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anzo-file02\mydocs$\vakalisam\Documents\PMS\SDBIP 2020-2021\Quarter 1 2020-21\"/>
    </mc:Choice>
  </mc:AlternateContent>
  <bookViews>
    <workbookView xWindow="0" yWindow="0" windowWidth="20490" windowHeight="9495" tabRatio="930" firstSheet="4" activeTab="5"/>
  </bookViews>
  <sheets>
    <sheet name="FINANCIAL PROJECTIONS" sheetId="81" state="hidden" r:id="rId1"/>
    <sheet name="FINANCIAL PROJECTIONS..." sheetId="82" state="hidden" r:id="rId2"/>
    <sheet name="MONTHLY PROJECTIONS" sheetId="83" state="hidden" r:id="rId3"/>
    <sheet name="MONTHLY PROJECTIONS..." sheetId="85" state="hidden" r:id="rId4"/>
    <sheet name="COVER" sheetId="86" r:id="rId5"/>
    <sheet name="Overall Performance (2)" sheetId="88" r:id="rId6"/>
    <sheet name="10.1.1 OMM-COM" sheetId="108" r:id="rId7"/>
    <sheet name="10.1.2 OMM-IA" sheetId="109" r:id="rId8"/>
    <sheet name="10.1.3 OMM-IGR " sheetId="110" r:id="rId9"/>
    <sheet name="10.1.4 OMM-WSA" sheetId="111" r:id="rId10"/>
    <sheet name="10.1.5 OMM-IDP&amp;PMS" sheetId="112" r:id="rId11"/>
    <sheet name="10.1.6 LEGAL SERVICES" sheetId="113" r:id="rId12"/>
    <sheet name="10.1.7 OMM-RISK " sheetId="114" r:id="rId13"/>
    <sheet name="10.1.8 OMM - SPU" sheetId="115" r:id="rId14"/>
    <sheet name="10.1.9 OMM-SPEAKER" sheetId="116" r:id="rId15"/>
    <sheet name="10.1.10 OFFICE OF EXEC MAYOR" sheetId="117" r:id="rId16"/>
    <sheet name="ADMIN SUPPORT " sheetId="95" r:id="rId17"/>
    <sheet name="ICT" sheetId="96" r:id="rId18"/>
    <sheet name="HRM&amp;D" sheetId="97" r:id="rId19"/>
    <sheet name="10.3.1 IDMS-WCDM" sheetId="4" r:id="rId20"/>
    <sheet name="10.3.2 IDMS-PMU" sheetId="3" r:id="rId21"/>
    <sheet name="10.3.3 IDMS-WSP" sheetId="1" r:id="rId22"/>
    <sheet name="10.4.1 CDS-THUSONG" sheetId="89" r:id="rId23"/>
    <sheet name="10.4.2 CDS-FIRE AND RESCUE" sheetId="90" r:id="rId24"/>
    <sheet name="10.4.3 CDS-DISASTER" sheetId="91" r:id="rId25"/>
    <sheet name="10.4.4 CDS CUSTOMER CARE" sheetId="92" r:id="rId26"/>
    <sheet name="10.4.5 CDS-MHS" sheetId="93" r:id="rId27"/>
    <sheet name="10.4.6 CDS-CAHD" sheetId="94" r:id="rId28"/>
    <sheet name="10.5.1 PED-LED" sheetId="105" r:id="rId29"/>
    <sheet name="10.5.2 PED-SPATIAL PLANNING" sheetId="106" r:id="rId30"/>
    <sheet name="10.5.3 PED-GIS" sheetId="107" r:id="rId31"/>
    <sheet name="10.6.1 BTO-ASSET MAN" sheetId="104" r:id="rId32"/>
    <sheet name="10.6.2 BUDGET&amp;REPORTING  (2)" sheetId="98" r:id="rId33"/>
    <sheet name="10.6.3 BTO-GEXP (2)" sheetId="99" r:id="rId34"/>
    <sheet name="10.6.4 PROJECT EXP" sheetId="100" r:id="rId35"/>
    <sheet name="10.6.5 BTO- FIS" sheetId="101" r:id="rId36"/>
    <sheet name="10.6.6 BTO REVENUE " sheetId="102" r:id="rId37"/>
    <sheet name="10.6.7 BTO-SCM" sheetId="103" r:id="rId38"/>
  </sheets>
  <externalReferences>
    <externalReference r:id="rId39"/>
  </externalReferences>
  <definedNames>
    <definedName name="_MON_1435052921" localSheetId="2">'MONTHLY PROJECTIONS'!#REF!</definedName>
    <definedName name="_Toc478532849" localSheetId="2">'MONTHLY PROJECTIONS'!#REF!</definedName>
    <definedName name="A">'10.3.2 IDMS-PMU'!$VBH$189</definedName>
    <definedName name="AAA">'10.3.2 IDMS-PMU'!$VBH$189</definedName>
    <definedName name="ab">#REF!</definedName>
    <definedName name="do">[1]CalcSheet!$M$3:$M$8</definedName>
    <definedName name="OLE_LINK1" localSheetId="0">'FINANCIAL PROJECTIONS'!#REF!</definedName>
    <definedName name="_xlnm.Print_Area" localSheetId="15">'10.1.10 OFFICE OF EXEC MAYOR'!#REF!</definedName>
    <definedName name="_xlnm.Print_Area" localSheetId="8">'10.1.3 OMM-IGR '!#REF!</definedName>
    <definedName name="_xlnm.Print_Area" localSheetId="9">'10.1.4 OMM-WSA'!#REF!</definedName>
    <definedName name="_xlnm.Print_Area" localSheetId="12">'10.1.7 OMM-RISK '!#REF!</definedName>
    <definedName name="_xlnm.Print_Area" localSheetId="13">'10.1.8 OMM - SPU'!#REF!</definedName>
    <definedName name="_xlnm.Print_Area" localSheetId="14">'10.1.9 OMM-SPEAKER'!#REF!</definedName>
    <definedName name="_xlnm.Print_Area" localSheetId="20">'10.3.2 IDMS-PMU'!$A$1:$J$424</definedName>
    <definedName name="_xlnm.Print_Area" localSheetId="21">'10.3.3 IDMS-WSP'!#REF!</definedName>
    <definedName name="_xlnm.Print_Area" localSheetId="22">'10.4.1 CDS-THUSONG'!#REF!</definedName>
    <definedName name="_xlnm.Print_Area" localSheetId="26">'10.4.5 CDS-MHS'!#REF!</definedName>
    <definedName name="_xlnm.Print_Area" localSheetId="29">'10.5.2 PED-SPATIAL PLANNING'!#REF!</definedName>
    <definedName name="_xlnm.Print_Area" localSheetId="31">'10.6.1 BTO-ASSET MAN'!$A$1:$J$88</definedName>
    <definedName name="_xlnm.Print_Area" localSheetId="32">'10.6.2 BUDGET&amp;REPORTING  (2)'!$A$1:$O$78</definedName>
    <definedName name="_xlnm.Print_Area" localSheetId="33">'10.6.3 BTO-GEXP (2)'!$A$1:$N$72</definedName>
    <definedName name="_xlnm.Print_Area" localSheetId="34">'10.6.4 PROJECT EXP'!#REF!</definedName>
    <definedName name="_xlnm.Print_Area" localSheetId="35">'10.6.5 BTO- FIS'!$A$1:$J$138</definedName>
    <definedName name="_xlnm.Print_Area" localSheetId="36">'10.6.6 BTO REVENUE '!$A$1:$HJ$301</definedName>
    <definedName name="_xlnm.Print_Area" localSheetId="16">'ADMIN SUPPORT '!$A$1:$CS$179</definedName>
    <definedName name="_xlnm.Print_Area" localSheetId="4">COVER!$A$1:$I$43</definedName>
    <definedName name="sec">[1]CalcSheet!$B$3:$B$28</definedName>
  </definedNames>
  <calcPr calcId="152511"/>
</workbook>
</file>

<file path=xl/calcChain.xml><?xml version="1.0" encoding="utf-8"?>
<calcChain xmlns="http://schemas.openxmlformats.org/spreadsheetml/2006/main">
  <c r="H45" i="88" l="1"/>
  <c r="H42" i="104" l="1"/>
  <c r="H232" i="102" l="1"/>
  <c r="H39" i="99"/>
  <c r="A242" i="97" l="1"/>
  <c r="O6" i="88" l="1"/>
  <c r="O7" i="88"/>
  <c r="O11" i="88" s="1"/>
  <c r="N8" i="88"/>
  <c r="N9" i="88"/>
  <c r="N10" i="88"/>
  <c r="D11" i="88"/>
  <c r="E11" i="88"/>
  <c r="F11" i="88"/>
  <c r="G11" i="88"/>
  <c r="H11" i="88"/>
  <c r="I11" i="88"/>
  <c r="J11" i="88"/>
  <c r="K11" i="88"/>
  <c r="L11" i="88"/>
  <c r="M11" i="88"/>
  <c r="L17" i="88"/>
  <c r="L18" i="88"/>
  <c r="K19" i="88"/>
  <c r="K20" i="88"/>
  <c r="K21" i="88"/>
  <c r="D22" i="88"/>
  <c r="E22" i="88"/>
  <c r="F22" i="88"/>
  <c r="G22" i="88"/>
  <c r="H22" i="88"/>
  <c r="I22" i="88"/>
  <c r="J22" i="88"/>
  <c r="K28" i="88"/>
  <c r="K29" i="88"/>
  <c r="J30" i="88"/>
  <c r="J33" i="88" s="1"/>
  <c r="J31" i="88"/>
  <c r="J32" i="88"/>
  <c r="D33" i="88"/>
  <c r="E33" i="88"/>
  <c r="F33" i="88"/>
  <c r="G33" i="88"/>
  <c r="H33" i="88"/>
  <c r="I33" i="88"/>
  <c r="H39" i="88"/>
  <c r="H40" i="88"/>
  <c r="G41" i="88"/>
  <c r="G42" i="88"/>
  <c r="G43" i="88"/>
  <c r="D44" i="88"/>
  <c r="E44" i="88"/>
  <c r="F44" i="88"/>
  <c r="H50" i="88"/>
  <c r="H51" i="88"/>
  <c r="G52" i="88"/>
  <c r="G53" i="88"/>
  <c r="G54" i="88"/>
  <c r="D55" i="88"/>
  <c r="E55" i="88"/>
  <c r="F55" i="88"/>
  <c r="H61" i="88"/>
  <c r="H62" i="88"/>
  <c r="G63" i="88"/>
  <c r="G64" i="88"/>
  <c r="G65" i="88"/>
  <c r="D66" i="88"/>
  <c r="E66" i="88"/>
  <c r="F66" i="88"/>
  <c r="D71" i="88"/>
  <c r="J71" i="88" s="1"/>
  <c r="K71" i="88" s="1"/>
  <c r="D72" i="88"/>
  <c r="J72" i="88"/>
  <c r="K72" i="88" s="1"/>
  <c r="D73" i="88"/>
  <c r="J73" i="88" s="1"/>
  <c r="K73" i="88" s="1"/>
  <c r="D74" i="88"/>
  <c r="J74" i="88" s="1"/>
  <c r="K74" i="88" s="1"/>
  <c r="D75" i="88"/>
  <c r="J75" i="88" s="1"/>
  <c r="K75" i="88" s="1"/>
  <c r="D76" i="88"/>
  <c r="J76" i="88" s="1"/>
  <c r="K76" i="88" s="1"/>
  <c r="K81" i="88"/>
  <c r="K82" i="88"/>
  <c r="J83" i="88"/>
  <c r="J84" i="88"/>
  <c r="J85" i="88"/>
  <c r="D86" i="88"/>
  <c r="E86" i="88"/>
  <c r="F86" i="88"/>
  <c r="G86" i="88"/>
  <c r="H86" i="88"/>
  <c r="I86" i="88"/>
  <c r="N76" i="88" l="1"/>
  <c r="N11" i="88"/>
  <c r="P11" i="88" s="1"/>
  <c r="O12" i="88" s="1"/>
  <c r="G66" i="88"/>
  <c r="H66" i="88"/>
  <c r="K86" i="88"/>
  <c r="J86" i="88"/>
  <c r="M74" i="88"/>
  <c r="L22" i="88"/>
  <c r="K22" i="88"/>
  <c r="H44" i="88"/>
  <c r="G44" i="88"/>
  <c r="K33" i="88"/>
  <c r="L33" i="88" s="1"/>
  <c r="K34" i="88" s="1"/>
  <c r="H55" i="88"/>
  <c r="G55" i="88"/>
  <c r="N12" i="88" l="1"/>
  <c r="I66" i="88"/>
  <c r="H67" i="88" s="1"/>
  <c r="G67" i="88"/>
  <c r="L86" i="88"/>
  <c r="J87" i="88" s="1"/>
  <c r="M22" i="88"/>
  <c r="L23" i="88" s="1"/>
  <c r="I44" i="88"/>
  <c r="G45" i="88" s="1"/>
  <c r="J34" i="88"/>
  <c r="I55" i="88"/>
  <c r="H56" i="88" s="1"/>
  <c r="K87" i="88" l="1"/>
  <c r="K23" i="88"/>
  <c r="G56" i="88"/>
  <c r="H17" i="1" l="1"/>
</calcChain>
</file>

<file path=xl/comments1.xml><?xml version="1.0" encoding="utf-8"?>
<comments xmlns="http://schemas.openxmlformats.org/spreadsheetml/2006/main">
  <authors>
    <author>Nwabisa Faye</author>
    <author>Ongeziwe Dlanga</author>
  </authors>
  <commentList>
    <comment ref="E86" authorId="0" shapeId="0">
      <text>
        <r>
          <rPr>
            <b/>
            <sz val="9"/>
            <color indexed="81"/>
            <rFont val="Tahoma"/>
            <family val="2"/>
          </rPr>
          <t>Nwabisa Faye:</t>
        </r>
        <r>
          <rPr>
            <sz val="9"/>
            <color indexed="81"/>
            <rFont val="Tahoma"/>
            <family val="2"/>
          </rPr>
          <t xml:space="preserve">
If you achieved 27 then this achievement should me extremely well met, the produce or submit the relevanr POE.</t>
        </r>
      </text>
    </comment>
    <comment ref="E104" authorId="0" shapeId="0">
      <text>
        <r>
          <rPr>
            <b/>
            <sz val="9"/>
            <color indexed="81"/>
            <rFont val="Tahoma"/>
            <family val="2"/>
          </rPr>
          <t>Nwabisa Faye:</t>
        </r>
        <r>
          <rPr>
            <sz val="9"/>
            <color indexed="81"/>
            <rFont val="Tahoma"/>
            <family val="2"/>
          </rPr>
          <t xml:space="preserve">
IF THREE THEN THE TARGET IS WELL MET.</t>
        </r>
      </text>
    </comment>
    <comment ref="E148" authorId="0" shapeId="0">
      <text>
        <r>
          <rPr>
            <b/>
            <sz val="9"/>
            <color indexed="81"/>
            <rFont val="Tahoma"/>
            <family val="2"/>
          </rPr>
          <t>Nwabisa Faye:</t>
        </r>
        <r>
          <rPr>
            <sz val="9"/>
            <color indexed="81"/>
            <rFont val="Tahoma"/>
            <family val="2"/>
          </rPr>
          <t xml:space="preserve">
IF YOU ACHIEVED 20 THEN THE TARGET IS EXTREMELY WELL MET</t>
        </r>
      </text>
    </comment>
    <comment ref="B152" authorId="1" shapeId="0">
      <text>
        <r>
          <rPr>
            <b/>
            <sz val="9"/>
            <color indexed="81"/>
            <rFont val="Tahoma"/>
            <family val="2"/>
          </rPr>
          <t>Ongeziwe Dlanga:</t>
        </r>
        <r>
          <rPr>
            <sz val="9"/>
            <color indexed="81"/>
            <rFont val="Tahoma"/>
            <family val="2"/>
          </rPr>
          <t xml:space="preserve">
THE PROJECT IS NOT ON THE SDBIP</t>
        </r>
      </text>
    </comment>
    <comment ref="E166" authorId="0" shapeId="0">
      <text>
        <r>
          <rPr>
            <b/>
            <sz val="9"/>
            <color indexed="81"/>
            <rFont val="Tahoma"/>
            <family val="2"/>
          </rPr>
          <t>Nwabisa Faye:</t>
        </r>
        <r>
          <rPr>
            <sz val="9"/>
            <color indexed="81"/>
            <rFont val="Tahoma"/>
            <family val="2"/>
          </rPr>
          <t xml:space="preserve">
THIS TARGET IS WELL MET AS YOU ACHIEVED 2</t>
        </r>
      </text>
    </comment>
    <comment ref="B179" authorId="1" shapeId="0">
      <text>
        <r>
          <rPr>
            <b/>
            <sz val="9"/>
            <color indexed="81"/>
            <rFont val="Tahoma"/>
            <family val="2"/>
          </rPr>
          <t>Ongeziwe Dlanga:</t>
        </r>
        <r>
          <rPr>
            <sz val="9"/>
            <color indexed="81"/>
            <rFont val="Tahoma"/>
            <family val="2"/>
          </rPr>
          <t xml:space="preserve">
</t>
        </r>
        <r>
          <rPr>
            <sz val="12"/>
            <color indexed="81"/>
            <rFont val="Tahoma"/>
            <family val="2"/>
          </rPr>
          <t>the budget is not in the IDP</t>
        </r>
      </text>
    </comment>
  </commentList>
</comments>
</file>

<file path=xl/comments2.xml><?xml version="1.0" encoding="utf-8"?>
<comments xmlns="http://schemas.openxmlformats.org/spreadsheetml/2006/main">
  <authors>
    <author>Nwabisa Faye</author>
  </authors>
  <commentList>
    <comment ref="C42" authorId="0" shapeId="0">
      <text>
        <r>
          <rPr>
            <b/>
            <sz val="9"/>
            <color indexed="81"/>
            <rFont val="Tahoma"/>
            <family val="2"/>
          </rPr>
          <t>Nwabisa Faye:</t>
        </r>
        <r>
          <rPr>
            <sz val="9"/>
            <color indexed="81"/>
            <rFont val="Tahoma"/>
            <family val="2"/>
          </rPr>
          <t xml:space="preserve">
please report</t>
        </r>
      </text>
    </comment>
    <comment ref="C111" authorId="0" shapeId="0">
      <text>
        <r>
          <rPr>
            <b/>
            <sz val="9"/>
            <color indexed="81"/>
            <rFont val="Tahoma"/>
            <family val="2"/>
          </rPr>
          <t>Nwabisa Faye:</t>
        </r>
        <r>
          <rPr>
            <sz val="9"/>
            <color indexed="81"/>
            <rFont val="Tahoma"/>
            <family val="2"/>
          </rPr>
          <t xml:space="preserve">
Please report</t>
        </r>
      </text>
    </comment>
    <comment ref="E245" authorId="0" shapeId="0">
      <text>
        <r>
          <rPr>
            <b/>
            <sz val="9"/>
            <color indexed="81"/>
            <rFont val="Tahoma"/>
            <family val="2"/>
          </rPr>
          <t>Nwabisa Faye:</t>
        </r>
        <r>
          <rPr>
            <sz val="9"/>
            <color indexed="81"/>
            <rFont val="Tahoma"/>
            <family val="2"/>
          </rPr>
          <t xml:space="preserve">
TARGET SHOULD BE WELL MET AS YOU PERFOMED 2 AND PLANNED FOR 1</t>
        </r>
      </text>
    </comment>
  </commentList>
</comments>
</file>

<file path=xl/comments3.xml><?xml version="1.0" encoding="utf-8"?>
<comments xmlns="http://schemas.openxmlformats.org/spreadsheetml/2006/main">
  <authors>
    <author>Nwabisa Faye</author>
  </authors>
  <commentList>
    <comment ref="C126" authorId="0" shapeId="0">
      <text>
        <r>
          <rPr>
            <b/>
            <sz val="9"/>
            <color indexed="81"/>
            <rFont val="Tahoma"/>
            <family val="2"/>
          </rPr>
          <t>Nwabisa Faye:</t>
        </r>
        <r>
          <rPr>
            <sz val="9"/>
            <color indexed="81"/>
            <rFont val="Tahoma"/>
            <family val="2"/>
          </rPr>
          <t xml:space="preserve">
were the water quality test kits procured, please report on that.</t>
        </r>
      </text>
    </comment>
  </commentList>
</comments>
</file>

<file path=xl/comments4.xml><?xml version="1.0" encoding="utf-8"?>
<comments xmlns="http://schemas.openxmlformats.org/spreadsheetml/2006/main">
  <authors>
    <author>Nwabisa Faye</author>
  </authors>
  <commentList>
    <comment ref="C18" authorId="0" shapeId="0">
      <text>
        <r>
          <rPr>
            <b/>
            <sz val="9"/>
            <color indexed="81"/>
            <rFont val="Tahoma"/>
            <family val="2"/>
          </rPr>
          <t>Nwabisa Faye:</t>
        </r>
        <r>
          <rPr>
            <sz val="9"/>
            <color indexed="81"/>
            <rFont val="Tahoma"/>
            <family val="2"/>
          </rPr>
          <t xml:space="preserve">
Were terms of reference approved and was the report signed by the specification committee?  Please report as per planned target.</t>
        </r>
      </text>
    </comment>
    <comment ref="E18" authorId="0" shapeId="0">
      <text>
        <r>
          <rPr>
            <b/>
            <sz val="9"/>
            <color indexed="81"/>
            <rFont val="Tahoma"/>
            <family val="2"/>
          </rPr>
          <t>Nwabisa Faye:</t>
        </r>
        <r>
          <rPr>
            <sz val="9"/>
            <color indexed="81"/>
            <rFont val="Tahoma"/>
            <family val="2"/>
          </rPr>
          <t xml:space="preserve">
Please explain this achievement </t>
        </r>
      </text>
    </comment>
    <comment ref="C130" authorId="0" shapeId="0">
      <text>
        <r>
          <rPr>
            <b/>
            <sz val="9"/>
            <color indexed="81"/>
            <rFont val="Tahoma"/>
            <family val="2"/>
          </rPr>
          <t>Nwabisa Faye:</t>
        </r>
        <r>
          <rPr>
            <sz val="9"/>
            <color indexed="81"/>
            <rFont val="Tahoma"/>
            <family val="2"/>
          </rPr>
          <t xml:space="preserve">
Please report as per the planned target. Were the terms of reference approved, was the report signed by specification committee? Please report as per the planned target, then put a reason for varience.</t>
        </r>
      </text>
    </comment>
    <comment ref="E130" authorId="0" shapeId="0">
      <text>
        <r>
          <rPr>
            <b/>
            <sz val="9"/>
            <color indexed="81"/>
            <rFont val="Tahoma"/>
            <family val="2"/>
          </rPr>
          <t>Nwabisa Faye:</t>
        </r>
        <r>
          <rPr>
            <sz val="9"/>
            <color indexed="81"/>
            <rFont val="Tahoma"/>
            <family val="2"/>
          </rPr>
          <t xml:space="preserve">
Please explain this achievement.</t>
        </r>
      </text>
    </comment>
  </commentList>
</comments>
</file>

<file path=xl/comments5.xml><?xml version="1.0" encoding="utf-8"?>
<comments xmlns="http://schemas.openxmlformats.org/spreadsheetml/2006/main">
  <authors>
    <author>Nwabisa Faye</author>
  </authors>
  <commentList>
    <comment ref="E78" authorId="0" shapeId="0">
      <text>
        <r>
          <rPr>
            <b/>
            <sz val="9"/>
            <color indexed="81"/>
            <rFont val="Tahoma"/>
            <family val="2"/>
          </rPr>
          <t>Nwabisa Faye:</t>
        </r>
        <r>
          <rPr>
            <sz val="9"/>
            <color indexed="81"/>
            <rFont val="Tahoma"/>
            <family val="2"/>
          </rPr>
          <t xml:space="preserve">
PLEASE EXPLAIN THIS ACHIEVEMENT. YOU PLANNED FOR ONE MPAC MEETINF AND ONE OVERSIGHT VISIT TO PROJECTS. YOU REPORTED TWO MPAC MEETINGS BUT NOTHING WITH OVERSIGHT VISIT TO PROJECTS!</t>
        </r>
      </text>
    </comment>
    <comment ref="C193" authorId="0" shapeId="0">
      <text>
        <r>
          <rPr>
            <b/>
            <sz val="9"/>
            <color indexed="81"/>
            <rFont val="Tahoma"/>
            <family val="2"/>
          </rPr>
          <t>Nwabisa Faye:</t>
        </r>
        <r>
          <rPr>
            <sz val="9"/>
            <color indexed="81"/>
            <rFont val="Tahoma"/>
            <family val="2"/>
          </rPr>
          <t xml:space="preserve">
THIS SHOULD BE THE REASON FOR VARIATION.</t>
        </r>
      </text>
    </comment>
    <comment ref="E193" authorId="0" shapeId="0">
      <text>
        <r>
          <rPr>
            <b/>
            <sz val="9"/>
            <color indexed="81"/>
            <rFont val="Tahoma"/>
            <family val="2"/>
          </rPr>
          <t>Nwabisa Faye:</t>
        </r>
        <r>
          <rPr>
            <sz val="9"/>
            <color indexed="81"/>
            <rFont val="Tahoma"/>
            <family val="2"/>
          </rPr>
          <t xml:space="preserve">
PLEASE EXPLAIN THIS ACHIEVEMENT, HOW IS IT ACHIEVED WHILE POSTPONED?</t>
        </r>
      </text>
    </comment>
  </commentList>
</comments>
</file>

<file path=xl/comments6.xml><?xml version="1.0" encoding="utf-8"?>
<comments xmlns="http://schemas.openxmlformats.org/spreadsheetml/2006/main">
  <authors>
    <author>Mandy Bambeni</author>
  </authors>
  <commentList>
    <comment ref="B88" authorId="0" shapeId="0">
      <text>
        <r>
          <rPr>
            <b/>
            <sz val="9"/>
            <color indexed="81"/>
            <rFont val="Tahoma"/>
            <family val="2"/>
          </rPr>
          <t>Mandy Bambeni:</t>
        </r>
        <r>
          <rPr>
            <sz val="9"/>
            <color indexed="81"/>
            <rFont val="Tahoma"/>
            <family val="2"/>
          </rPr>
          <t xml:space="preserve">
Budget reduced by R150 000 and moved to GIS Infrastructure Upgrade. 
</t>
        </r>
      </text>
    </comment>
  </commentList>
</comments>
</file>

<file path=xl/comments7.xml><?xml version="1.0" encoding="utf-8"?>
<comments xmlns="http://schemas.openxmlformats.org/spreadsheetml/2006/main">
  <authors>
    <author>Thobeka Mabhoza</author>
    <author>Sihle Khuzo</author>
  </authors>
  <commentList>
    <comment ref="B68" authorId="0" shapeId="0">
      <text>
        <r>
          <rPr>
            <b/>
            <sz val="9"/>
            <color indexed="81"/>
            <rFont val="Tahoma"/>
            <family val="2"/>
          </rPr>
          <t>Thobeka Mabhoza:</t>
        </r>
        <r>
          <rPr>
            <sz val="9"/>
            <color indexed="81"/>
            <rFont val="Tahoma"/>
            <family val="2"/>
          </rPr>
          <t xml:space="preserve">
No Asset Management is not respomsible for construction IDMS and Revenue must billed and when the building is finished AM mus record the property to FAR</t>
        </r>
      </text>
    </comment>
    <comment ref="B69" authorId="1" shapeId="0">
      <text>
        <r>
          <rPr>
            <b/>
            <sz val="9"/>
            <color indexed="81"/>
            <rFont val="Tahoma"/>
            <family val="2"/>
          </rPr>
          <t>Sihle Khuzo:</t>
        </r>
        <r>
          <rPr>
            <sz val="9"/>
            <color indexed="81"/>
            <rFont val="Tahoma"/>
            <family val="2"/>
          </rPr>
          <t xml:space="preserve">
This should be under asset management </t>
        </r>
      </text>
    </comment>
  </commentList>
</comments>
</file>

<file path=xl/sharedStrings.xml><?xml version="1.0" encoding="utf-8"?>
<sst xmlns="http://schemas.openxmlformats.org/spreadsheetml/2006/main" count="15473" uniqueCount="4320">
  <si>
    <t>One of the most important and basic priorities for any municipality is to collect all its revenue as budgeted for. The failure to collect all such revenue will undermine the ability of the municipality to deliver on services. The municipality MUST ensure that it has instituted measures to achieve monthly revenue targets for each revenue source. The revenue projections relate to actual cash expected to be collected and should reconcile to the cash flow statement approved with the budget documentation. The reason for specifying actual revenue collected rather than accrued (billed) revenue is to ensure that expenditure does not exceed actual income</t>
  </si>
  <si>
    <t>Quarter 1 &amp; 2 Projections</t>
  </si>
  <si>
    <t>Source</t>
  </si>
  <si>
    <t>Jul</t>
  </si>
  <si>
    <t>Aug</t>
  </si>
  <si>
    <t>Sep</t>
  </si>
  <si>
    <t>Oct</t>
  </si>
  <si>
    <t>Nov</t>
  </si>
  <si>
    <t>Dec</t>
  </si>
  <si>
    <t>Total</t>
  </si>
  <si>
    <t>Consumer Debtors</t>
  </si>
  <si>
    <t>Property Rates</t>
  </si>
  <si>
    <t>Penalties  Imposed &amp; Collection Charges on Rates</t>
  </si>
  <si>
    <t xml:space="preserve">Electricity </t>
  </si>
  <si>
    <t>Water</t>
  </si>
  <si>
    <t>Sanitation</t>
  </si>
  <si>
    <t>Refuse Removal</t>
  </si>
  <si>
    <t>MIG Funding</t>
  </si>
  <si>
    <t>Donor Funding</t>
  </si>
  <si>
    <t>Conditional Grants</t>
  </si>
  <si>
    <t>Interest &amp; Investment Income</t>
  </si>
  <si>
    <t>Rent of facilities &amp; equipment</t>
  </si>
  <si>
    <t>Interest Earned on Outstanding Debtors</t>
  </si>
  <si>
    <t>Fines</t>
  </si>
  <si>
    <t>Licenses &amp; Permits</t>
  </si>
  <si>
    <t>Disposals of Property, Plant &amp; Equipment</t>
  </si>
  <si>
    <t>Other</t>
  </si>
  <si>
    <t>Agency Services</t>
  </si>
  <si>
    <t>Transfers Recognised - Operational</t>
  </si>
  <si>
    <t>Jan</t>
  </si>
  <si>
    <t>Feb</t>
  </si>
  <si>
    <t>Mar</t>
  </si>
  <si>
    <t>Apr</t>
  </si>
  <si>
    <t>May</t>
  </si>
  <si>
    <t>Jun</t>
  </si>
  <si>
    <t>These projections relate to cash paid and should reconcile to the cash flow statement adopted with the budget documentation. Each key GFS function is a “vote” and must have associated with it as appropriate: operating expenditure; revenue; capital expenditure; and measurable performance objectives.</t>
  </si>
  <si>
    <t>Vote/ Business Unit</t>
  </si>
  <si>
    <t>July</t>
  </si>
  <si>
    <t>August</t>
  </si>
  <si>
    <t>September</t>
  </si>
  <si>
    <t>Opex</t>
  </si>
  <si>
    <t>Capex</t>
  </si>
  <si>
    <t>Rev</t>
  </si>
  <si>
    <t>Corporate Services</t>
  </si>
  <si>
    <t>IDMS</t>
  </si>
  <si>
    <t>CDS</t>
  </si>
  <si>
    <t>Planning &amp; Economic Development</t>
  </si>
  <si>
    <t>Budget &amp;Treasury Office</t>
  </si>
  <si>
    <t>159 307.50</t>
  </si>
  <si>
    <t>Office the MM</t>
  </si>
  <si>
    <t>5 629 126.58</t>
  </si>
  <si>
    <t>Quarter 2 Expenditure Projections (YTD)</t>
  </si>
  <si>
    <t>4 199 434.08</t>
  </si>
  <si>
    <t>Quarter 3 Expenditure Projections (YTD)</t>
  </si>
  <si>
    <t>15 077 413.17</t>
  </si>
  <si>
    <t>Quarter 4 Expenditure Projections (Yd.)</t>
  </si>
  <si>
    <t>June</t>
  </si>
  <si>
    <t>5. Financial Projections</t>
  </si>
  <si>
    <t xml:space="preserve"> Quarter 3 &amp; 4 Projections</t>
  </si>
  <si>
    <t>5.1 Quarterly/ Monthly Projections of Revenue Collected By Source</t>
  </si>
  <si>
    <t>5.2 Monthly Projections of and Expenditure by Vote</t>
  </si>
  <si>
    <t>Quarter 1 Expenditure Projections (YTD)</t>
  </si>
  <si>
    <t xml:space="preserve">Section Name </t>
  </si>
  <si>
    <t>National KPA</t>
  </si>
  <si>
    <t>Goal (s)</t>
  </si>
  <si>
    <t xml:space="preserve">IDP Project </t>
  </si>
  <si>
    <t>IDP Reference</t>
  </si>
  <si>
    <t>SDBIP Layer</t>
  </si>
  <si>
    <t>Top Layer</t>
  </si>
  <si>
    <t xml:space="preserve">Strategic Objective </t>
  </si>
  <si>
    <t xml:space="preserve">Baseline </t>
  </si>
  <si>
    <t xml:space="preserve">Annual Target </t>
  </si>
  <si>
    <t xml:space="preserve">Annual Output </t>
  </si>
  <si>
    <t>Annual KPI</t>
  </si>
  <si>
    <t>mSCOA Amount/Budget</t>
  </si>
  <si>
    <t xml:space="preserve">Municipal Classification </t>
  </si>
  <si>
    <t>Annual (Means of Verification)</t>
  </si>
  <si>
    <t xml:space="preserve">SDBIP Reference </t>
  </si>
  <si>
    <t xml:space="preserve">Quarter </t>
  </si>
  <si>
    <t xml:space="preserve">Quarterly Targets </t>
  </si>
  <si>
    <t xml:space="preserve">Quarterly Inputs </t>
  </si>
  <si>
    <t xml:space="preserve">Quarterly Activities (Item) </t>
  </si>
  <si>
    <t xml:space="preserve">Quarterly Output </t>
  </si>
  <si>
    <t xml:space="preserve">Quarterly Key Performance Indicator </t>
  </si>
  <si>
    <t>mSCOA Amount (Quarterly)</t>
  </si>
  <si>
    <t>Quarterly (Means of Verification)</t>
  </si>
  <si>
    <t>Number of activities completed</t>
  </si>
  <si>
    <t>Section Name</t>
  </si>
  <si>
    <t>R0.00</t>
  </si>
  <si>
    <t>Bottom Layer</t>
  </si>
  <si>
    <t xml:space="preserve"> </t>
  </si>
  <si>
    <t>Signed TORs</t>
  </si>
  <si>
    <t>Signed Terms of Reference</t>
  </si>
  <si>
    <t>Terms of Reference</t>
  </si>
  <si>
    <t>None</t>
  </si>
  <si>
    <t>Supply Chain Management/Procurement Plan</t>
  </si>
  <si>
    <t>Improve expenditure management and controls</t>
  </si>
  <si>
    <t>N/A</t>
  </si>
  <si>
    <t>Progress report</t>
  </si>
  <si>
    <t>Development of Terms of Reference</t>
  </si>
  <si>
    <t xml:space="preserve">SDBIP Layer </t>
  </si>
  <si>
    <t>Appointment Letter</t>
  </si>
  <si>
    <t>National KPA/Priority Area</t>
  </si>
  <si>
    <t xml:space="preserve">Top Layer </t>
  </si>
  <si>
    <t xml:space="preserve">None </t>
  </si>
  <si>
    <t>INFRASTRUCTURE DEVELOPMENT AND MUNICIPAL SERVICES - WCDM</t>
  </si>
  <si>
    <t>Water Conservation &amp; Development Management (WCDM)</t>
  </si>
  <si>
    <t xml:space="preserve">Basic Service Delivery </t>
  </si>
  <si>
    <t>Basic Service Delivery and community empowerment</t>
  </si>
  <si>
    <t>WCDM leak detection &amp; repairs</t>
  </si>
  <si>
    <t>6.3.1.1.4</t>
  </si>
  <si>
    <t>Ensure reduction of water losses for ANDM.</t>
  </si>
  <si>
    <t>100 % of water leaks detected and repaired within 3-7 days at all times.</t>
  </si>
  <si>
    <t>All reported infrastructure leaks surveyed and possible repairs done if necessary within 3 - 7 days</t>
  </si>
  <si>
    <t>% of reported water leaks surveyed and possible repairs done if necessary within 3 - 7 days</t>
  </si>
  <si>
    <t>WCDM/ Leak Detection &amp; Repairs</t>
  </si>
  <si>
    <t xml:space="preserve">Reports of possible infrastructure leaks, Job Cards, leak detection control sheet ,Work Instructions - surveys, Work Instructions - repairs, Monthly &amp; Quarterly Progress Reports
</t>
  </si>
  <si>
    <t>10.3.1.1</t>
  </si>
  <si>
    <t>100%  reported infrastructure leaks surveyed and repaired done if necessary within 3 - 7 days at all times</t>
  </si>
  <si>
    <t>1. Personnel WCDM Manager, Senior Manager IDMS, WSP Manager, BTO</t>
  </si>
  <si>
    <t xml:space="preserve">1. Conduct infrastructure leak surveys </t>
  </si>
  <si>
    <t>all reported Infrastructure leaks surveyed and located if necessary within 3 - 7 days</t>
  </si>
  <si>
    <t>Number of reported infrastructure leaks surveyed and possible repairs done if necessary within 3 - 7 days</t>
  </si>
  <si>
    <t xml:space="preserve">Reports of possible infrastructure leaks-Job Cards, Monthly  Progress Reports,leak detection control sheet </t>
  </si>
  <si>
    <t xml:space="preserve">2. Logistics Infrastructure leak surveys, Issuing of Job cards  
</t>
  </si>
  <si>
    <t xml:space="preserve">2. Issue of  job cards for infrastructure leaks repairs </t>
  </si>
  <si>
    <t>Job cards  issued and leaks repaired control sheet  if necessary within 3 - 7 days</t>
  </si>
  <si>
    <t>Water Conservation &amp; Demand Management (WCDM)</t>
  </si>
  <si>
    <t xml:space="preserve">Telemetry Repairs </t>
  </si>
  <si>
    <t>6.3.1.1.9</t>
  </si>
  <si>
    <t>Ensure No Drop compliance for ANDM</t>
  </si>
  <si>
    <t xml:space="preserve">Repairs of  Telemetry Systems at four Alfred Nzo Water treatment plants </t>
  </si>
  <si>
    <t xml:space="preserve">Repais of ANDM Plant Telemetry </t>
  </si>
  <si>
    <t xml:space="preserve">Number of Telemetry systems repaired </t>
  </si>
  <si>
    <t xml:space="preserve">WCDM/ Telemetry Repairs </t>
  </si>
  <si>
    <t xml:space="preserve">Project Advertisement, Appointment letter, Payment certificate, Minutes of meeting
</t>
  </si>
  <si>
    <t>10.3.1.2</t>
  </si>
  <si>
    <t>1. Personnel: WCDM Manager,  Senior Manager: IDMS,  WSP Manager, BTO</t>
  </si>
  <si>
    <t xml:space="preserve">District Wide Telemetry </t>
  </si>
  <si>
    <t>6.3.1.1.10</t>
  </si>
  <si>
    <t xml:space="preserve">Installation of New Telemetry systems </t>
  </si>
  <si>
    <t xml:space="preserve">Installation of Telemetry systems </t>
  </si>
  <si>
    <t xml:space="preserve">Number of Telemetry systems installaed </t>
  </si>
  <si>
    <t xml:space="preserve">WCDM/District Wide Telemetry </t>
  </si>
  <si>
    <t>10.3.2.3</t>
  </si>
  <si>
    <t xml:space="preserve">1. Project to be advertised  </t>
  </si>
  <si>
    <t xml:space="preserve">Advert , Approved and signed TOR </t>
  </si>
  <si>
    <t xml:space="preserve">Bulk and Domestic Water meters Replacement and Repairs </t>
  </si>
  <si>
    <t>6.3.1.1.3</t>
  </si>
  <si>
    <t>Improve quality of Municipal Infrastructure and enhance revenue collection</t>
  </si>
  <si>
    <t>20 Bulk and Domestic Water Meters Repairs  purchased by 30 June 2021</t>
  </si>
  <si>
    <t xml:space="preserve">
20 x Bulk Water Meters and repair accessories  purchased
</t>
  </si>
  <si>
    <t xml:space="preserve">Number of bulk and Domestic water meters Repaired </t>
  </si>
  <si>
    <t xml:space="preserve">WCDM-Bulk ,Domestic water meters Replacement and Repairs </t>
  </si>
  <si>
    <t>10.3.1.4</t>
  </si>
  <si>
    <t xml:space="preserve">1. Project to be advertised ,Service provider to be appointed , meters to be installed </t>
  </si>
  <si>
    <t xml:space="preserve">Development of Memos and Appointment of Service Provider </t>
  </si>
  <si>
    <t>Purchase of Bulk, Commercial and Domestic Water meters Supply</t>
  </si>
  <si>
    <t>6.3.1.2.7</t>
  </si>
  <si>
    <t>6 Bulk,Commercial and Domestic Water Meters purchased by 30 June 2020</t>
  </si>
  <si>
    <t xml:space="preserve">6 x Bulk, Commercial and Domestic Water Meters purchased
</t>
  </si>
  <si>
    <t>Number of bulk,Commercial and Domestic  water meters purchased</t>
  </si>
  <si>
    <t>11.3.2.7</t>
  </si>
  <si>
    <t>Purchase of WCDM field equipment</t>
  </si>
  <si>
    <t>6.3.1.2.8</t>
  </si>
  <si>
    <t xml:space="preserve"> WCDM field equipment (PRV, Isolation Valves and Urban area Mapping ) purchased by 30 June 2020</t>
  </si>
  <si>
    <t>Number of  WCDM field equipment  purchased</t>
  </si>
  <si>
    <t>WCDM field equipment</t>
  </si>
  <si>
    <t xml:space="preserve">Project advertisement, Appointment letter, Payment Certificate, Minutes of meeting, Close-out report
</t>
  </si>
  <si>
    <t>11.3.2.8</t>
  </si>
  <si>
    <t xml:space="preserve"> 1.Development of TOR                                                                                                                                                                                                                                                                                      2.Advertise tender for field equipment.                                                               </t>
  </si>
  <si>
    <t>1. Personnel: WCDM Manager, Senior Manager: IDMS, WSP Manager, BTO</t>
  </si>
  <si>
    <t>1. Develop terms of reference and submit to Specification Committee. 2.Advertise tender</t>
  </si>
  <si>
    <t>1. Terms of reference developed and submitted to specification committee                                                                         2. Advertiss tender</t>
  </si>
  <si>
    <t xml:space="preserve">1.Terms Of Referance 2.Advert </t>
  </si>
  <si>
    <t xml:space="preserve">2. Procurement Committees: Draft Terms of Reference presented to Specification Committee
</t>
  </si>
  <si>
    <t>INFRASTRUCTURE DEVELOPMENT AND MUNICIPAL SERVICES - PMU</t>
  </si>
  <si>
    <t>Project Management Unit</t>
  </si>
  <si>
    <t>Basic Service Delivery</t>
  </si>
  <si>
    <t>Basic Services Delivery and Community Empowerment</t>
  </si>
  <si>
    <t>Construction of VIP Toilets in Matatiele LM</t>
  </si>
  <si>
    <t>6.3.1.3.2</t>
  </si>
  <si>
    <t>Increase access to municipal services</t>
  </si>
  <si>
    <t>Construction of 425  VIP Toilets in Matatiele by 30 June 2021</t>
  </si>
  <si>
    <t>Number of Targeted VIP Sanitation Toilets completed</t>
  </si>
  <si>
    <t>PMU/MLM/VIP Sanitation (MIG)</t>
  </si>
  <si>
    <t xml:space="preserve">Signed Terms of Reference for the appointment of VIP service provider; Happy letters; Completion Certificate
</t>
  </si>
  <si>
    <t xml:space="preserve">11.3.1.3.2
</t>
  </si>
  <si>
    <t>Quarter 1</t>
  </si>
  <si>
    <t xml:space="preserve">Personnel: PMU   Manager    PMU Team   Service Provider </t>
  </si>
  <si>
    <t xml:space="preserve">Number of activities completed
</t>
  </si>
  <si>
    <t>Matatiele:MWIG Prov Cap Exp</t>
  </si>
  <si>
    <t>6.3.1.3.5</t>
  </si>
  <si>
    <t>Top layer</t>
  </si>
  <si>
    <t>Construction of 4 interim water supply schemes in Matatiele LM by 30 June 2021</t>
  </si>
  <si>
    <t xml:space="preserve">4 interim water supply schemes constructed and completed </t>
  </si>
  <si>
    <t xml:space="preserve">Number of interim water supply schemes completed in Matatiele LM </t>
  </si>
  <si>
    <t>PMU/MLM/Matatiele:MWIG Prov Cap Exp</t>
  </si>
  <si>
    <t>Progress Reports; Minutes of the meetings and Completion Certificates</t>
  </si>
  <si>
    <t>11.3.1.3.5</t>
  </si>
  <si>
    <t xml:space="preserve">Project implementation plan, programs and cash flows Personnel:  PMU Manager Social Facilitators Logistics: Venue, Stationery, Agenda, Attendance Registers,  Equipment Laptop
</t>
  </si>
  <si>
    <t>Progress  Reports and Minutes of the meetings</t>
  </si>
  <si>
    <t xml:space="preserve">Fobane Water Supply </t>
  </si>
  <si>
    <t>6.3.1.3.10</t>
  </si>
  <si>
    <t>Construction of 2x 2ml reservoirs, construction of 16,14 km village reticulation, installation of 33 standpipes, construction of 1.0 km of access roads to the reservoirs, fencing of reservoir sites and construction of 1 Pumpstation at Tshisa Village</t>
  </si>
  <si>
    <t>PMU/MLM/Matatiele:MIG Prov Cap Exp</t>
  </si>
  <si>
    <t>Progress reports; Minutes of the meetings and Practical Completion Certificates</t>
  </si>
  <si>
    <t>11.3.1.3.10</t>
  </si>
  <si>
    <r>
      <rPr>
        <b/>
        <sz val="10"/>
        <rFont val="Arial"/>
        <family val="2"/>
      </rPr>
      <t xml:space="preserve">Personnel: </t>
    </r>
    <r>
      <rPr>
        <sz val="10"/>
        <rFont val="Arial"/>
        <family val="2"/>
      </rPr>
      <t xml:space="preserve">PMU Manager    Social Facilitators   Service Provider </t>
    </r>
    <r>
      <rPr>
        <b/>
        <sz val="10"/>
        <rFont val="Arial"/>
        <family val="2"/>
      </rPr>
      <t>Equipment:</t>
    </r>
    <r>
      <rPr>
        <sz val="10"/>
        <rFont val="Arial"/>
        <family val="2"/>
      </rPr>
      <t xml:space="preserve"> Laptop </t>
    </r>
  </si>
  <si>
    <t>Matatiele RBIG</t>
  </si>
  <si>
    <t>6.3.1.3.7</t>
  </si>
  <si>
    <t>Increase access to Municipal Services</t>
  </si>
  <si>
    <t>Installation of 1x scheme by installation of 3xborehole pumps, 1xhigh lift pumpstation, connect to the new reservoir, install Gantry, fit steel luvre door commission the scheme.</t>
  </si>
  <si>
    <t>3xborehole pumps installed, 1xhigh lift pumpstation, connect to the new reservoir, install Gantry, fit steel luvre door and commission the scheme.</t>
  </si>
  <si>
    <t>Number of items completed</t>
  </si>
  <si>
    <t>PMU/Matatiele RBIG</t>
  </si>
  <si>
    <t>Completion Certificate and progress report.</t>
  </si>
  <si>
    <t>Install 3xborehole pumps</t>
  </si>
  <si>
    <t xml:space="preserve">Personnel: PMU Manager    Social Facilitators   Service Provider Equipment: Laptop </t>
  </si>
  <si>
    <t>Installation of 3 borehole pumps</t>
  </si>
  <si>
    <t>3 borehole pumps installed</t>
  </si>
  <si>
    <t>Number of borehole pumps installed</t>
  </si>
  <si>
    <t>Minutes of pogress meeting and Progress report</t>
  </si>
  <si>
    <t>Matatiele Water Ward 15</t>
  </si>
  <si>
    <t>6.3.1.3.22</t>
  </si>
  <si>
    <t xml:space="preserve">Bulk water scheme for Matatiele Ward 15, 100% completed and reticulaion,Construction of 1xnew reservoirs, completion of 5x half complete reservoirs, construction of  32 km of pressure pipelines, 105 stand pipes, and completion of outstanding work in 5 borehole and 2x booster pump stations, and Construction of 1xnew reservoirs, completion of 5x half complete reservoirs, construction of  32 km of pressure pipelines, 105 stand pipes, and completion of outstanding work in 5 borehole and 2x booster pump stations </t>
  </si>
  <si>
    <t>Construction of 1 x 150kl reservoir, construction 28km reticulation main and 75 No. of standpipes by the 31 June 2021</t>
  </si>
  <si>
    <t>Number of reservoirs, pipe kilometres, pump stations and  standpipe completed</t>
  </si>
  <si>
    <t>PMU/Basic Services Dlevery and Community Empowerment</t>
  </si>
  <si>
    <t>Progress reports, minutes of site meetings, Practical Completion Certificate</t>
  </si>
  <si>
    <t>11.3.1.3.22</t>
  </si>
  <si>
    <t>Matatiele Ward 5</t>
  </si>
  <si>
    <t>6.3.1.3.23</t>
  </si>
  <si>
    <t>Bulk water scheme for Matatiele Ward 5, 85%  completed,and Installation of approximately 15 Kilometres of secondary &amp; reticulation pipeline</t>
  </si>
  <si>
    <t xml:space="preserve"> Construction of 1x Village reservoir 3.2km secondary bulk main, construction of 3.90km of reticulation and 11 No. of stand pipes
 by 30 June 2021</t>
  </si>
  <si>
    <t>Kilometres of reticulation completed</t>
  </si>
  <si>
    <t>PMU/Basicservices delivery and community Empowerment</t>
  </si>
  <si>
    <t>Site handover report, Progress reports, Site meeting minutes, Practcal completion certificate, Closeout report and new TORs for the next phase..</t>
  </si>
  <si>
    <t>Matatiele Ward 18 &amp; 22 Water Supply</t>
  </si>
  <si>
    <t>6.3.1.3.6</t>
  </si>
  <si>
    <t>Construction of a 200kℓ reservoir in Rholweni village, 10kilometres of bulk &amp; reticulation pipelines, equipping of borehole, construction of pump station and installation of 7 standpipes</t>
  </si>
  <si>
    <t xml:space="preserve">Construction of a 675kl capacity SBS reservoir, construction of 12km rising main, construction of 23km reticulation and equiping and fencing of 3 No. of boreholes </t>
  </si>
  <si>
    <t>Number of reservoirs, kilometres of pipeline, borehole &amp; pumpstation and standpipes completed</t>
  </si>
  <si>
    <t>Appointment letter, minites of site handover meeting, Progress reports; Minutes of the meetings and Practical Completion Certificates</t>
  </si>
  <si>
    <t>11.3.1.3.6</t>
  </si>
  <si>
    <t>Contractor appointed and construction commenced</t>
  </si>
  <si>
    <t>Apppointment letter and Minutes of site handover meeting</t>
  </si>
  <si>
    <t>Greater Mbizana Water supply Phase 1A-Reticulation</t>
  </si>
  <si>
    <t>6.3.1.3.12</t>
  </si>
  <si>
    <t>Construction of Greater Mbizana Water supply Phase 1A Reticulation  28% completed</t>
  </si>
  <si>
    <t>Construction of 5km bulk line and 3,8km steel pipe, construction of 32.5km Reticulation, 3 Reservoirs, 85 standpipes completed in the Greater Mbizana Water Scheme by 30 June 2021</t>
  </si>
  <si>
    <t>Number of kilomitres of bulk line, kilomitres of reticulation, number of Reservoirs, number of standpipes completed in the Greater Mbizana Water Scheme</t>
  </si>
  <si>
    <t>Greater Mbizana Phase 1A (50500/3551)</t>
  </si>
  <si>
    <t>Minutes of the Meeting, Progress Report and Completion Certificate</t>
  </si>
  <si>
    <t>Mbizana:MWIG Prov Cap Exp</t>
  </si>
  <si>
    <t>Construction of 4 interim water supply schemes in Mbizana LM by 30 June 2021</t>
  </si>
  <si>
    <t>PMU/MLM/Mbizana:MWIG Prov Cap Exp</t>
  </si>
  <si>
    <t>Progress Reports; Minutes of the meetings, closeout report and Completion Certificates</t>
  </si>
  <si>
    <t>Upgrading of Mbizana Town Sewer</t>
  </si>
  <si>
    <t>6.3.1.3.25</t>
  </si>
  <si>
    <t>1 New Waste Water Treatment Works  by 30 June 2021</t>
  </si>
  <si>
    <t>Construction of 2ML Conventional Waste water Treatment works, building facilities at the WWTW, Construction of approximately 12km of outfall sewer using PVC pipes ranging from 160mm dia. to 500mm dia. four (4) pump stations and internal road works</t>
  </si>
  <si>
    <t xml:space="preserve">PMU/MLM/Mbizana:Upgrading of Mbizana Town Sewer </t>
  </si>
  <si>
    <t>Minutes of the Meeting, Progress Report</t>
  </si>
  <si>
    <t>Ntabankulu:MWIG Prov Cap Exp</t>
  </si>
  <si>
    <t>4 interim water supply schemes constructed and completed in Ntabankulu LM by 30 June 2020</t>
  </si>
  <si>
    <t>4 interim water supply schemes constructed and completed in Ntabankulu LM</t>
  </si>
  <si>
    <t xml:space="preserve">Number of interim water supply schemes completed in Ntabankulu LM </t>
  </si>
  <si>
    <t>PMU/MLM/Ntabankulu:MWIG Prov Cap Exp</t>
  </si>
  <si>
    <t>Nyokweni-Bomvini Bulk Water Supply</t>
  </si>
  <si>
    <t>6.3.1.3.19</t>
  </si>
  <si>
    <t>Construction of Civil Works, and Construction of 1x100kl Steel reservoir, 8kilometres of pipeline, installation of 14 valves and  chambers, 34 communal taps and extension to the Bomvini Water Treatment Works with commissioning of Mechanical &amp; Electrical Components.</t>
  </si>
  <si>
    <t>Number of reservoirs completed, number kilometres of pipeline completed, number of valves &amp; chambers completed, number of taps completed</t>
  </si>
  <si>
    <t>PMU/Nyokweni-Bomvini Water Supply</t>
  </si>
  <si>
    <t>Minutes of the meetings, and progress report and Practical Completion certificate</t>
  </si>
  <si>
    <t>Ntabankulu Ward 12 Water Supply</t>
  </si>
  <si>
    <t>6.3.1.3.32</t>
  </si>
  <si>
    <t>Installation of 13.35kilometres of pipeline, 2x Reservoirs, 1x1 Ml/d packaged WTW; equipping of 4xboreholes, 4 x pump stations and a standby diesel generator for each station by 30 June 2020</t>
  </si>
  <si>
    <t>Construction of 15.175kilometres of feeder  pipeline, 60.19km reticulation, 2x Reservoirs,  and 20 communal standpipes by 30 June 2021</t>
  </si>
  <si>
    <t>Number of kilometres of pipeline,Reservoirs, Ml/d packaged WTW; boreholes equipped, and pump stations with standby diesel generator for each station completed</t>
  </si>
  <si>
    <t>PMU/Ntabankulu ward 12 Water supply</t>
  </si>
  <si>
    <t>Signed TORs, Advert, Minutes of progress meetings and progress reports</t>
  </si>
  <si>
    <t>Ntabankulu Ward 14 Water Supply</t>
  </si>
  <si>
    <t>6.3.1.3.33</t>
  </si>
  <si>
    <r>
      <t>Installation of 3,194kilometres of pipeline,</t>
    </r>
    <r>
      <rPr>
        <sz val="10"/>
        <color rgb="FF000000"/>
        <rFont val="Arial"/>
        <family val="2"/>
      </rPr>
      <t>1x SBS Tanks; equipping of 2x Borehole, 2 x pump stations with 2highlift electric pump stations with standby diesel generator by 30 June 2020</t>
    </r>
  </si>
  <si>
    <r>
      <t>Construction of 7.68kilometres of pipeline,</t>
    </r>
    <r>
      <rPr>
        <sz val="10"/>
        <color rgb="FF000000"/>
        <rFont val="Arial"/>
        <family val="2"/>
      </rPr>
      <t>1x SBS Tanks and fencing ; 31 stand pipes by 30 June 2021</t>
    </r>
  </si>
  <si>
    <r>
      <t xml:space="preserve">Number of kilometres of pipeline, </t>
    </r>
    <r>
      <rPr>
        <sz val="10"/>
        <color rgb="FF000000"/>
        <rFont val="Arial"/>
        <family val="2"/>
      </rPr>
      <t>Precast 1x SBS Tanks; Borehole, pump stations with 2highlift electric pump stations with standby diesel generator completed</t>
    </r>
  </si>
  <si>
    <t>PMU/Ntabankulu Ward 14 Water Supply</t>
  </si>
  <si>
    <t>Minutes of progress meetings, progress reports ans practical completion certificate</t>
  </si>
  <si>
    <t>Construction of VIP Toilets in Umzimvubu LM</t>
  </si>
  <si>
    <t>Construction of 300  VIP Sanitation Toilets completed by 30 June 2021</t>
  </si>
  <si>
    <t>Number of VIP Sanitation Toilets completed</t>
  </si>
  <si>
    <t xml:space="preserve">Terms of Reference, Progress report, Happy letters and Completion Certificate
</t>
  </si>
  <si>
    <t>Umzimvubu:MWIG Prov Cap Exp</t>
  </si>
  <si>
    <t>5 interim water supply schemes completed</t>
  </si>
  <si>
    <t>Construction of 4 interim water supply schemes in Umzimvubu LM by 30 June 2021</t>
  </si>
  <si>
    <t>4 interim water supply schemes completed by 30 June 2021</t>
  </si>
  <si>
    <t xml:space="preserve">Number of interim water supply schemes completed in Umzimvubu LM </t>
  </si>
  <si>
    <t>PMU/MLM/Umzimvubu:MWIG Prov Cap Exp</t>
  </si>
  <si>
    <t xml:space="preserve">Progress  Reports; Minutes of the meetings; Completion Certificates
</t>
  </si>
  <si>
    <t>Mount Ayliff Peri-Urban</t>
  </si>
  <si>
    <t>6.3.1.3.8</t>
  </si>
  <si>
    <t xml:space="preserve"> 1ml Raw water Reservoir.admin block, filter rooms and sludge ponds.</t>
  </si>
  <si>
    <t>Complete of Treatment Works by 30 June 2021</t>
  </si>
  <si>
    <t>Number of Admin Block, Filter rooms and sludge ponds constructed.</t>
  </si>
  <si>
    <t>PMU/Mount Ayliff Per-urban</t>
  </si>
  <si>
    <t>Progress reports, minutes of site meetings &amp; Practical Cpmpletion</t>
  </si>
  <si>
    <t>Ntibane Water Project Prov Cap</t>
  </si>
  <si>
    <t>6.3.1.3.18</t>
  </si>
  <si>
    <t>Water Treament Works, Bulkamains and Reservior</t>
  </si>
  <si>
    <t>Completion of 30km reticulation at Mgungudlovu, Qhanqu, and Mhlotsheni- Lutshikini and Construction of 8.2km Bulkline and 3 Reservoirs by 30 June 2021</t>
  </si>
  <si>
    <t>Number of kilometers ofBulkline and reservoirs completed</t>
  </si>
  <si>
    <t>PMU/Ntibane water project prov cap</t>
  </si>
  <si>
    <t>Minutes of site meeting, progress reports, practical completion certificates</t>
  </si>
  <si>
    <t>Cabazana Water - MIG Prov Cap</t>
  </si>
  <si>
    <t>6.3.1.3.15</t>
  </si>
  <si>
    <t>Increase Access to Municipal Services</t>
  </si>
  <si>
    <t xml:space="preserve">Construction of 49km reticulation main, construction 9 valve chambers, and erection of 150 stand pipes </t>
  </si>
  <si>
    <t>Construction of 49km reticulation main, construction 9 valve chambers, and erection of 150 stand pipes by 30 June 2021</t>
  </si>
  <si>
    <t>25kms of reticulation network 53 standpipes. and completed at Cabazana by 30 June 2021</t>
  </si>
  <si>
    <t>Number of kilometres of reticulation infrastructure completed</t>
  </si>
  <si>
    <t>PMU/ULM/Cabazana Water - MIG Prov Cap</t>
  </si>
  <si>
    <t>Minutes of Progress meetings,Progress Reports and Practical Completion Certificate.</t>
  </si>
  <si>
    <t>ISD Unit</t>
  </si>
  <si>
    <t xml:space="preserve">Basic Services Delivery and Community Empowerment 
</t>
  </si>
  <si>
    <t xml:space="preserve">Strengening of DISTRICT ISD Services </t>
  </si>
  <si>
    <t>6.3.1.3.35</t>
  </si>
  <si>
    <t>Ensure mainstreaming of social facilitation throughout the life cycle of all projects to enhance community empowerment</t>
  </si>
  <si>
    <t xml:space="preserve">4 ISD functional Meetings  (4 ISD  Meetings ) held by 30 June 2021
</t>
  </si>
  <si>
    <t>4 functional ISD Meetings (4 ISD Meetings comprised of Community/Consultation/PSC/Site/Satisfaction and ISD Forum ) held</t>
  </si>
  <si>
    <t xml:space="preserve">Number of ISD functional Meetings held
</t>
  </si>
  <si>
    <t>ISD/Strenghtning of District ISD Services</t>
  </si>
  <si>
    <t xml:space="preserve">Minutes, Register
</t>
  </si>
  <si>
    <t>11.3.1.3</t>
  </si>
  <si>
    <t>Good Governance and Public Participation</t>
  </si>
  <si>
    <t>ISD PUBLIC EDUCATION AND COMMUNITY AWARENESS PROGRAMME</t>
  </si>
  <si>
    <t>6.3.1.3.37</t>
  </si>
  <si>
    <t xml:space="preserve">Coordinate Water usage, vandalism, health and hygiene workshops </t>
  </si>
  <si>
    <t>8 workshops</t>
  </si>
  <si>
    <t>4 Water usage, vandalism, health and hygiene workshops held by 30 June 2021</t>
  </si>
  <si>
    <t>4 Water usage, vandalism, health and hygiene workshops held</t>
  </si>
  <si>
    <t>Number of Water usage, vandalism, health and hygiene workshops held</t>
  </si>
  <si>
    <t xml:space="preserve">ISD/ISD Public education and Community wareness programme </t>
  </si>
  <si>
    <t xml:space="preserve">Registers, Reports
</t>
  </si>
  <si>
    <t>ISD COORDINATION</t>
  </si>
  <si>
    <t>6.3.1.3.36</t>
  </si>
  <si>
    <t xml:space="preserve">Promote public participation and meaningful good governance </t>
  </si>
  <si>
    <t>12 x monthly non-financial reports for MIG submitted to COGTA by 30 June 2021</t>
  </si>
  <si>
    <t xml:space="preserve">12 Non-financial Reports for MIG submitted to COGTA </t>
  </si>
  <si>
    <t xml:space="preserve">Number of monthly non-financial reports for MIG submitted to COGTA </t>
  </si>
  <si>
    <t>ISD/ISD COORDINATOR</t>
  </si>
  <si>
    <t>Non-Financial MIG Reports submitted to COGTA</t>
  </si>
  <si>
    <t>Institutional Transformation</t>
  </si>
  <si>
    <t>PSC/Labourers trainings /Capacity Building Programme</t>
  </si>
  <si>
    <t>6.3.1.3.39</t>
  </si>
  <si>
    <t>Accredited/Non Accredited Trainings</t>
  </si>
  <si>
    <t>8 Accredited/Non-Accredited trainings</t>
  </si>
  <si>
    <t>4 Accredited/Non Accredited Trainings by 30 June 2021</t>
  </si>
  <si>
    <t>4 Accredited/Non Accredited Trainings</t>
  </si>
  <si>
    <t>Number of Accredited/Non Accredited Trainings facilitated</t>
  </si>
  <si>
    <t>ISD/PSC/Labourers Training</t>
  </si>
  <si>
    <t xml:space="preserve">Report and Attendance Register for Accredited / Non Accredited Trainings </t>
  </si>
  <si>
    <t xml:space="preserve"> Amount (Quarterly)</t>
  </si>
  <si>
    <t xml:space="preserve"> Undertake 1 Accredited / Non Accredited Training by 30 September 2020</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</si>
  <si>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</si>
  <si>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 1 Accredited / Non Accredited Trainings undertaken </t>
  </si>
  <si>
    <t xml:space="preserve">
X 1 Attendance Register of Accredited/Non Accredited Training
</t>
  </si>
  <si>
    <t>INFRASTRUCTURE DEVELOPMENT AND MUNICIPAL SERVICES - WSP</t>
  </si>
  <si>
    <t>Water Services Provision</t>
  </si>
  <si>
    <t xml:space="preserve">Basic Service Delivery and Community Empowerment </t>
  </si>
  <si>
    <t>Electricity</t>
  </si>
  <si>
    <t>6.3.1.4.1</t>
  </si>
  <si>
    <t>456 electricity bills for the operation of pumps paid by 30 June 2021</t>
  </si>
  <si>
    <t>456 electricity bills for the operation of pumps</t>
  </si>
  <si>
    <t>Number of electricity bills for the operation of pumps paid</t>
  </si>
  <si>
    <t xml:space="preserve">WSP/Basic Service Delivery and Community Empowerment </t>
  </si>
  <si>
    <t xml:space="preserve">Monitoring register of water supply system electricity bills and copy of remitance </t>
  </si>
  <si>
    <t>Quarterly Inputs</t>
  </si>
  <si>
    <t>Tools and Equipment</t>
  </si>
  <si>
    <t>6.3.1.4.2</t>
  </si>
  <si>
    <t>Optimize systems, administration and operating procedures</t>
  </si>
  <si>
    <t>10 laboratory test kits procured for ANDM WTW and WWTW by 30 June 2021</t>
  </si>
  <si>
    <t>10 laboratory test kits procured for ANDM WTW and WWTW</t>
  </si>
  <si>
    <t>Number of laboratory test kits procured for ANDM WTW and WWTW</t>
  </si>
  <si>
    <t>Terms of Reference, works order, delivery notes and invoices</t>
  </si>
  <si>
    <t>Development of the Terms of Reference and tender advertised by BTO</t>
  </si>
  <si>
    <t>Developed terms of reference</t>
  </si>
  <si>
    <t>Appointment letter</t>
  </si>
  <si>
    <t>Drought Relief Projects</t>
  </si>
  <si>
    <t>6.3.1.4.3</t>
  </si>
  <si>
    <t>Improve disaster management and prevention</t>
  </si>
  <si>
    <t>3 Drought releif projects completed by 30 June 2021</t>
  </si>
  <si>
    <t>Number of  drought relief schemes completed</t>
  </si>
  <si>
    <t>WSP/Drought Relief Projects</t>
  </si>
  <si>
    <t>Signed work instruction and completion reports</t>
  </si>
  <si>
    <t>11.3.1.4.3</t>
  </si>
  <si>
    <t xml:space="preserve">1. Personnel: WSP Assistant Manager (O &amp; M), Manager WSP.
</t>
  </si>
  <si>
    <t>Bulk water purchases</t>
  </si>
  <si>
    <t>6.3.1.4.5</t>
  </si>
  <si>
    <t>24 raw bulk water supply bill payments monitored by 30 June 2021</t>
  </si>
  <si>
    <t>24  raw bulk water supply bill payments monitored</t>
  </si>
  <si>
    <t>Number of raw bulk water supply bill payments monitored</t>
  </si>
  <si>
    <t>WSP/Bulk water purchases</t>
  </si>
  <si>
    <t xml:space="preserve">Invoices,  Proof of Payments,  Register of invoices paid
</t>
  </si>
  <si>
    <t>Maintenance of Water and Sanitation infrastructure schemes - Matatiele</t>
  </si>
  <si>
    <t>6.3.1.4.6</t>
  </si>
  <si>
    <t>Improve the quality and flow of water and sanitation</t>
  </si>
  <si>
    <t>76  Matatiele water schemes maintained with 100% adherence to maintenance plan by 30 June 2021</t>
  </si>
  <si>
    <t>76 Matatiele  water schemes maintained with 100% adherence to maintenance plan</t>
  </si>
  <si>
    <t>Number of water schemes maintained with 100% adherence to maintenance plan</t>
  </si>
  <si>
    <t>WSP/Maintenance of Water and Sanitation infrastructure schemes - Matatiele</t>
  </si>
  <si>
    <t>Water services monthly maintenance reports, work Instructions, work order, proof of payments</t>
  </si>
  <si>
    <t xml:space="preserve">Water Services Provision </t>
  </si>
  <si>
    <t>Maintenance of Water and Sanitation infrastructure schemes - Mzimvubu</t>
  </si>
  <si>
    <t>6.3.1.4.7</t>
  </si>
  <si>
    <t>75  Umzimvubu water schemes maintained with 100% adherence to maintenance plan by 30 June 2020</t>
  </si>
  <si>
    <t>75   Umzimvubu water schemes maintained with 100% adherence to maintenance plan</t>
  </si>
  <si>
    <t>Number of Mzimvubu water schemes maintained with 100% adherence to maintenance plan</t>
  </si>
  <si>
    <t>75   Umzimvubu water schemes maintained with 100% adherence to maintenance plan by 30 September 2020+B135:B144</t>
  </si>
  <si>
    <t>Maintenance of Water and Sanitation infrastructure schemes - Mbizana</t>
  </si>
  <si>
    <t>6.3.1.4.8</t>
  </si>
  <si>
    <t>37 Mbizana water schemes maintained with 100% adherence to maintenance plan by 30 June 2021</t>
  </si>
  <si>
    <t>37 Mbizana water schemes maintained with 100% adherence to maintenance plan</t>
  </si>
  <si>
    <t>Number of  Mbizana water schemes maintained with 100% adherence to maintenance plan</t>
  </si>
  <si>
    <t>WSP/Maintenance of Water and Sanitation infrastructure schemes - Mbizana</t>
  </si>
  <si>
    <t>Maintenance of Water and Sanitation infrastructure schemes - Ntabankulu</t>
  </si>
  <si>
    <t>6.3.1.4.9</t>
  </si>
  <si>
    <t>38 Ntabankulu water schemes maintained with 100% adherence to maintenance plan by 30 June 2021</t>
  </si>
  <si>
    <t>38 Ntabankulu water schemes maintained with 100% adherence to maintenance plan</t>
  </si>
  <si>
    <t>Number of Ntabankulu water schemes maintained with 100% adherence to maintenance plan</t>
  </si>
  <si>
    <t>WSP/Maintenance of Water and Sanitation infrastructure schemes - Ntabankulu</t>
  </si>
  <si>
    <t>Refurbishment and Replacement of Water Infrastructure - Matatiele</t>
  </si>
  <si>
    <t>6.3.1.4.10</t>
  </si>
  <si>
    <t>Improve the quality of municipal infrastructure services</t>
  </si>
  <si>
    <t>1 section of sewer line reticulation network refurbished in Matatiele Town by 30 June 2021</t>
  </si>
  <si>
    <t>1  section of sewer line reticulation network refurbished in Matatiele Town</t>
  </si>
  <si>
    <t>Number of sections of sewer line reticulation network refurbished in Matatiele Town</t>
  </si>
  <si>
    <t>WSP/Refurbishment and Replacement of Water Infrastructure - Matatiele</t>
  </si>
  <si>
    <t>Appointment letter, Progress reports, close out reports &amp; completion certificate</t>
  </si>
  <si>
    <t>Appointment of service provider, Site establishment</t>
  </si>
  <si>
    <t>Personnel: WSP Assistant Manager (O &amp; M), WSP Manager,</t>
  </si>
  <si>
    <t xml:space="preserve">Personnel: WSP Assistant Manager (O &amp; M), WSP Manager, IDMS Senior manager and BTO </t>
  </si>
  <si>
    <t>Refurbishment and Replacement of Water Infrastructure - Umzimvubu</t>
  </si>
  <si>
    <t>6.3.1.4.11</t>
  </si>
  <si>
    <t>1 section of sewer line reticulation network refurbished in Mount Ayliff Town by 31 March 2020</t>
  </si>
  <si>
    <t>1 section of sewer line reticulation network refurbished in Mount Ayliff Town</t>
  </si>
  <si>
    <t>Number of sections of sewer line reticulation network refurbished in Mount Ayliff Town</t>
  </si>
  <si>
    <t>WSP/Refurbishment and Replacement of Water Infrastructure - Umzimvubu</t>
  </si>
  <si>
    <t xml:space="preserve">Signed work instructions, Completion report, payment vouchers or invoices
</t>
  </si>
  <si>
    <t>11.3.1.4.11</t>
  </si>
  <si>
    <t xml:space="preserve">Assessment of areas for the refurbishment and develop the terms of reference: Mzimvubu </t>
  </si>
  <si>
    <t xml:space="preserve">1. Personnel: WSP Assistant Manager (O &amp; M), WSP Manager, Sen. Manager: IDMS, 
</t>
  </si>
  <si>
    <t>Terms of reference</t>
  </si>
  <si>
    <t>TOR and Advert</t>
  </si>
  <si>
    <t>Appointment of service provider and project implementation</t>
  </si>
  <si>
    <t>1. Personnel: WSP Assistant Manager (O &amp; M), WSP Manager, Sen. Manager: IDMS and BTO</t>
  </si>
  <si>
    <t>Appointment of service provider</t>
  </si>
  <si>
    <t xml:space="preserve">Appointment Letter; Progress report </t>
  </si>
  <si>
    <t>Project implementation and monitoring</t>
  </si>
  <si>
    <t xml:space="preserve">1. Personnel: WSP Assistant Manager (O &amp; M), WSP Manager </t>
  </si>
  <si>
    <t>Monitoring &amp; evaluation of work</t>
  </si>
  <si>
    <t>Project implementation</t>
  </si>
  <si>
    <t>Progress report and Payment vouchers</t>
  </si>
  <si>
    <t xml:space="preserve">Project implementation and monitoring and completion </t>
  </si>
  <si>
    <t>1. Personnel: WSP Assistant Manager (O &amp; M), WSP Manager</t>
  </si>
  <si>
    <t>Progress Report, Completion report, payment vouchers or invoices</t>
  </si>
  <si>
    <t>Refurbishment and Replacement of Water Infrastructure - Mbizana</t>
  </si>
  <si>
    <t>6.3.1.4.12</t>
  </si>
  <si>
    <t>Refurbished 1 Mbizana Regional Scheme covering cluster of villages in Ward 6,18,17 and19)</t>
  </si>
  <si>
    <t>1  regional water services scheme  refurbished in Clustered villages of Ward 6,18,17 and19 of Mbizana LM by 30 June 2020</t>
  </si>
  <si>
    <t>1  regional water services scheme  refurbished in Clustered villages of Ward 6,18,17 and19 of Mbizana LM</t>
  </si>
  <si>
    <t>Number of regional water services schemes refurbished in Clustered villages of Ward 6,18,17 and19 of Mbizana LM</t>
  </si>
  <si>
    <t>WSP/Refurbishment and Replacement of Water Infrastructure - Mbizana</t>
  </si>
  <si>
    <t xml:space="preserve">Appointment Letter,Progress Reports and payment vouchers or invoices
</t>
  </si>
  <si>
    <t xml:space="preserve">Project implementation and monitoring </t>
  </si>
  <si>
    <t xml:space="preserve">Personnel: WSP Assistant Manager (O &amp; M), WSP Manager,  Sen. Manager: IDMS </t>
  </si>
  <si>
    <t>Progress Report and payment vouchers or invoices</t>
  </si>
  <si>
    <t>Project implementation and monitoring and completion</t>
  </si>
  <si>
    <t xml:space="preserve">Personnel: WSP Assistant Manager (O &amp; M), WSP Manager, Sen. Manager: IDMS, BTO (SCM Officers)
</t>
  </si>
  <si>
    <t>Refurbishment and Replacement of Water Infrastructure – Ntabankulu</t>
  </si>
  <si>
    <t>6.3.1.4.13</t>
  </si>
  <si>
    <t xml:space="preserve"> Refurbished 1 Ntabankulu Schemes covering cluster of villages in Wards 10 &amp; 2)</t>
  </si>
  <si>
    <t>1  regional water services schemes  refurbished in Clustered villages of Ward  10 &amp; 2 of Ntabankulu LM by 30 June 2020</t>
  </si>
  <si>
    <t>1  regional water services schemes  refurbished in Clustered villages of Ward  10 &amp; 2 of Ntabankulu LM</t>
  </si>
  <si>
    <t>Number of regional water services schemes  refurbished in Clustered villages of Ward  10 &amp; 2 of Ntabankulu LM</t>
  </si>
  <si>
    <t>WSP/Refurbishment and Replacement of Water Infrastructure – Ntabankulu</t>
  </si>
  <si>
    <t xml:space="preserve">Signed TOR submitted to SCM, Appointment Letter, Progress, Reports 
</t>
  </si>
  <si>
    <t>11.3.1.4.13</t>
  </si>
  <si>
    <t>1  regional water services schemes  refurbished in Clustered villages of Ward  10 &amp; 2 commenced</t>
  </si>
  <si>
    <t>Progress reports, payment invoices</t>
  </si>
  <si>
    <t>1  regional water services schemes  refurbished in Clustered villages of Ward  10 &amp; 2 under implementation</t>
  </si>
  <si>
    <t>1  regional water services schemes  refurbished in Clustered villages of Ward  10 &amp; 2 completed</t>
  </si>
  <si>
    <t xml:space="preserve">Progress Report, Completion certificate and payment vouchers or invoices, close out report, </t>
  </si>
  <si>
    <t>Refurbishment and Replacement of Water Infrastructure – Mnceba water scheme</t>
  </si>
  <si>
    <t>6.3.1.4.14</t>
  </si>
  <si>
    <t xml:space="preserve">Refurbished 3 Sections of the Mnceba Scheme refurbished </t>
  </si>
  <si>
    <t>Equipping 1x artisian borehole at Saphukanduku, buliding if a new pumphouse and and conection to the existing scheme</t>
  </si>
  <si>
    <t>1xborehole equipped and 1xpumphouse build</t>
  </si>
  <si>
    <t xml:space="preserve">Number of boreholes equipped and pumphouse build </t>
  </si>
  <si>
    <t>WSP/Refurbishment and Replacement of Water Infrastructure – Mnceba water scheme</t>
  </si>
  <si>
    <t xml:space="preserve">Signed TOR submitted to SCM, Appointment Letter, Progress Reports, Close out report and completion certificate
</t>
  </si>
  <si>
    <t>11.3.1.4.14</t>
  </si>
  <si>
    <t xml:space="preserve">1. Personnel: WSP Assistant Manager (O &amp; M), WSP Manager, 
</t>
  </si>
  <si>
    <t>Signed Terms of Reference and tender advert</t>
  </si>
  <si>
    <t>Refurbishment and Replacement of Water Infrastructure – Mbizana Ponds</t>
  </si>
  <si>
    <t>6.3.1.4.15</t>
  </si>
  <si>
    <t>1 Mbizana town sewerage pond refurbished but not completed</t>
  </si>
  <si>
    <t>1 Sewerage pond scheme refurbished in the Bizana Town by 30 June 2021</t>
  </si>
  <si>
    <t>1  Sewerage pond scheme refurbished in the Bizana Town</t>
  </si>
  <si>
    <t>Number of Sewerage ponds schemes refurbished in the Bizana Town</t>
  </si>
  <si>
    <t>WSP/Refurbishment and Replacement of Water Infrastructure – Mbizana Ponds</t>
  </si>
  <si>
    <t>Appointment letter, Work instructions and Payment certificates, close out report</t>
  </si>
  <si>
    <t>11.3.1.4.15</t>
  </si>
  <si>
    <t xml:space="preserve">1 Sewerage pond scheme refurbished in the Bizana Town commences </t>
  </si>
  <si>
    <t>Progress Reports and  payment vouchers or invoices</t>
  </si>
  <si>
    <t xml:space="preserve">INFRASTRUCTURE DEVELOPMENT AND MUNICIPAL SERVICES </t>
  </si>
  <si>
    <t>SDDBIP Layer</t>
  </si>
  <si>
    <t xml:space="preserve">Personnel:  Building Technical officer (WSP)    Building Technician (PMU), WSP Assistant Manager (O &amp; M),   BTO (SCM Officers)      
</t>
  </si>
  <si>
    <t>Conversion diesel engines to electric and UPS</t>
  </si>
  <si>
    <t>6.3.1.4.19</t>
  </si>
  <si>
    <t>1 UPS installtion</t>
  </si>
  <si>
    <t>5 diesel engine schemes converted to electric pumps.by 30 June 2021</t>
  </si>
  <si>
    <t>5 diesel engine schemes converted to electric  pumps</t>
  </si>
  <si>
    <t>Number of diesel engine schemes converted to electric  pumps</t>
  </si>
  <si>
    <t>WSP/Conversion of diesel engines</t>
  </si>
  <si>
    <t>Eskom agreement, invoices, proof of payments and progress report.</t>
  </si>
  <si>
    <t>11.3.1.4.19</t>
  </si>
  <si>
    <t>Supply agreement with Eskom signed</t>
  </si>
  <si>
    <t>Supply of Water&amp;Wastewater Purification Chemicals and accessories</t>
  </si>
  <si>
    <t>10 Purification Works</t>
  </si>
  <si>
    <t>To supply and deliver purification chemicals for all 12 Purification Works (Water &amp; Wastewater) by June 2021</t>
  </si>
  <si>
    <t>Purification Chemicals supplied and delivered to 12 purification works</t>
  </si>
  <si>
    <t>12 Purification Works supplied with purification chemicals</t>
  </si>
  <si>
    <t>WSP/Supply and delivery of Purification Chemicals</t>
  </si>
  <si>
    <t>Works orders and Invoices</t>
  </si>
  <si>
    <t>11.3.1.4.20</t>
  </si>
  <si>
    <t>Facilitate procurement of purification chemicals for 3 purification works</t>
  </si>
  <si>
    <t xml:space="preserve">Personnel:  Senior Manager IDMS, WSP Manager, WSP Assistant Managers, Admini Clerk, BTO (SCM Officers)      
</t>
  </si>
  <si>
    <t>Get works instructions and quotations, the facilitate issuing of works orders for the procurement of purificatin chemicals</t>
  </si>
  <si>
    <t>Works instructions, works orders and Invoices</t>
  </si>
  <si>
    <t>none</t>
  </si>
  <si>
    <t xml:space="preserve">1. ANDM telemetry in Mbizana &amp; Umzimvubu repaired.                                   2. Presantations of TOR to Specification committee,approvals of TOR, </t>
  </si>
  <si>
    <t xml:space="preserve">1.Development of TOR                       2.Presentations and Approvals of TOR                                                                         3 Advertising of project </t>
  </si>
  <si>
    <t xml:space="preserve">presantations of TOR to Specification committee,approvals of TOR, Advertising project </t>
  </si>
  <si>
    <t xml:space="preserve">Develop TOR ,                              2.Prrsentation and Approval                  3. Advertising of the project </t>
  </si>
  <si>
    <t xml:space="preserve">1. Telemetry repairs continues            2. Development , Presentation and Approvals of TOR                                  3.  Project to be advertised  </t>
  </si>
  <si>
    <t xml:space="preserve">1.Development of terms of referance 2.presentations and Approvals of TOR 3. Advertising of project </t>
  </si>
  <si>
    <t>1.Contiuation of Current contract ( installation Telemetry at mt fere and Mbizana )                                              2.Signed TORs and advert</t>
  </si>
  <si>
    <t>Progress report and advert for phase 2</t>
  </si>
  <si>
    <t xml:space="preserve">1.Continue with telemetry repairs (current contract).                                        2. Development,Presentation and approval  of TORs for phase 2                                                                                                                                                              </t>
  </si>
  <si>
    <t xml:space="preserve">1.Development,. Presentation and Approvals of TOR                                        2. Advertising of the project </t>
  </si>
  <si>
    <t>Identify areas for drought relief, develop and submit TORs for drought relief.</t>
  </si>
  <si>
    <t>Develop Terms of Reference and submit to the Bid Specification Committee</t>
  </si>
  <si>
    <t>Develop and submit TORs to Bid Specification Committee</t>
  </si>
  <si>
    <t>Development of TORs</t>
  </si>
  <si>
    <t>Terms of Reference developed</t>
  </si>
  <si>
    <t>Service provider appointment</t>
  </si>
  <si>
    <t>Construction of 1x 300kl reservoirs, construction of 9,1 km Bulk line, construction of 6,8 km of reticulation and installation of 15x standpipes, construction of 0.5 km of access roads to the reservoirs, fencing of reservoir sites at Luxeni Village by 30 June 2021</t>
  </si>
  <si>
    <t>Number of reservoirs and kilometers of bulk and internal reticulation completed</t>
  </si>
  <si>
    <t>1x 300kl reservoirs, construction of 9,1 km Bulk line, construction of 6,8 km of reticulation and installation of 15x standpipes, construction of 0.5 km of access roads to the reservoirs, fencing of reservoir sites at Luxeni Village constructed by 30 June 2021</t>
  </si>
  <si>
    <t>Completion of pumpstations and pressure testing, Construction of 1 x 150kl reservoir, construction 28km reticulation main and 75 No. of standpipes by the 31 June 2021</t>
  </si>
  <si>
    <t>Completion of pumpstations and pressure testing   2. Submission and presentation of TORs to Bid committees, Advertisement</t>
  </si>
  <si>
    <t>1. Completed pumpstations       2. Submission and presentation of TORs to Bid committees, Advertisement</t>
  </si>
  <si>
    <t>1. Practical Completion Certificate              2. TORs and advert</t>
  </si>
  <si>
    <t>1. Completion of pumpstations and pressure testing          2. Submission and presentation of TORs for the next phase to Bid committees, Advertisement by the 31 September 2020</t>
  </si>
  <si>
    <t>Contract appointed, site handover, site establishment and commence construction.</t>
  </si>
  <si>
    <t>Appoint contractor, handover the site and commence construction</t>
  </si>
  <si>
    <t>Construction of 5km bulk line and 2.375 km steel pipe, construction of 32.5km Reticulation, 3 Reservoirs, 85 standpipes completed in the Greater Mbizana Water Scheme by 30 June 2021</t>
  </si>
  <si>
    <t>Period of reporting</t>
  </si>
  <si>
    <t>Actual Quarter 1 Target Achieved (document the actual achievement/progress made towards achieving the target for Q1)</t>
  </si>
  <si>
    <t>Achievement Result (see the table below for achievement result)</t>
  </si>
  <si>
    <t xml:space="preserve">Reason for variance </t>
  </si>
  <si>
    <t xml:space="preserve">Corrective Action </t>
  </si>
  <si>
    <t>Actual mSCOA Amount Expenditure (Quarter 1)</t>
  </si>
  <si>
    <t>Actual POE: Quarter 1 submitted</t>
  </si>
  <si>
    <t>Construction of 1 Pumphouse by 30 September 2020</t>
  </si>
  <si>
    <r>
      <rPr>
        <b/>
        <sz val="10"/>
        <rFont val="Arial"/>
        <family val="2"/>
      </rPr>
      <t xml:space="preserve">Personnel: </t>
    </r>
    <r>
      <rPr>
        <sz val="10"/>
        <rFont val="Arial"/>
        <family val="2"/>
      </rPr>
      <t xml:space="preserve">
Assistant Manager: PMU                                                                      Social Facilitators                                                                             Service Provider                                                                    </t>
    </r>
    <r>
      <rPr>
        <b/>
        <sz val="10"/>
        <rFont val="Arial"/>
        <family val="2"/>
      </rPr>
      <t xml:space="preserve">Equipment: </t>
    </r>
    <r>
      <rPr>
        <sz val="10"/>
        <rFont val="Arial"/>
        <family val="2"/>
      </rPr>
      <t xml:space="preserve">                                                                                             Laptop</t>
    </r>
  </si>
  <si>
    <t>Construction of 1 Pumphouse</t>
  </si>
  <si>
    <t>1 Pumphouse completed</t>
  </si>
  <si>
    <t>Number of activities undertaken</t>
  </si>
  <si>
    <t>Minutes of meetings and progress reports</t>
  </si>
  <si>
    <t xml:space="preserve">Target Met </t>
  </si>
  <si>
    <t xml:space="preserve">Target almost met </t>
  </si>
  <si>
    <t xml:space="preserve">Project advert delayed due to community strike that commenced on the 30th september the day SCM was going to advertise for the project </t>
  </si>
  <si>
    <t>Project advert done on the 08th of October after resuming works due to strike</t>
  </si>
  <si>
    <t xml:space="preserve">Signed TOR and Advert </t>
  </si>
  <si>
    <t>100% of the 12 reported leaks have been surveyed and repaired within 3 - 7 dyas at all times</t>
  </si>
  <si>
    <t xml:space="preserve">Target met </t>
  </si>
  <si>
    <t xml:space="preserve">none </t>
  </si>
  <si>
    <t xml:space="preserve">Job cards, Monthly prgress report , control sheets </t>
  </si>
  <si>
    <t>Progress report and advert.</t>
  </si>
  <si>
    <t xml:space="preserve">1.Terms of referance(TOR)  have been developed Successfully                                        2.Presentation and approvals of TOR Done Successfully                                      3.Project advertised successfully </t>
  </si>
  <si>
    <t>1.Current telemetry repairs contract is at 90% to completion, installing telemetry scada at mount frere as well as refurbishment of the existing Mbizana telemetry system.                                                                   2.Terms of Referance have been developed successfully, Presentations were done to the bid specification committee and TOR was approved for advert and advert was issued.</t>
  </si>
  <si>
    <t xml:space="preserve">Project Adverisement </t>
  </si>
  <si>
    <t xml:space="preserve">1,Project has been brought forward from previous finacial year, Development of Terms of Referance done successfully                                                   2.Presentation and Approvals of TOR done Successfully.                              3.Project has been advertised </t>
  </si>
  <si>
    <t xml:space="preserve">Advert ,Signed TOR   </t>
  </si>
  <si>
    <t>1.Development of TOR done successfully                                                     2.Advert done but issued 08 days after the quarter had lapsed.</t>
  </si>
  <si>
    <t>1.Development of TOR done successfully                                                    2.Advert done but issued 08 days after the quarter had lapsed.</t>
  </si>
  <si>
    <t>Developed and submited TORs to Bid Specification Committee has been Achieved</t>
  </si>
  <si>
    <t>Target Met</t>
  </si>
  <si>
    <t>Appointment of service provider has been Achieved</t>
  </si>
  <si>
    <t>Develop Terms of Reference and submit to the Bid Specification Committee has been Achieved</t>
  </si>
  <si>
    <t>Install 3xborehole pumps has not been Achieved however the contractor busy finilising them.</t>
  </si>
  <si>
    <t>Target Not Met</t>
  </si>
  <si>
    <t>Delay of supply of material</t>
  </si>
  <si>
    <t>Catch up programme</t>
  </si>
  <si>
    <t>Progress Repoerts</t>
  </si>
  <si>
    <t xml:space="preserve">1. Completion of pumpstations and pressure testing has been Achieved and pumstation not Achieved delayed by loovers.                                                                     2. Submission and presentation of TORs for the next phase to Bid committees, had been Achieved,Advertisement has been not Achieved                                                                                                                                                                                                                                                                                                                                                                                                  </t>
  </si>
  <si>
    <t>Delays due to supply of door loovers and delays due to signing of TOR</t>
  </si>
  <si>
    <t>Fast track the signing of TORS and put in place Catch up Programm</t>
  </si>
  <si>
    <t>TOR and Progress Report</t>
  </si>
  <si>
    <t>11.3.1.3.23</t>
  </si>
  <si>
    <t xml:space="preserve">Project awarded
</t>
  </si>
  <si>
    <r>
      <rPr>
        <b/>
        <sz val="10"/>
        <rFont val="Arial"/>
        <family val="2"/>
      </rPr>
      <t xml:space="preserve">Personnel: </t>
    </r>
    <r>
      <rPr>
        <sz val="10"/>
        <rFont val="Arial"/>
        <family val="2"/>
      </rPr>
      <t xml:space="preserve"> PMU     Manager  Social Facilitators    Service Provider   </t>
    </r>
    <r>
      <rPr>
        <b/>
        <sz val="10"/>
        <rFont val="Arial"/>
        <family val="2"/>
      </rPr>
      <t xml:space="preserve">Equipment: </t>
    </r>
    <r>
      <rPr>
        <sz val="10"/>
        <rFont val="Arial"/>
        <family val="2"/>
      </rPr>
      <t xml:space="preserve">    Laptop</t>
    </r>
  </si>
  <si>
    <t>Service provider appointed</t>
  </si>
  <si>
    <t>Apointment Letter</t>
  </si>
  <si>
    <t xml:space="preserve">Project awarded has been Achieved
</t>
  </si>
  <si>
    <r>
      <rPr>
        <b/>
        <sz val="10"/>
        <color rgb="FF000000"/>
        <rFont val="Arial"/>
        <family val="2"/>
      </rPr>
      <t xml:space="preserve">Personnel: </t>
    </r>
    <r>
      <rPr>
        <sz val="10"/>
        <color rgb="FF000000"/>
        <rFont val="Arial"/>
        <family val="2"/>
      </rPr>
      <t xml:space="preserve">
Assistant Manager: PMU                                                                      Social Facilitators                                                                                Service Provider                                                                        </t>
    </r>
    <r>
      <rPr>
        <b/>
        <sz val="10"/>
        <color rgb="FF000000"/>
        <rFont val="Arial"/>
        <family val="2"/>
      </rPr>
      <t xml:space="preserve">Equipment: </t>
    </r>
    <r>
      <rPr>
        <sz val="10"/>
        <color rgb="FF000000"/>
        <rFont val="Arial"/>
        <family val="2"/>
      </rPr>
      <t xml:space="preserve">                                                                                             Laptop</t>
    </r>
  </si>
  <si>
    <t>Contract appointed, site handover, site establishment and commence construction has been Achieved</t>
  </si>
  <si>
    <t>11.3.1.3.12</t>
  </si>
  <si>
    <t>1. Construction of 1 km Steel bulk line. 3 Km PVC Bulk pipe line, construction of 8km Reticulation, construction of 10 standpipes and construction of 1 Reservoir walls by 30 September 2020</t>
  </si>
  <si>
    <r>
      <rPr>
        <b/>
        <sz val="10"/>
        <rFont val="Arial"/>
        <family val="2"/>
      </rPr>
      <t xml:space="preserve">Personnel: </t>
    </r>
    <r>
      <rPr>
        <sz val="10"/>
        <rFont val="Arial"/>
        <family val="2"/>
      </rPr>
      <t xml:space="preserve">
Assistant Manager: PMU           Social Facilitators                      Service Provider                         </t>
    </r>
    <r>
      <rPr>
        <b/>
        <sz val="10"/>
        <rFont val="Arial"/>
        <family val="2"/>
      </rPr>
      <t xml:space="preserve">Equipment: </t>
    </r>
    <r>
      <rPr>
        <sz val="10"/>
        <rFont val="Arial"/>
        <family val="2"/>
      </rPr>
      <t xml:space="preserve">                              Laptop</t>
    </r>
  </si>
  <si>
    <t>1. Construction of 1km Steel bulk line, 3 Km Bulk pipe line, construction of 8km Reticulation, construction of 10 standpipes and construction of 1 Reservoir walls by 30 September 2020</t>
  </si>
  <si>
    <t>1.1 km Steel bulk line Completed , 3 Km Bulk pipe line completed,  8km Reticulation completed,   10 standpipes installed and 1 Reservoir walls completed by 30 September 2020</t>
  </si>
  <si>
    <t>Minutes of the meeting, and Progress Report</t>
  </si>
  <si>
    <t>Construction of 2. 45km Steel bulk line, 6.5 Km Bulk pipe line, construction of 28km Reticulation, construction of 42 standpipes and construction of 1 Reservoir walls by 30 September 2020</t>
  </si>
  <si>
    <t>Appointmented of service provider</t>
  </si>
  <si>
    <t xml:space="preserve">Letter of appointment </t>
  </si>
  <si>
    <t>11.3.1.3.25</t>
  </si>
  <si>
    <t>70 % Construction Pumphouse</t>
  </si>
  <si>
    <t>Target Almost Met</t>
  </si>
  <si>
    <t xml:space="preserve">The project experience delays due to demand made by lockdown on suppliers of soil material for construction of concrete structure </t>
  </si>
  <si>
    <t xml:space="preserve"> To be completed before end of October 2020</t>
  </si>
  <si>
    <r>
      <t xml:space="preserve">Construction of 1x500kl Steel reservoir, 23 km gravity bulk main, 5 kilometres of pipeline, installation of 37 </t>
    </r>
    <r>
      <rPr>
        <sz val="10"/>
        <color rgb="FF000000"/>
        <rFont val="Arial"/>
        <family val="2"/>
      </rPr>
      <t xml:space="preserve">valves and  chambers,  communal taps and extension </t>
    </r>
    <r>
      <rPr>
        <sz val="10"/>
        <color rgb="FF000000"/>
        <rFont val="Arial"/>
        <family val="2"/>
      </rPr>
      <t>to the Bomvini Water Treatment Works with commissioning of distrubution system.</t>
    </r>
  </si>
  <si>
    <t>Submit TOR, Advertise tender.</t>
  </si>
  <si>
    <t>Project implementation plan, programs and cashflows                                                                          Personnel: 
Assistant Manager: PMU                                                                      Social Facilitators
Logistics:
Venue, Stationery, Agenda, Attendance Registers, 
Equipment
Laptop</t>
  </si>
  <si>
    <t>Submit TOR, advertise tender</t>
  </si>
  <si>
    <t xml:space="preserve">TOR Submitted and tender advertised </t>
  </si>
  <si>
    <t>ToR's and Advert</t>
  </si>
  <si>
    <t>Submitted TORs, Advertised tender.</t>
  </si>
  <si>
    <t>11.3.1.3.32</t>
  </si>
  <si>
    <r>
      <t xml:space="preserve">                                                                </t>
    </r>
    <r>
      <rPr>
        <b/>
        <sz val="10"/>
        <rFont val="Arial"/>
        <family val="2"/>
      </rPr>
      <t xml:space="preserve">Personnel: </t>
    </r>
    <r>
      <rPr>
        <sz val="10"/>
        <rFont val="Arial"/>
        <family val="2"/>
      </rPr>
      <t xml:space="preserve">
Assistant Manager: PMU                                                                      Social Facilitators 
</t>
    </r>
  </si>
  <si>
    <t>TOR Submitted and tender advertised</t>
  </si>
  <si>
    <t>11.3.1.3.33</t>
  </si>
  <si>
    <t>Submit TOR, Advertise tender</t>
  </si>
  <si>
    <t>11.3.1.3.2</t>
  </si>
  <si>
    <t>Prepare TORs for submission to BSC and advertise tender.</t>
  </si>
  <si>
    <r>
      <rPr>
        <b/>
        <sz val="10"/>
        <rFont val="Arial"/>
        <family val="2"/>
      </rPr>
      <t xml:space="preserve">Personnel: </t>
    </r>
    <r>
      <rPr>
        <sz val="10"/>
        <rFont val="Arial"/>
        <family val="2"/>
      </rPr>
      <t xml:space="preserve">                                                                       Assistant Manager: PMU                                                      Specification Committee                                                                                                       IDP</t>
    </r>
  </si>
  <si>
    <t>Prepare and submit TORs to BSC and advertise</t>
  </si>
  <si>
    <t>TORs prepared, submitted to BSC and tender advertised.</t>
  </si>
  <si>
    <t>Signed TORs &amp; advert</t>
  </si>
  <si>
    <t>TORs prepared and submitted to BSC.</t>
  </si>
  <si>
    <t xml:space="preserve">Procurement processes haven't been unfolded  </t>
  </si>
  <si>
    <t>Procurement unit to advertize</t>
  </si>
  <si>
    <t>Final Design Reports.</t>
  </si>
  <si>
    <t>Service Provider has been appointed.</t>
  </si>
  <si>
    <t>Noe</t>
  </si>
  <si>
    <t>Construction of 2.1km access road, 4.1km rising main, completion of 1ml reservoir, highlift pump station, staff accomodation, sludge pond &amp; 1 highlift clear water pumpstation by 30 September 2020</t>
  </si>
  <si>
    <t xml:space="preserve">Personnel: 
IDMS Officials
Service Provider (Personnel)                                              Community 
Plant, equipment and Materials
</t>
  </si>
  <si>
    <t>Consstruction of 2.1km access road, 4.1km rising main, completion of 1ml reservoir, highlift pump station, staff accomodation, sludge pond &amp; 1 highlift clear water pumpstation,</t>
  </si>
  <si>
    <t>2.1km Access road, 4.1km rising main, completion of 1ml reservoir, high lift pumpstation, staff accomodation, sludge pond &amp; clear water pumpstation</t>
  </si>
  <si>
    <t>Number of activities under construction</t>
  </si>
  <si>
    <t xml:space="preserve">R35 000 000.00
</t>
  </si>
  <si>
    <t xml:space="preserve">Progress report &amp; minutes of site meeting.
</t>
  </si>
  <si>
    <t>Clear water Higlift pump station has been done, foundation of staff accomodation has been done, sludge ponds, complete, 1ml reservoir complete.</t>
  </si>
  <si>
    <t>Slow progress by the contractor</t>
  </si>
  <si>
    <t>Contractor to speed up the project</t>
  </si>
  <si>
    <t xml:space="preserve">R 6 406 062,04
</t>
  </si>
  <si>
    <t>Prepare TORs for submission and approval, Advertise tender.</t>
  </si>
  <si>
    <t>Prepare TORs for submission and approval,Advertise</t>
  </si>
  <si>
    <t xml:space="preserve">TORS &amp; Advert </t>
  </si>
  <si>
    <t>TORs prepared, submitted, approved and Tender advertised.</t>
  </si>
  <si>
    <t>Prepare TORs for submission and approval and Advertise by the 31 September 2020</t>
  </si>
  <si>
    <t>Prepare TORs for submission and approval and Advertise</t>
  </si>
  <si>
    <t>Prepare TORs for submission and approval and advert</t>
  </si>
  <si>
    <t xml:space="preserve">Progress report &amp; minutes of </t>
  </si>
  <si>
    <t>TORs &amp; Advert</t>
  </si>
  <si>
    <t xml:space="preserve">1 ISD functional Meeting  held by 30 September 2020 
</t>
  </si>
  <si>
    <r>
      <rPr>
        <b/>
        <sz val="10"/>
        <color rgb="FF000000"/>
        <rFont val="Arial"/>
        <family val="2"/>
      </rPr>
      <t xml:space="preserve">Personnel           </t>
    </r>
    <r>
      <rPr>
        <sz val="10"/>
        <color rgb="FF000000"/>
        <rFont val="Arial"/>
        <family val="2"/>
      </rPr>
      <t xml:space="preserve">                         - ISD Officers from all LM’s and DM                                              - Prov CoGTA ISD Manager 
- ISD Manager
- Chief ISD Officers, ISD Officers   - Project Managers all LM’s and DM                                             - Project Managers Prov CoGTA                               </t>
    </r>
    <r>
      <rPr>
        <b/>
        <sz val="10"/>
        <color rgb="FF000000"/>
        <rFont val="Arial"/>
        <family val="2"/>
      </rPr>
      <t xml:space="preserve">Logistics: </t>
    </r>
    <r>
      <rPr>
        <sz val="10"/>
        <color rgb="FF000000"/>
        <rFont val="Arial"/>
        <family val="2"/>
      </rPr>
      <t xml:space="preserve">                                 Venue stationery                                    Agenda                                       Attendance register                      Equipment                                   Projector                                     Pointer                </t>
    </r>
  </si>
  <si>
    <t>Implement various Terms of Reference by 10 July 2018      Develop schedule of various ISD Meetings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Saniataion Forum meeting       finalise minutes of each meeting</t>
  </si>
  <si>
    <t xml:space="preserve">1 ISD functional Meetings  held                                                                                                                </t>
  </si>
  <si>
    <t xml:space="preserve">Number of ISD functional Meetings  (comprised of Consultation Meetings/PSC &amp; Site Meetings/Handovers/Satisfaction Meetings/ Community Meeting) held
</t>
  </si>
  <si>
    <t xml:space="preserve">Minutes and Attendance Register </t>
  </si>
  <si>
    <t>48 functional ISD Meetings (48 ISD Meetings comprised of Community/Consultation/PSC/Site/Satisfaction and ISD Forum ) held</t>
  </si>
  <si>
    <t>Target Extremely Well Met</t>
  </si>
  <si>
    <t>Increased numbers of implemented projects due to COVID-19</t>
  </si>
  <si>
    <t>Minutes and Attendance Registers</t>
  </si>
  <si>
    <t>1 Water usage, vandalism, health and hygiene workshops held in 1 local municipality by 30 September 2020</t>
  </si>
  <si>
    <r>
      <t xml:space="preserve">Personnel                                    - ISD Officers from all LM’s and DM                                          
- Chief ISD Officers, ISD Manager, SSA &amp;SSP officers                               Rural Water operators       </t>
    </r>
    <r>
      <rPr>
        <b/>
        <sz val="10"/>
        <color rgb="FF000000"/>
        <rFont val="Arial"/>
        <family val="2"/>
      </rPr>
      <t xml:space="preserve">Logistics: </t>
    </r>
    <r>
      <rPr>
        <sz val="10"/>
        <color rgb="FF000000"/>
        <rFont val="Arial"/>
        <family val="2"/>
      </rPr>
      <t xml:space="preserve">                                    Venue                                        Stationery                                    Agenda                                       Attendance register                      Equipment                                   Projector                                     Pointer                </t>
    </r>
  </si>
  <si>
    <t>Water usage, vandalism, health and hygiene workshops 
- Identify Venue for the workshop,
- Attend and participate in workshop
- Provide secretariat for the workshop</t>
  </si>
  <si>
    <t xml:space="preserve">1 Water usage, vandalism, health and hygiene workshop held </t>
  </si>
  <si>
    <t xml:space="preserve">8 Report  of  Water usage, vandalism, health and hygiene workshop , 8 Attendance   Registers </t>
  </si>
  <si>
    <t>3 Water usage, vandalism, health and hygiene workshops held</t>
  </si>
  <si>
    <t>Due to COVID-19 Outbreak there was a need for more workshops.</t>
  </si>
  <si>
    <t>Registers        Reports</t>
  </si>
  <si>
    <t>11.3.1.3.36</t>
  </si>
  <si>
    <t xml:space="preserve"> 3 x monthly non-financial reports for MIG submitted to COGTA by 30 September 2020</t>
  </si>
  <si>
    <t xml:space="preserve">Personnel: 
- Project Managers
- ISD Manager
- Chief ISD Officers, 
- ISD Officers
- EPWP Officers
Logistics:
o Non-financial MIG Reporting Templates
o Projector
             </t>
  </si>
  <si>
    <t xml:space="preserve">Reconcile, draft and submit MIG Non-Financial Reports, 
- Collecting and capturing monthly non-financial reports from EPWP/Project Sites, 
Compiling MIG Non-Financial Reports
- Keep electronic records of DoRA Reports
</t>
  </si>
  <si>
    <t xml:space="preserve">3 x monthly non-financial reports for MIG submitted to COGTA </t>
  </si>
  <si>
    <t xml:space="preserve">3x monthly non-financial reports for MIG submitted to COGTA </t>
  </si>
  <si>
    <t>Target Well Met</t>
  </si>
  <si>
    <t>Non financial reports</t>
  </si>
  <si>
    <t>7 Non Accredited Trainings facilitated</t>
  </si>
  <si>
    <t>Reports                     Registers</t>
  </si>
  <si>
    <t>Target Not Yet Measured</t>
  </si>
  <si>
    <t>No target for the period under review</t>
  </si>
  <si>
    <t>0% &lt; = (target/actual) &lt;75%</t>
  </si>
  <si>
    <t>75% &lt; = (target/actual) &lt;100%</t>
  </si>
  <si>
    <t>(target/actual) = 100%</t>
  </si>
  <si>
    <t>100% &lt; (target/actual) &lt;150%</t>
  </si>
  <si>
    <t xml:space="preserve">150% &lt; = (target/actual) </t>
  </si>
  <si>
    <t>11.3.1.4.1</t>
  </si>
  <si>
    <t>114  electricity bills for the operation of pumps paid by 30 September 2020</t>
  </si>
  <si>
    <t xml:space="preserve">1.  Personnel: BTO (Financial Controller),  WSP Assistant  Manager (O &amp; M)
</t>
  </si>
  <si>
    <t>1. Monitor BTO’s payment of electricity bills for water supply systems within the district</t>
  </si>
  <si>
    <t>114 electricity bills for the operation of pumps paid</t>
  </si>
  <si>
    <t>Number of electricity bills paid</t>
  </si>
  <si>
    <t>Monitoring register of water supply system electricity bills and remmittence</t>
  </si>
  <si>
    <t xml:space="preserve">2. Logistics:Receipt of electricity bills, Processed payment of invoices
</t>
  </si>
  <si>
    <t>2. Intervene where necessary(facilitate the payment of Eskom invoices which are not timorously paid by BTO)</t>
  </si>
  <si>
    <t>383  electricity bills for the operation of pumps paid by 30 September 2020</t>
  </si>
  <si>
    <t>Number of bills to be processed per month were underestinated</t>
  </si>
  <si>
    <t>Remittence</t>
  </si>
  <si>
    <t>11.3.1.4.2</t>
  </si>
  <si>
    <t>Developed Terms of Reference but not submitted yet to the Bid Specification Committee, the hold up is the finalisation of the BOQ, however, while developing the documents, smaller quotations have been requested in order to keep the purification plants operational while waiting for the term tender documents to be completed.</t>
  </si>
  <si>
    <t>Delayed development of Terms of Reefrence especially the Bill of Quantities</t>
  </si>
  <si>
    <t>All Q1 targets must be achieved in Q2</t>
  </si>
  <si>
    <t>Unsigned Terms of Reference</t>
  </si>
  <si>
    <t>Areas for drought relief funding identified and Terms of Reference developed and are ready to be signed off.</t>
  </si>
  <si>
    <t>Delayed in identifying new areas as the previousy planned areas were included under the MIG 10% reprioritisation.</t>
  </si>
  <si>
    <t>11.3.1.4.5</t>
  </si>
  <si>
    <t>6 raw bulk water supply bill payments monitored by 30 September 2020</t>
  </si>
  <si>
    <t xml:space="preserve">1. Personnel: BTO (Financial Controller) WSP Manager
</t>
  </si>
  <si>
    <t>Monitor and Facilitate the payment of Raw bulk water accounts by BTO.</t>
  </si>
  <si>
    <t xml:space="preserve">6 raw bulk water supply bill payments monitored </t>
  </si>
  <si>
    <t>Invoices,  Proof of Payments,  Register of invoices paid</t>
  </si>
  <si>
    <t>2. Logistics: Receipt of electricity bills, Processed payment of invoices</t>
  </si>
  <si>
    <t>5 raw bulk water supply bill payments monitored by 30 September 2020</t>
  </si>
  <si>
    <t>There is always a leg on the submission of invoices by DWS.</t>
  </si>
  <si>
    <t>11.3.1.4.6</t>
  </si>
  <si>
    <t>19  water schemes maintained with 100% adherence to maintenance plan by 30 September 2020</t>
  </si>
  <si>
    <t>1. Personnel: O &amp; M teams, WSP Assistant Manager (O &amp; M), WSP Manager, Sen. Manager: IDMS, BTO (SCM Officers)</t>
  </si>
  <si>
    <t>1. Routine maintenance of water &amp; sanitation schemes according to planned schedules</t>
  </si>
  <si>
    <t>19  water schemes maintained with 100% adherence to maintenance plan</t>
  </si>
  <si>
    <t xml:space="preserve">2. Logistics: Receipt of quotation, ssuing of work instructions to the M &amp; E contract
</t>
  </si>
  <si>
    <t>2. Assessment of breakages in the water &amp; sanitation distribution components</t>
  </si>
  <si>
    <t>3. Develop specifications for submission to the M &amp; E term contract</t>
  </si>
  <si>
    <t>4. Receipt of quotation for the work</t>
  </si>
  <si>
    <t>5. Approved work instruction and an order are issued</t>
  </si>
  <si>
    <t>24  water schemes maintained with 100% adherence to maintenance plan by 30 September 2020</t>
  </si>
  <si>
    <t>Water services monthly maintenance reports, work Instructions and works orders</t>
  </si>
  <si>
    <t>11.3.1.4.7</t>
  </si>
  <si>
    <t>19  Umzimvubu water schemes maintained with 100% adherence to maintenance plan by 30 September 2020</t>
  </si>
  <si>
    <t>1. Personnel: O &amp; M teams, WSP Assistant Manager (O &amp; M),  WSP Manager, Sen. Manager: IDMS, BTO (SCM Officers)</t>
  </si>
  <si>
    <t>19 water schemes maintained with 100% adherence to maintenance plan</t>
  </si>
  <si>
    <t>2. Logistics: Receipt of quotation, Issuing of work instructions to the M &amp; E contract</t>
  </si>
  <si>
    <t>5. Approved work instruction and issue orders</t>
  </si>
  <si>
    <t>19 Umzimvubu water schemes maintained with 100% adherence to maintenance plan by 30 September 2020</t>
  </si>
  <si>
    <t>Water services monthly maintenance reports, work Instructions and work order</t>
  </si>
  <si>
    <t>11.3.1.4.8</t>
  </si>
  <si>
    <t>9 Mbizana water schemes maintained with 100% adherence to maintenance plan by 30 September 2020</t>
  </si>
  <si>
    <t xml:space="preserve">1. Personnel: O &amp; M teams, WSP Assistant Manager (O &amp; M),  WSP Manager, Sen. Manager: IDMS, BTO (SCM Officers)
</t>
  </si>
  <si>
    <t>9  water schemes maintained with 100% adherence to maintenance plan</t>
  </si>
  <si>
    <t>Number of Mbizana water schemes maintained with 100% adherence to maintenance plan</t>
  </si>
  <si>
    <t xml:space="preserve">2. Logistics: Receipt of quotation, Issuing of work instructions to the M &amp; E contract
</t>
  </si>
  <si>
    <t>water services monthly maintenance reports, work Instructions and works order</t>
  </si>
  <si>
    <t>10 Ntabankulu water schemes maintained with 100% adherence to maintenance plan by 30 September 2020</t>
  </si>
  <si>
    <t>10  water schemes maintained with 100% adherence to maintenance plan</t>
  </si>
  <si>
    <t>5. Approved work instruction issue an order</t>
  </si>
  <si>
    <t>9 Ntabankulu water schemes maintained with 100% adherence to maintenance plan by 30 September 2020</t>
  </si>
  <si>
    <t>Water services monthly maintenance reports, work Instructions and official works order</t>
  </si>
  <si>
    <t>Terms of reference still under development</t>
  </si>
  <si>
    <t>TORs for terms contract had to be developmed as opposed to TORs for  individual refurbishment projects.</t>
  </si>
  <si>
    <t xml:space="preserve">Refurbishment of the Mbizana town sewer pond commenced </t>
  </si>
  <si>
    <t>Facilitate signing of 5 supply agreement between Eskom and ANDM</t>
  </si>
  <si>
    <t>Signed agreements</t>
  </si>
  <si>
    <t>Target not met</t>
  </si>
  <si>
    <t>Delays are mainly from Eskom as we are still waiting for them to visit sites and provide quotation which are usually accompanied with agreements.</t>
  </si>
  <si>
    <t xml:space="preserve">Follow up with Eskom and possible arrange a meeting to deal with the experienced delays. </t>
  </si>
  <si>
    <t>Facilitated procurement of purification chemicals for 5 purification works (Matatiele WTW, Nonlacu WTW, Mt. Ayliff WTW and Mt. Frere WTW)</t>
  </si>
  <si>
    <t>Target well met</t>
  </si>
  <si>
    <t>Due to demand of chemiocals in other purification plants, there was a need to procure for the additional 2 plants.</t>
  </si>
  <si>
    <t>RESULT</t>
  </si>
  <si>
    <t>EXPLANATION</t>
  </si>
  <si>
    <t>Overall Performance Department</t>
  </si>
  <si>
    <t>OFFICE OF THE MUNICIPAL MANAGER (OMM)</t>
  </si>
  <si>
    <t>CODE</t>
  </si>
  <si>
    <t>COMMUNICATIONS UNIT</t>
  </si>
  <si>
    <t>INTERNAL AUDIT</t>
  </si>
  <si>
    <t xml:space="preserve">WATER SERVICE AUTHORITY </t>
  </si>
  <si>
    <t xml:space="preserve">INTER-GOVERNMENTAL RELATIONS </t>
  </si>
  <si>
    <t>OFFICE OF THE MUNICIPAL MANAGER</t>
  </si>
  <si>
    <t xml:space="preserve">OFFICE OF THE EXECUTIVE MAYOR </t>
  </si>
  <si>
    <t>TOTAL OF TARGETS MET</t>
  </si>
  <si>
    <t>TOTAL OF TARGETS NOT MET</t>
  </si>
  <si>
    <t>TOTAL NUMBER OF TARGETS</t>
  </si>
  <si>
    <t>R</t>
  </si>
  <si>
    <t>O</t>
  </si>
  <si>
    <t>G</t>
  </si>
  <si>
    <t>G2</t>
  </si>
  <si>
    <t>B</t>
  </si>
  <si>
    <t xml:space="preserve">Total </t>
  </si>
  <si>
    <t>Percentages</t>
  </si>
  <si>
    <t>BUDGET AND TREASURY OFFICE (BTO)</t>
  </si>
  <si>
    <t xml:space="preserve">ASSET MANAGEMENT </t>
  </si>
  <si>
    <t>BUDGET AND REPORTING</t>
  </si>
  <si>
    <t>GENERAL EXPENDITURE</t>
  </si>
  <si>
    <t>PROJECT EXPENDITURE</t>
  </si>
  <si>
    <t>FINANCIAL INFORMATION SYSTEMS</t>
  </si>
  <si>
    <t xml:space="preserve">REVENUE MANAGEMENT </t>
  </si>
  <si>
    <t xml:space="preserve">SUPPLYCHAIN MANAMENT </t>
  </si>
  <si>
    <t>COMMUNITY DEVELOPMENT SERVICES</t>
  </si>
  <si>
    <t>THUSONG</t>
  </si>
  <si>
    <t>FIRE AND RESCUE</t>
  </si>
  <si>
    <t xml:space="preserve">DISASTER </t>
  </si>
  <si>
    <t>CUSTOMER CARE</t>
  </si>
  <si>
    <t xml:space="preserve">MUNICIPAL HEALTH SERVICES </t>
  </si>
  <si>
    <t>CREATIVE ARTS</t>
  </si>
  <si>
    <t xml:space="preserve">CORPORATE SERVICES DEPARTMENT </t>
  </si>
  <si>
    <t>ICT</t>
  </si>
  <si>
    <t>ADMIN SUPPORT</t>
  </si>
  <si>
    <t>HRM&amp;D</t>
  </si>
  <si>
    <t>INFRASTRUCTURE DEVELOPMENT AND MUNICIPAL SERVICES</t>
  </si>
  <si>
    <t>WCDM</t>
  </si>
  <si>
    <t>PMU</t>
  </si>
  <si>
    <t>WSP</t>
  </si>
  <si>
    <t>PLANNING AND ECONOMIC DEVELOPMENT</t>
  </si>
  <si>
    <t>Local Economic Development</t>
  </si>
  <si>
    <t>Spatial Planning</t>
  </si>
  <si>
    <t>GIS</t>
  </si>
  <si>
    <t>Overall Performance</t>
  </si>
  <si>
    <t xml:space="preserve">CORPORATE SERVICES DEPARTMENT  </t>
  </si>
  <si>
    <t xml:space="preserve">PLANNING AND ECONOMIC DEVELOPMENT </t>
  </si>
  <si>
    <t>EVALUATION RATING</t>
  </si>
  <si>
    <t xml:space="preserve">PERCENTAGE PERFORMANCE </t>
  </si>
  <si>
    <t xml:space="preserve">ANDM Overall Performance </t>
  </si>
  <si>
    <t>COMMUNITY DEVELOPMENT SERVICES+A1:I24</t>
  </si>
  <si>
    <t>Thusong Unit</t>
  </si>
  <si>
    <t xml:space="preserve">Basic Service Delivery, Good governance and public participation 
</t>
  </si>
  <si>
    <t xml:space="preserve">Effective Public Participation, Good Governance and Partnerships 
</t>
  </si>
  <si>
    <t>Construction of 1 Thusong Centre</t>
  </si>
  <si>
    <t>6.3.4.1.1</t>
  </si>
  <si>
    <t>Promote public participation and good meaningful governance</t>
  </si>
  <si>
    <t>Hold 4 progress meetings by 30 June 2021</t>
  </si>
  <si>
    <t>4 progress meetings held by 30 June 2021</t>
  </si>
  <si>
    <t>Number of progress meetings held</t>
  </si>
  <si>
    <t>CDS/Thusong Unit/Construction of 1 Thusong Centre</t>
  </si>
  <si>
    <t>Attendance Register and Progress Report</t>
  </si>
  <si>
    <t>10.4.1.1</t>
  </si>
  <si>
    <r>
      <rPr>
        <b/>
        <sz val="13"/>
        <color rgb="FF000000"/>
        <rFont val="Arial"/>
        <family val="2"/>
      </rPr>
      <t xml:space="preserve">Complete 1 Target:   </t>
    </r>
    <r>
      <rPr>
        <sz val="13"/>
        <color rgb="FF000000"/>
        <rFont val="Arial"/>
        <family val="2"/>
      </rPr>
      <t xml:space="preserve">                                                                                                                      1. Convene 1 Nkantolo construction progress meeting by 30 September 2020</t>
    </r>
  </si>
  <si>
    <t>1.  Thusong personnel                                                        2.  SCM Personnel.  3.  CMC                                                                4.  SCM personnel                                                                    5.  CDS Admin Clerk</t>
  </si>
  <si>
    <t>Interact with relevant stakeholders and facilitate convening of the meeting</t>
  </si>
  <si>
    <t>1 Nkantolo construction progress meeting held</t>
  </si>
  <si>
    <t>Number of Targets Completed</t>
  </si>
  <si>
    <t xml:space="preserve">1 meeting convened </t>
  </si>
  <si>
    <t>Target met</t>
  </si>
  <si>
    <t>Register and progress report</t>
  </si>
  <si>
    <t>Nophoyi ICT Center Materials and Supplies</t>
  </si>
  <si>
    <t>6.3.4.1.2</t>
  </si>
  <si>
    <t>Improve quality of Municipal Infrastructure Services</t>
  </si>
  <si>
    <t>0 Materials and supplies for Nophoyi ICT Centre</t>
  </si>
  <si>
    <t>Nophoyi ICT Center Materials and Supplies procured</t>
  </si>
  <si>
    <t>Number of Materials and supplies procured for Nophoyi ICT Centre</t>
  </si>
  <si>
    <t>R30 000.00</t>
  </si>
  <si>
    <t>Thusong Unit/Materials and supplies</t>
  </si>
  <si>
    <t>Terms of reference, Order</t>
  </si>
  <si>
    <t>10.4.1.2</t>
  </si>
  <si>
    <t>Q1</t>
  </si>
  <si>
    <t>Terms of reference developed for the procurement of Materials and supplies for Nophoyi ICT by 30 July 2020.</t>
  </si>
  <si>
    <r>
      <rPr>
        <b/>
        <sz val="13"/>
        <color rgb="FF000000"/>
        <rFont val="Arial"/>
        <family val="2"/>
      </rPr>
      <t>Personnel:</t>
    </r>
    <r>
      <rPr>
        <sz val="13"/>
        <color rgb="FF000000"/>
        <rFont val="Arial"/>
        <family val="2"/>
      </rPr>
      <t xml:space="preserve">                              Manager Thusong and Thusong Coordinator                         </t>
    </r>
    <r>
      <rPr>
        <b/>
        <sz val="13"/>
        <color rgb="FF000000"/>
        <rFont val="Arial"/>
        <family val="2"/>
      </rPr>
      <t xml:space="preserve">Equipment: </t>
    </r>
    <r>
      <rPr>
        <sz val="13"/>
        <color rgb="FF000000"/>
        <rFont val="Arial"/>
        <family val="2"/>
      </rPr>
      <t xml:space="preserve">                               Laptop                                       Printer                                       Stationery                                  </t>
    </r>
    <r>
      <rPr>
        <b/>
        <sz val="13"/>
        <color rgb="FF000000"/>
        <rFont val="Arial"/>
        <family val="2"/>
      </rPr>
      <t>Procurement:</t>
    </r>
    <r>
      <rPr>
        <sz val="13"/>
        <color rgb="FF000000"/>
        <rFont val="Arial"/>
        <family val="2"/>
      </rPr>
      <t xml:space="preserve">                             Terms of reference                              Memo</t>
    </r>
  </si>
  <si>
    <t>To develop TOR.  Submit specification to BTO by 30 July 2020; monitor the process until advertisement stage</t>
  </si>
  <si>
    <t>1 terms of reference developed and submitted to BTO for processing</t>
  </si>
  <si>
    <t>Number of TOR developed</t>
  </si>
  <si>
    <t>R0</t>
  </si>
  <si>
    <t>Terms of reference document</t>
  </si>
  <si>
    <t>1 terms of reference were developed and submitted to BTO for processing</t>
  </si>
  <si>
    <t>Thabachicha wind breakers</t>
  </si>
  <si>
    <t>6.3.4.1.3</t>
  </si>
  <si>
    <t>0 Windbreakers in Thabachicha</t>
  </si>
  <si>
    <t xml:space="preserve">Install 1 Windbreaker in Thabachicha by 31 December 2020 </t>
  </si>
  <si>
    <t>1 Windbreaker installed in Thabachicha by December 2020</t>
  </si>
  <si>
    <t>Number of windbreakers installed</t>
  </si>
  <si>
    <t>R100 000.00</t>
  </si>
  <si>
    <t>CDS/Thusong Unit/Thabachicha Windbreakers</t>
  </si>
  <si>
    <t>Terms of reference, Follow correspondence  with Supply Chain Office (Email/s)</t>
  </si>
  <si>
    <t>10.4.1.3</t>
  </si>
  <si>
    <r>
      <rPr>
        <b/>
        <sz val="13"/>
        <color rgb="FF000000"/>
        <rFont val="Arial"/>
        <family val="2"/>
      </rPr>
      <t xml:space="preserve">Complete 1 Target:     </t>
    </r>
    <r>
      <rPr>
        <sz val="13"/>
        <color rgb="FF000000"/>
        <rFont val="Arial"/>
        <family val="2"/>
      </rPr>
      <t xml:space="preserve">                                                                                      1 Terms of reference developed for the procurement of Thabachicha windbreakers by 30 July 2020</t>
    </r>
  </si>
  <si>
    <r>
      <rPr>
        <b/>
        <sz val="13"/>
        <color rgb="FF000000"/>
        <rFont val="Arial"/>
        <family val="2"/>
      </rPr>
      <t>Personnel:</t>
    </r>
    <r>
      <rPr>
        <sz val="13"/>
        <color rgb="FF000000"/>
        <rFont val="Arial"/>
        <family val="2"/>
      </rPr>
      <t xml:space="preserve"> IDMS, Thusong Equipment: Laptop Printer Stationery Procurement: Specification Memo</t>
    </r>
  </si>
  <si>
    <t>To develop memo and specification by 30 July 2020</t>
  </si>
  <si>
    <t>Terms of reference developed</t>
  </si>
  <si>
    <t>Number of TOR</t>
  </si>
  <si>
    <t>Terms of reference, Submission register</t>
  </si>
  <si>
    <t>Submit to BTO for processing</t>
  </si>
  <si>
    <t>Monitor the process until the appointment of service provider</t>
  </si>
  <si>
    <t>Terms of reference developed and submitted to BTO for processing</t>
  </si>
  <si>
    <t>Nophoyi Guard room</t>
  </si>
  <si>
    <t>6.3.4.1.4</t>
  </si>
  <si>
    <t>0 Guard rooms in Nophoyi</t>
  </si>
  <si>
    <t>Construct 1 Guard Room in Nophoyi by 30 June 2021</t>
  </si>
  <si>
    <t>1 Guard Room in Nophoyi constructed 30 June 2021</t>
  </si>
  <si>
    <t>Number of Guard Room constracted in Nophoyi</t>
  </si>
  <si>
    <t>CDS/Thusong Unit/Nophoyi Guard room</t>
  </si>
  <si>
    <t>10.4.1.4</t>
  </si>
  <si>
    <r>
      <rPr>
        <b/>
        <sz val="13"/>
        <color rgb="FF000000"/>
        <rFont val="Arial"/>
        <family val="2"/>
      </rPr>
      <t xml:space="preserve">Complete 1 Target:   </t>
    </r>
    <r>
      <rPr>
        <sz val="13"/>
        <color rgb="FF000000"/>
        <rFont val="Arial"/>
        <family val="2"/>
      </rPr>
      <t xml:space="preserve">                                                                                                                                            1. Develop TOR for procurement of Guard room in Nophoyi 30 September 2020</t>
    </r>
  </si>
  <si>
    <t>1.  Thusong personnel  2.  SCM Personnel.  3.  CMC 4.  SCM personnel 5.  CDS Admin Clerk. 6 IDMS personnel.</t>
  </si>
  <si>
    <t>Submit TOR, specification and memo to SCM.</t>
  </si>
  <si>
    <t>1 TOR developed and submitted to SCM</t>
  </si>
  <si>
    <t>Number of TOR developed and submitted to SCM</t>
  </si>
  <si>
    <t>TOR, email</t>
  </si>
  <si>
    <t>1 TOR developed and submitted to BTO for processing</t>
  </si>
  <si>
    <t>Thabachicha guard rooms</t>
  </si>
  <si>
    <t>6.3.4.1.5</t>
  </si>
  <si>
    <t>0 Guard rooms in Thabachicha</t>
  </si>
  <si>
    <t>Construct 1 Guard Room in Thabachicha by 30 June 2021</t>
  </si>
  <si>
    <t>1 Guard Room in Thabachicha constracted by 30 June 2021</t>
  </si>
  <si>
    <t xml:space="preserve">Number of Guard Room in Thabachicha constracted </t>
  </si>
  <si>
    <t>CDS/Thusong Unit</t>
  </si>
  <si>
    <t>10.4.1.5</t>
  </si>
  <si>
    <r>
      <rPr>
        <b/>
        <sz val="13"/>
        <color rgb="FF000000"/>
        <rFont val="Arial"/>
        <family val="2"/>
      </rPr>
      <t>Complete 1 Target:</t>
    </r>
    <r>
      <rPr>
        <sz val="13"/>
        <color rgb="FF000000"/>
        <rFont val="Arial"/>
        <family val="2"/>
      </rPr>
      <t xml:space="preserve">                                                                                                                                               1. Develop TOR for procurement of Guard room in Nophoyi 30 September 2020</t>
    </r>
  </si>
  <si>
    <t>1.  Thusong personnel                                                            2.  SCM Personnel.  3.  CMC                                       4.  SCM personnel                                                5.  CDS Admin Clerk.                                                6. IDMS personnel</t>
  </si>
  <si>
    <t>Tterms of reference</t>
  </si>
  <si>
    <t>1 TOR developed and submitted to SCM for processing</t>
  </si>
  <si>
    <t xml:space="preserve">Basic Service Delivery
</t>
  </si>
  <si>
    <t xml:space="preserve">Basic Services Delivery and Community Empowerment
</t>
  </si>
  <si>
    <t>Eskom application fees</t>
  </si>
  <si>
    <t>6.3.4.1.6</t>
  </si>
  <si>
    <t>Payment of 1 ESKOM application fee for Thabachicha Thusong Center by 30 June 2021</t>
  </si>
  <si>
    <t>1 ESKOM application fee paid for Thabachicha Thusong Center by 30 June 2021</t>
  </si>
  <si>
    <t>Number of ESKOM application fees paid</t>
  </si>
  <si>
    <t>CDS/Thusong Unit/ESKOM application fee Thabachicha</t>
  </si>
  <si>
    <t>Invoice, proof of payment</t>
  </si>
  <si>
    <t>10.4.1.6</t>
  </si>
  <si>
    <t>Target not yet measured</t>
  </si>
  <si>
    <t xml:space="preserve">Good governance and public participation 
</t>
  </si>
  <si>
    <t>Development of Thusong policy</t>
  </si>
  <si>
    <t>6.3.4.1.7</t>
  </si>
  <si>
    <t>0 Thusong policy developed</t>
  </si>
  <si>
    <t>Develop 1 Thusong policy by 30 June 2021</t>
  </si>
  <si>
    <t>1 Thusong policy developed by 30 June 2021</t>
  </si>
  <si>
    <t>Number of Thusong policy developed</t>
  </si>
  <si>
    <t>DCS/Thusong Unit</t>
  </si>
  <si>
    <t>10.4.1.7</t>
  </si>
  <si>
    <t>Thusong annual Indaba and awards</t>
  </si>
  <si>
    <t>6.3.4.1.8</t>
  </si>
  <si>
    <t>Attend Thusong Indaba and awards</t>
  </si>
  <si>
    <t>1 Thusong Indaba and awards attended</t>
  </si>
  <si>
    <t>Attend 1 Thusong Indaba and awards by 30 June 2021</t>
  </si>
  <si>
    <t xml:space="preserve">Number of Thusong Indaba and awards attended </t>
  </si>
  <si>
    <t>Thusong Unit/Thusong week</t>
  </si>
  <si>
    <t>Attendance register, Report</t>
  </si>
  <si>
    <t>10.4.1.8</t>
  </si>
  <si>
    <t xml:space="preserve">Good Governance and Public Participation  
</t>
  </si>
  <si>
    <t xml:space="preserve">
Improve quality of Municipal Infrastructure Services</t>
  </si>
  <si>
    <t>Alfred Nzo month materials and supplies in Thabachicha</t>
  </si>
  <si>
    <t>6.3.4.1.9</t>
  </si>
  <si>
    <t>Promote Public participation and Good Meaningful Governance</t>
  </si>
  <si>
    <t>Procure material and equipment for Alfred Nzo month by 30 June 2020</t>
  </si>
  <si>
    <t>Material and equipment procured for Alfred Nzo month by 30 June 2020</t>
  </si>
  <si>
    <t>Number of Material and equipment procured for Alfred Nzo month</t>
  </si>
  <si>
    <t>R50 000.00</t>
  </si>
  <si>
    <t>CDS/Thusong Unit/Materials and supplies</t>
  </si>
  <si>
    <t>Terms of reference, Visual aids</t>
  </si>
  <si>
    <t>10.4.1.9</t>
  </si>
  <si>
    <t>Effective Public Participation, Good Governance and Partnerships</t>
  </si>
  <si>
    <t>Integrated services materials and supplies</t>
  </si>
  <si>
    <t>6.3.4.1.10</t>
  </si>
  <si>
    <t>20 Integrated services within thusong centres</t>
  </si>
  <si>
    <t>hold 8 Integrated sessions within Thusong Service Centers 30 June 2021</t>
  </si>
  <si>
    <t>8 Integrated sessions within Thusong Service Centers held 30 June 2021</t>
  </si>
  <si>
    <t>Number of integrated services within Thusong Service Centers</t>
  </si>
  <si>
    <t>Terms of reference, Attendence Register, Reports</t>
  </si>
  <si>
    <t>10.4.1.10</t>
  </si>
  <si>
    <t xml:space="preserve">Q1 </t>
  </si>
  <si>
    <t xml:space="preserve">Good Governance and Public Participation  </t>
  </si>
  <si>
    <t>(Thusong Centre) Improvement of   government access to information and coordination of services</t>
  </si>
  <si>
    <t>6.3.4.1.11</t>
  </si>
  <si>
    <t>4 Thusong annual weeks - Materials and supplies</t>
  </si>
  <si>
    <t>1 Thusong annual week materials and supplies procured</t>
  </si>
  <si>
    <t>1 Thusong annual week Materials and supplies procured</t>
  </si>
  <si>
    <t>Thusong annual week materials and supplies</t>
  </si>
  <si>
    <t>10.4.1.11</t>
  </si>
  <si>
    <t>1 TOR and spec developed and submitted to BTO by 30 July 2020</t>
  </si>
  <si>
    <t>Personnel:                              Manager Thusong and Thusong Coordinator                         Equipment:                                Laptop                                       Printer                                       Stationery                                  Procurement:                             Terms of reference                              Memo</t>
  </si>
  <si>
    <t>To develop TOR and spec by 30 July 2020</t>
  </si>
  <si>
    <t>TOR and spec developed and submitted to BTO for processing</t>
  </si>
  <si>
    <t>Number of TOR and specification developed and submitted to BTO for processing</t>
  </si>
  <si>
    <t>TOR and order</t>
  </si>
  <si>
    <t>Monitor the process</t>
  </si>
  <si>
    <t>TOR were developed and submitted to BTO.  They were processed and 2 sets of COVID-19 kits were purchased and delivered to Nophoyi and Thabachicha Thusong Centers (Foot operated sanitising pum, thermometers and sanitisers)</t>
  </si>
  <si>
    <t>TOR, Order and Visuals</t>
  </si>
  <si>
    <t>(Thusong Centre) Improvement of access to government information and coordination of services</t>
  </si>
  <si>
    <t>6.3.4.1.12</t>
  </si>
  <si>
    <t>Convene 4 Center Management Committee meetings</t>
  </si>
  <si>
    <t>4 Center Management Committee meetings convened</t>
  </si>
  <si>
    <t>Number of CMC meetings</t>
  </si>
  <si>
    <t>CMC Meetings</t>
  </si>
  <si>
    <t>Report</t>
  </si>
  <si>
    <t>10.4.1.13</t>
  </si>
  <si>
    <t>Convene 1 CMC meetings in 1 Thusong Service Center</t>
  </si>
  <si>
    <t>1.  Thusong personnel  2.  SCM Personnel.  3.  CMC 4.  SCM personnel 5.  CDS Admin Clerk</t>
  </si>
  <si>
    <t>1.  Interact with relevant stakeholders in order to convene and conduct a CMC in 1 Thusong Service Center</t>
  </si>
  <si>
    <t>Convene 1 CMC meeting in 1 Thusong Service Centers (Nophoyi or Thabachicha)</t>
  </si>
  <si>
    <t>Number of CMC meetings convened</t>
  </si>
  <si>
    <t>2 CMC meetings convened in preparation of the Public Service Month, ICT Center handover and Thusong Annual week programme</t>
  </si>
  <si>
    <t>12 Thusong Centre visits to monitor grant payments COVID adherence</t>
  </si>
  <si>
    <t>Number of visits to Thusong Centres to monitor grant payments covid adherence</t>
  </si>
  <si>
    <t>Covid adherence</t>
  </si>
  <si>
    <t>Visual aids, report</t>
  </si>
  <si>
    <t>Visit 3 thusong service centres to monitor grant payments covid adherence.</t>
  </si>
  <si>
    <t>1.  Thusong personnel  2.  CMC 3. CDS Admin Clerk</t>
  </si>
  <si>
    <t>1.  Interact with relevant stakeholders in order to convene and conduct a visit to 3 Thusong Service Centers</t>
  </si>
  <si>
    <t>3 Thusong service centres monitored for grant payments covid adherence</t>
  </si>
  <si>
    <t>Number of grant payments monitored for covid adherence</t>
  </si>
  <si>
    <t>3 monitoring visits were conducted</t>
  </si>
  <si>
    <t>Fire and Rescue Services</t>
  </si>
  <si>
    <t>Swift Water Rescue, High Angle &amp; firefighting Equipment</t>
  </si>
  <si>
    <t>6.3.4.2.1</t>
  </si>
  <si>
    <t>To ensure and uphold effective fire and rescue services within the ANDM jurisdiction</t>
  </si>
  <si>
    <t>Procure 1 rescue trailer containing Swift Water Rescue, High Angle and firefighting Equipment by 30 June 2021</t>
  </si>
  <si>
    <t>1 rescue trailer containing Swift Water Rescue, High Angle and firefighting Equipment Procured by 30 June 2021</t>
  </si>
  <si>
    <t>Number of rescue trailers procured</t>
  </si>
  <si>
    <t>R500 000.00</t>
  </si>
  <si>
    <t>CDS/Fire and Rescue Services/Swift Water Rescue, High Angle &amp; firefighting Equipment</t>
  </si>
  <si>
    <t xml:space="preserve">Signed Terms of Reference and Delivery Note
</t>
  </si>
  <si>
    <t>10.4.2.1</t>
  </si>
  <si>
    <r>
      <rPr>
        <b/>
        <sz val="10"/>
        <color theme="1"/>
        <rFont val="Arial"/>
        <family val="2"/>
      </rPr>
      <t xml:space="preserve">Complete 1 target: </t>
    </r>
    <r>
      <rPr>
        <sz val="10"/>
        <color theme="1"/>
        <rFont val="Arial"/>
        <family val="2"/>
      </rPr>
      <t xml:space="preserve">                                                                                                                                                           1. One signed Terms of reference developed for the  procurement of 1 rescue trailer containing Swift Water Rescue, High Angle and firefighting Equipment by 30 September 2020                                                                                </t>
    </r>
  </si>
  <si>
    <r>
      <t xml:space="preserve">Personnel: </t>
    </r>
    <r>
      <rPr>
        <sz val="10"/>
        <color theme="1"/>
        <rFont val="Arial"/>
        <family val="2"/>
      </rPr>
      <t xml:space="preserve">Station Officers,Chief Fire Officer, SCM Personnel                                                                                            </t>
    </r>
  </si>
  <si>
    <t>1. Crafting terms of reference for procurement of Fire and Rescue Services equipment by 30/07/2020.                                                                                                                              1. Submit termes of reference BTO by 07/08/2020                                                                                                                                 Present Term of Reference to Bid Specification Commity and monitor the sitting of procurement committies till project is advertised.                                                                                                                                                         Folow-up procurement process from advertisement to delivery of procured equipment</t>
  </si>
  <si>
    <t>1 signed Terms of Reference</t>
  </si>
  <si>
    <t xml:space="preserve">Number of targets completed </t>
  </si>
  <si>
    <t>1. Terms of reference for procurement of Fire and Rescue services equipment crafted. 2.  Terms of reference submitted to BTO and presented to bid Spec Committee.</t>
  </si>
  <si>
    <t>Signed Term of Reference</t>
  </si>
  <si>
    <t>Fire Safety Equipment</t>
  </si>
  <si>
    <t>6.3.4.2.2</t>
  </si>
  <si>
    <t>Procure 6 Fire and Rescue visual kit bags with fire safety equipment by 30 June 2021</t>
  </si>
  <si>
    <t>6 Fire and Rescue visual kit bags with fire safety equipment Procured by 30 June 2021</t>
  </si>
  <si>
    <t>Number of Fire and Rescue visual kit bags</t>
  </si>
  <si>
    <t xml:space="preserve">CDS/Fire and Rescue Services/Fire Safety Equipment </t>
  </si>
  <si>
    <r>
      <rPr>
        <b/>
        <sz val="10"/>
        <color theme="1"/>
        <rFont val="Arial"/>
        <family val="2"/>
      </rPr>
      <t xml:space="preserve">Complete 1 target: </t>
    </r>
    <r>
      <rPr>
        <sz val="10"/>
        <color theme="1"/>
        <rFont val="Arial"/>
        <family val="2"/>
      </rPr>
      <t xml:space="preserve">                                                                                                                                                           1. One signed Terms of reference developed for the  procurement of 6 Fire and Rescue visual kit bags with fire safety equipment by 30 September 2020                                                                                </t>
    </r>
  </si>
  <si>
    <r>
      <t>Personnel:</t>
    </r>
    <r>
      <rPr>
        <sz val="10"/>
        <color theme="1"/>
        <rFont val="Arial"/>
        <family val="2"/>
      </rPr>
      <t>Station Officers,Chief Fire Officer, SCM Personnel</t>
    </r>
  </si>
  <si>
    <t>1. Crafting terms of reference for procurement ofFire and Rescue visual kit bags by 30/07/2020.                                                                                                                              1. Submit termes of reference BTO by 07/08/2020                                                                                                                                 Present Term of Reference to Bid Specification Commity and monitor the sitting of procurement committies till project is advertised.                                                                                                                                                         Folow-up procurement process from advertisement to delivery of procured equipment</t>
  </si>
  <si>
    <t>1. Terms of reference for the procurement of fire safety equipment crafted                                                  2. Terms of reference submitted to BTO and due to be presented to Bid Spec Committee.</t>
  </si>
  <si>
    <t>Date for presentation of terms of reference not announced yet</t>
  </si>
  <si>
    <t>Date for presentation of the terms of reference must be in the first two weeks of the second quarter otherwise the tender will be behind schedule.</t>
  </si>
  <si>
    <t>Signed terms of reference</t>
  </si>
  <si>
    <t xml:space="preserve">Municipal Transformation &amp; Organisational Development </t>
  </si>
  <si>
    <t>A capable and financially viable institution</t>
  </si>
  <si>
    <t>Repairs - Emergency Communication Center</t>
  </si>
  <si>
    <t>6.3.4.2.3</t>
  </si>
  <si>
    <t>There is one existing system in place</t>
  </si>
  <si>
    <t>Revive and maintain 1 Emergency Communication Control Center system by 30 June 2021</t>
  </si>
  <si>
    <t>1 Emergency Communication Control Center system revived and maintained by 30 June 2021</t>
  </si>
  <si>
    <t>Number of Emergency Control Center revived and maintained</t>
  </si>
  <si>
    <t>R250 667.55</t>
  </si>
  <si>
    <t>CDS/Fire and Rescue Services/Repairs - Emergency Communication Center</t>
  </si>
  <si>
    <t>Attendance register, signed Terms of Reference, Order</t>
  </si>
  <si>
    <t>10.4.2.3</t>
  </si>
  <si>
    <r>
      <rPr>
        <b/>
        <sz val="10"/>
        <color theme="1"/>
        <rFont val="Arial"/>
        <family val="2"/>
      </rPr>
      <t xml:space="preserve">Complete 1 target:     </t>
    </r>
    <r>
      <rPr>
        <sz val="10"/>
        <color theme="1"/>
        <rFont val="Arial"/>
        <family val="2"/>
      </rPr>
      <t xml:space="preserve">                                             1. Hold one consultation session with ANDM ICT unit by 30 September 2020</t>
    </r>
  </si>
  <si>
    <t>Personel, ICT Manager, Printer, stationery</t>
  </si>
  <si>
    <t>1. Facilitate sitting of the consutation session                                                                                                                    2. attend and participate in the cosultation session</t>
  </si>
  <si>
    <t>1 Consultation session with ANDM ICT held</t>
  </si>
  <si>
    <t>Number of targets completed</t>
  </si>
  <si>
    <t>attendance register</t>
  </si>
  <si>
    <t xml:space="preserve">One coonsultaltive meeting held with ICT Unit. ICT Unit advised Fire and Recue Services to craft prosed specification per Unit requirement. </t>
  </si>
  <si>
    <t>Attendance register</t>
  </si>
  <si>
    <t>Tools and Machinary</t>
  </si>
  <si>
    <t>6.3.4.2.4</t>
  </si>
  <si>
    <t>100% Maintenance of tools and machinary by 30 June 2021</t>
  </si>
  <si>
    <t>100% Maintenance of tools and manhinary by 30 June 2021</t>
  </si>
  <si>
    <t>% of maintenance of tools and machinary carried out</t>
  </si>
  <si>
    <t>R510 000.00</t>
  </si>
  <si>
    <t>CDS/Fire and Rescue Services/Tools and Machinary</t>
  </si>
  <si>
    <t>Signed Terms of Reference, Procurement Orders</t>
  </si>
  <si>
    <r>
      <rPr>
        <b/>
        <sz val="10"/>
        <color theme="1"/>
        <rFont val="Arial"/>
        <family val="2"/>
      </rPr>
      <t>Complete 2 target:</t>
    </r>
    <r>
      <rPr>
        <sz val="10"/>
        <color theme="1"/>
        <rFont val="Arial"/>
        <family val="2"/>
      </rPr>
      <t xml:space="preserve">                                                                                                                                   1. One signed Terms of reference developed for the maintenance of tools and machinary by 30 September 2020                                                                         2. Facilitate and monitor repairs of tools and machinary by 30 September 2020</t>
    </r>
  </si>
  <si>
    <t>Vehicle users, Station Officers, Chief Fire Officer</t>
  </si>
  <si>
    <t>Compile tools and machinary repairs/maintenance  plan,                                                                                                                                                         Craft and submit terms of reference for tools and machinary to the Supply Chain Management for procurement or repairs</t>
  </si>
  <si>
    <t>1 signed Terms of reference</t>
  </si>
  <si>
    <t>Signed ToRs                                                                                                    Procurement Order</t>
  </si>
  <si>
    <t>1. Terms of reference for repairs/maintenance of tools and machinary developed.                                         2. Repairs and maintenance of tools and machinary facilitated and monitored.</t>
  </si>
  <si>
    <t>Terget met</t>
  </si>
  <si>
    <t>R26 000.00</t>
  </si>
  <si>
    <t>Vehicle Maintenance External</t>
  </si>
  <si>
    <t>6.3.4.2.5</t>
  </si>
  <si>
    <t>100% Maintenance of response vehicle by 30 June 2021</t>
  </si>
  <si>
    <t>% of maintenance of response vehicles carried out</t>
  </si>
  <si>
    <t>R754 800.00</t>
  </si>
  <si>
    <t>CDS/Fire and Rescue Services/Vehicle Maintenance External</t>
  </si>
  <si>
    <r>
      <rPr>
        <b/>
        <sz val="10"/>
        <color theme="1"/>
        <rFont val="Arial"/>
        <family val="2"/>
      </rPr>
      <t>Complete 2 target:</t>
    </r>
    <r>
      <rPr>
        <sz val="10"/>
        <color theme="1"/>
        <rFont val="Arial"/>
        <family val="2"/>
      </rPr>
      <t xml:space="preserve">                                                                                                                                   1. One signed Terms of reference developed for the Maintenance of response vehicle by 30 September 2020                                                                         2. Facilitate and monitor maintenance of response vehicle by 30 September 2020</t>
    </r>
  </si>
  <si>
    <t>Craft and submit terms of reference for maintenance of response vehicle to the Supply Chain Management for procurement or repairs</t>
  </si>
  <si>
    <t>1 Signed ToR</t>
  </si>
  <si>
    <t>Signed ToRs                                                                                                                            Procurement Order</t>
  </si>
  <si>
    <t>1. Terms of reference for repairs and maintemance of response vehicles developed.                                    2. Repairs and maintenance of tools and response vehicles facilitated and monitored.</t>
  </si>
  <si>
    <t>Financial variance: Refurbishment of the fire tanker HGD694EC scheduled for last financial year was finalised and paid for in Q1</t>
  </si>
  <si>
    <t>Procurement must be in line with departmental procurement plan.</t>
  </si>
  <si>
    <t>R 575 692.61</t>
  </si>
  <si>
    <t>Fire and Rescue</t>
  </si>
  <si>
    <t>Fire and Rescue - Swift Water Rescue Programme (Internal  Capacity Building)</t>
  </si>
  <si>
    <t>6.3.4.2.6</t>
  </si>
  <si>
    <t>20 employees trained</t>
  </si>
  <si>
    <t>Capacitate 20 Participants from 5 Stations on Swift Water Rescue Program (Phase 1) by 30 June 2021</t>
  </si>
  <si>
    <t>20 Participants from 5 Stations capacitated on Swift Water Rescue Program (Phase 1) by 30 June 2021</t>
  </si>
  <si>
    <t xml:space="preserve">Number of participants from 5 Stations capacitated on Swift Water Rescue Program </t>
  </si>
  <si>
    <t>R200 000.00</t>
  </si>
  <si>
    <t>CDS/Fire and Rescue Services/Fire and Rescue - Swift Water Rescue Program  (Internal  Capacity Building)</t>
  </si>
  <si>
    <t>Signed Terms of Reference and Progress report</t>
  </si>
  <si>
    <r>
      <rPr>
        <b/>
        <sz val="10"/>
        <color theme="1"/>
        <rFont val="Arial"/>
        <family val="2"/>
      </rPr>
      <t>Complete 1 target:</t>
    </r>
    <r>
      <rPr>
        <sz val="10"/>
        <color theme="1"/>
        <rFont val="Arial"/>
        <family val="2"/>
      </rPr>
      <t xml:space="preserve">                                                                                                                                                            1. One signed Terms of Reference developed for internal  capasity Building by 30 September 2020                                                                                                     </t>
    </r>
  </si>
  <si>
    <t>Station Officers,                                                                                        Chief Fire Officer;                                                                              SCM personnel</t>
  </si>
  <si>
    <t xml:space="preserve">Prioritise capacity intervention needs and submit procurement ToR  as per need                                                                                                                                                                                                                 </t>
  </si>
  <si>
    <t>1 Signed Terms of Reference</t>
  </si>
  <si>
    <t>Signed ToRs</t>
  </si>
  <si>
    <t>1. Terms of reference for internal capacity building developed.</t>
  </si>
  <si>
    <t xml:space="preserve">Good Governance &amp; Public Participation </t>
  </si>
  <si>
    <t>Effective Public Participation, Good Governance and partnership</t>
  </si>
  <si>
    <t>Fire &amp; Rescue -Community  Emergency Response teams</t>
  </si>
  <si>
    <t>6.3.4.2.7</t>
  </si>
  <si>
    <t>5 C.E.R.T teams trained on basic firefighting skills and equipped by 30 June 2021</t>
  </si>
  <si>
    <t xml:space="preserve">Number of C.E.R.T teams trained on basic firefighting skills and equipped </t>
  </si>
  <si>
    <t>CDS/Fire and Rescue/ Fire &amp; Rescue -Community  Emergency Response teams</t>
  </si>
  <si>
    <t>Benefitiary list, Training attendance registers, Specification and Awareness attendance registers</t>
  </si>
  <si>
    <t>10.4.2.6</t>
  </si>
  <si>
    <r>
      <rPr>
        <b/>
        <sz val="10"/>
        <color theme="1"/>
        <rFont val="Arial"/>
        <family val="2"/>
      </rPr>
      <t xml:space="preserve">Complete 1 target:                                                                                                                                    </t>
    </r>
    <r>
      <rPr>
        <sz val="10"/>
        <color theme="1"/>
        <rFont val="Arial"/>
        <family val="2"/>
      </rPr>
      <t xml:space="preserve">  1. Identify 5 C.E.R.T benefitiaries by 30 September  2020</t>
    </r>
  </si>
  <si>
    <t xml:space="preserve"> Station Officers, Chief Fire Officer,  Community leaders, </t>
  </si>
  <si>
    <t xml:space="preserve">Identification of teams.                                                                                                                 </t>
  </si>
  <si>
    <t>5 Teams indentified</t>
  </si>
  <si>
    <t>Benefitiary list</t>
  </si>
  <si>
    <t>5 C.E.R.T beneficiary identified</t>
  </si>
  <si>
    <t>Fire &amp; Rescue By-Laws</t>
  </si>
  <si>
    <t>6.3.4.2.8</t>
  </si>
  <si>
    <t>1 existing Fire &amp; Rescue By-Laws</t>
  </si>
  <si>
    <t>One Fire Safety by-law reviewed  and adopted by  Council  by 30 June 2021</t>
  </si>
  <si>
    <t>One Fire Safety by-law reviewed and adopted by Council by 30 June 2021</t>
  </si>
  <si>
    <t xml:space="preserve">Number of Fire Safety By-Laws reviewed and adopted by Council </t>
  </si>
  <si>
    <t>CDS/Fire and Rescue/Fire &amp; Rescue By-Laws</t>
  </si>
  <si>
    <t>Attendance Registers, News paper Publication, Adopted Fire Safety By-Law</t>
  </si>
  <si>
    <t>10.4.2.7</t>
  </si>
  <si>
    <r>
      <rPr>
        <b/>
        <sz val="10"/>
        <color theme="1"/>
        <rFont val="Arial"/>
        <family val="2"/>
      </rPr>
      <t xml:space="preserve">Complete 1 target: </t>
    </r>
    <r>
      <rPr>
        <sz val="10"/>
        <color theme="1"/>
        <rFont val="Arial"/>
        <family val="2"/>
      </rPr>
      <t xml:space="preserve">                                                                                                                            1. Hold 1 consultation meeting with ANDM Legal Office by 30 September 2020 </t>
    </r>
  </si>
  <si>
    <t>Chief Fire Officer</t>
  </si>
  <si>
    <t xml:space="preserve">Organise and facilitate one consultation meeting with ANDM Legal Office </t>
  </si>
  <si>
    <t>One Consultation meeting with ANDM Legal Office held</t>
  </si>
  <si>
    <t>Attendance Register</t>
  </si>
  <si>
    <t>One consultative meeting with ANDM Legal Office held</t>
  </si>
  <si>
    <t>Fire and Life Safety Awareness Campaigns and Public Education</t>
  </si>
  <si>
    <t>6.3.4.2.9</t>
  </si>
  <si>
    <t>10 Fire and Life Safety Awareness Campaigns and Public Education conduct</t>
  </si>
  <si>
    <t>12 Fire and Life Safety Awareness and Publc Education conducted per Local Municipality by 30 June 2021</t>
  </si>
  <si>
    <t>Number of Fire and Life Safety Awareness and Public Education Conducted</t>
  </si>
  <si>
    <t>CDS/Fire and Rescue/ Fire and Life Safety Awareness Campaigns and Public Educations</t>
  </si>
  <si>
    <t>Specification, Attendance registers</t>
  </si>
  <si>
    <t>10.4.2.8</t>
  </si>
  <si>
    <r>
      <rPr>
        <b/>
        <sz val="10"/>
        <color theme="1"/>
        <rFont val="Arial"/>
        <family val="2"/>
      </rPr>
      <t xml:space="preserve">Complete 2 targets:     </t>
    </r>
    <r>
      <rPr>
        <sz val="10"/>
        <color theme="1"/>
        <rFont val="Arial"/>
        <family val="2"/>
      </rPr>
      <t xml:space="preserve">                                                                     1. Develop and sign 1 specification for procurement of hand outs by 30 September 2020                                                                                                                                                                                                                                2. Conduct 3 Fire and Life Safety Awareness Campaigns by 30 September 2020</t>
    </r>
  </si>
  <si>
    <t>CDS admin, Stational Officers, Fire Fighters, Chief Fire Officer, SCM Staff</t>
  </si>
  <si>
    <t>1.Crafting Fire and Life Safety Awareness Campaigns and Public Education plan                                                                                                                      2.Crafting specification and facilitation of  procurement of Awareness and Educational material                                                                                                                   3. Conducting four Fire and Life Safety Awareness Campaigns</t>
  </si>
  <si>
    <t>1. Specification crafetd.                                                                                         2. Fire and Life Safety Awareness Campaigns conducted</t>
  </si>
  <si>
    <t>4 Awareness campaigns conducted</t>
  </si>
  <si>
    <t>Target well achieved</t>
  </si>
  <si>
    <t>Fire and Rescue Services Registration Fees, Seminars ,Workshops  &amp; Conferences</t>
  </si>
  <si>
    <t>6.3.4.2.10</t>
  </si>
  <si>
    <t>1 Fire and Rescue Services Registration Fees, Seminars ,Workshops  &amp; Conferences paid</t>
  </si>
  <si>
    <t>64  Firefighter's annual HPCSA/SAESI /IFE subscription paid by ANDM by 31 March 2020</t>
  </si>
  <si>
    <t>64 Firefighter's annual HPCSA/SAESI/IFE subscription paid by ANDM by March 2020</t>
  </si>
  <si>
    <t>Number of Firefighter's annual HPCSA/SAESI/IFE subscription has been paid by ANDM</t>
  </si>
  <si>
    <t>R90 000.00</t>
  </si>
  <si>
    <t>CDS/Fire and Rescue/ Fire and Rescue Services Employee Registration Fees/Seminars/Workshops &amp; Conferences</t>
  </si>
  <si>
    <t xml:space="preserve">HPCSA/SAESI/IFE Annual Renewal Cards; Payment voucher(s)
</t>
  </si>
  <si>
    <t>Effective Public Participation, Good Governance and Partnership</t>
  </si>
  <si>
    <t>Commemoration of International Firefighter Day</t>
  </si>
  <si>
    <t>6.3.4.2.11</t>
  </si>
  <si>
    <t>1 Commemoration of International Firefighter Day</t>
  </si>
  <si>
    <t>Commemorate 1 International Firefighter Day by 31 May 2021</t>
  </si>
  <si>
    <t>1 International Firefighter Day Commemorated by 31 May 2021</t>
  </si>
  <si>
    <t>Number of International Firefighter Days Commemorated</t>
  </si>
  <si>
    <t xml:space="preserve">CDS/Fire and Rescue/Commemoration of International Firefighter Day </t>
  </si>
  <si>
    <t xml:space="preserve">Concept Document, Purchase Orders, Program of the day, Attendance registers, Pictures </t>
  </si>
  <si>
    <t>10.4.2.10</t>
  </si>
  <si>
    <t>COMMUNITY DEVELOPMENT SERVICES - DISASTER MANAGEMENT UNIT</t>
  </si>
  <si>
    <t>Disaster Management Unit</t>
  </si>
  <si>
    <t>Construction of Mbizana Satelite Centre – Mbizana</t>
  </si>
  <si>
    <t>6.3.4.3.1</t>
  </si>
  <si>
    <t>Improve community and social safety of the district, decentralisation of services to improve access of services to community of Mbizana</t>
  </si>
  <si>
    <t>Construction of Phase 1 of satellite disaster centre by 30 June 2021</t>
  </si>
  <si>
    <t>Construction of Mbizana Disaster Management Centre</t>
  </si>
  <si>
    <t xml:space="preserve">Number of satellite disaster centres constructed </t>
  </si>
  <si>
    <t>R4 000 000.00</t>
  </si>
  <si>
    <t>Disaster Management/Satellite centre constructed-Mbizana</t>
  </si>
  <si>
    <t xml:space="preserve">Construction Report  </t>
  </si>
  <si>
    <t>11.3.4.3.1</t>
  </si>
  <si>
    <t>Approved Terms of reference</t>
  </si>
  <si>
    <r>
      <rPr>
        <b/>
        <sz val="10"/>
        <color indexed="8"/>
        <rFont val="Arial"/>
        <family val="2"/>
      </rPr>
      <t>Personnel:</t>
    </r>
    <r>
      <rPr>
        <sz val="10"/>
        <color indexed="8"/>
        <rFont val="Arial"/>
        <family val="2"/>
      </rPr>
      <t>Manager: Disaster Management, l</t>
    </r>
    <r>
      <rPr>
        <b/>
        <sz val="10"/>
        <color indexed="8"/>
        <rFont val="Arial"/>
        <family val="2"/>
      </rPr>
      <t xml:space="preserve">ogistics: </t>
    </r>
    <r>
      <rPr>
        <b/>
        <sz val="10"/>
        <color indexed="8"/>
        <rFont val="Arial"/>
        <family val="2"/>
      </rPr>
      <t xml:space="preserve">
</t>
    </r>
  </si>
  <si>
    <t>Draft terms of reference, SCM to advertise, appointment of the service provider.</t>
  </si>
  <si>
    <t>signed terms of reference, copy of advert and the appointment letter</t>
  </si>
  <si>
    <t>Period at which terms of reference are submitted for approval</t>
  </si>
  <si>
    <t>TOR
Advert
Appointment letter</t>
  </si>
  <si>
    <t xml:space="preserve">Terms of refence were drafted signed and presented in the specifications commitee </t>
  </si>
  <si>
    <t>Almost achieved</t>
  </si>
  <si>
    <t xml:space="preserve">SCM has not yet advertized </t>
  </si>
  <si>
    <t>To fast track the process of advertising.</t>
  </si>
  <si>
    <t>Terms of reference.</t>
  </si>
  <si>
    <t>Basic Service Delivery and Community Empowerment</t>
  </si>
  <si>
    <t>Disaster Management Programme -volunteer programme</t>
  </si>
  <si>
    <t>6.3.4.3.2</t>
  </si>
  <si>
    <t>Promote the earnings  potential of ANDM Communities and strengthen resilience</t>
  </si>
  <si>
    <t>Signed contracts for 24 disaster volunteers by 30 September 2020</t>
  </si>
  <si>
    <t>Reviewed Disaster Management Framework and Plan</t>
  </si>
  <si>
    <t>Signed contracts for disaster volunteers by 30 September 2020</t>
  </si>
  <si>
    <t xml:space="preserve">Disaster Management/Disaster Management </t>
  </si>
  <si>
    <t>11.3.4.3.6</t>
  </si>
  <si>
    <t xml:space="preserve">24 Contracted disaster management volunteers </t>
  </si>
  <si>
    <t>Personnel: Manager: Disaster Management, Human Resources official</t>
  </si>
  <si>
    <t>Populate the requisition and submit to Human Resource for advert.</t>
  </si>
  <si>
    <t>Employed disaster volunteers</t>
  </si>
  <si>
    <t>Appointed volunteers to resume duties</t>
  </si>
  <si>
    <t>Copy of requisition, advert and signed contracts.</t>
  </si>
  <si>
    <t>An advert was drafted and submitted to the office of the Municipal Manager for signing.</t>
  </si>
  <si>
    <t>Advert has not yet been issued out.</t>
  </si>
  <si>
    <t>To follow up with the office of the Municipal Manager so that the process be fast tracked.</t>
  </si>
  <si>
    <t>Copy of the advert.</t>
  </si>
  <si>
    <t>Disaster Management Public education and Community awareness programme ( Disaster 1)</t>
  </si>
  <si>
    <t>6.3.4.3.5</t>
  </si>
  <si>
    <t>Strengthen good governance and reduce risk</t>
  </si>
  <si>
    <t xml:space="preserve">40 Disaster Management Public Awareness campaigns conducted </t>
  </si>
  <si>
    <t>40 Disaster Management Public Awareness campaigns conducted by 30 June 2021</t>
  </si>
  <si>
    <t>40 Disaster Management Public Awareness campaigns conducted</t>
  </si>
  <si>
    <t>Number of Disaster Management awareness campaigns conducted (annual KPI); Number of activities completed (quarterly KPI)</t>
  </si>
  <si>
    <t>Disaster Managemenrt/Disaster Management Public education and Community awareness programme ( Disaster 1)</t>
  </si>
  <si>
    <t>Public awareness campaigns programme for 2020/21; Attendance Registers</t>
  </si>
  <si>
    <t>11.3.4.3.7</t>
  </si>
  <si>
    <t>10 Disaster Management public awareness campaigns conducted by 30 September  2021</t>
  </si>
  <si>
    <r>
      <rPr>
        <b/>
        <sz val="10"/>
        <color indexed="8"/>
        <rFont val="Arial"/>
        <family val="2"/>
      </rPr>
      <t>Personnel:</t>
    </r>
    <r>
      <rPr>
        <sz val="10"/>
        <color indexed="8"/>
        <rFont val="Arial"/>
        <family val="2"/>
      </rPr>
      <t xml:space="preserve"> Manager: Disaster Management, Stakeholders, SCM officials            
</t>
    </r>
    <r>
      <rPr>
        <b/>
        <sz val="10"/>
        <color indexed="8"/>
        <rFont val="Arial"/>
        <family val="2"/>
      </rPr>
      <t xml:space="preserve">Logistics: </t>
    </r>
    <r>
      <rPr>
        <sz val="10"/>
        <color indexed="8"/>
        <rFont val="Arial"/>
        <family val="2"/>
      </rPr>
      <t>Venue, Stationary,Agenda and Attendance Register</t>
    </r>
  </si>
  <si>
    <t xml:space="preserve">Conduct 10 public awareness campaigns  </t>
  </si>
  <si>
    <t xml:space="preserve">Conduct 10 public awareness campaigns </t>
  </si>
  <si>
    <t>Number of Disaster Management awareness campaigns conducted</t>
  </si>
  <si>
    <t xml:space="preserve">Public awareness campaign programme for 2020/21, Delivery note for promotional materials, attendance registers.
</t>
  </si>
  <si>
    <t>10 awareness campaigns were conducted with other stakeholders across the district.</t>
  </si>
  <si>
    <t xml:space="preserve">Attendance registers </t>
  </si>
  <si>
    <t xml:space="preserve">Response, Recovery and Rehabilitation Programme </t>
  </si>
  <si>
    <t>6.3.4.3.6</t>
  </si>
  <si>
    <t>IStrengthen good governance and reduce risk by Inculcating the culture of Disaster Prevention.</t>
  </si>
  <si>
    <t>100% of households assisted with immediate relief materials upon disaster incidents within ANDM by 30 June 2020</t>
  </si>
  <si>
    <t>100% of households assisted with immediate relief materials upon disaster incidents within ANDM</t>
  </si>
  <si>
    <t>% of households assisted with immediate relief materials upon disaster incidents</t>
  </si>
  <si>
    <t xml:space="preserve">Disaster Management/Response, Recovery and Rehabilitation Programme </t>
  </si>
  <si>
    <t>Assessment report forms, disaster assistance report</t>
  </si>
  <si>
    <t>11.3.4.3.8</t>
  </si>
  <si>
    <t>100% of households assisted with immediate relief materials upon disaster incidents within ANDM by 30 September 2021</t>
  </si>
  <si>
    <r>
      <rPr>
        <b/>
        <sz val="10"/>
        <color indexed="8"/>
        <rFont val="Arial"/>
        <family val="2"/>
      </rPr>
      <t>Personnel</t>
    </r>
    <r>
      <rPr>
        <sz val="10"/>
        <color indexed="8"/>
        <rFont val="Arial"/>
        <family val="2"/>
      </rPr>
      <t xml:space="preserve">:Manager: Disaster Management,Stakeholders SCM Officials            
</t>
    </r>
    <r>
      <rPr>
        <b/>
        <sz val="10"/>
        <color indexed="8"/>
        <rFont val="Arial"/>
        <family val="2"/>
      </rPr>
      <t>Logistics:</t>
    </r>
    <r>
      <rPr>
        <sz val="10"/>
        <color indexed="8"/>
        <rFont val="Arial"/>
        <family val="2"/>
      </rPr>
      <t xml:space="preserve"> Venue, Stationary,Agenda, pointer and Attendance Register</t>
    </r>
  </si>
  <si>
    <t xml:space="preserve">Coordinate post disaster response &amp; recovery should disaster occur </t>
  </si>
  <si>
    <t>100% of disaster households assisted  within ANDM</t>
  </si>
  <si>
    <t>% of disaster households assisted within ANDM</t>
  </si>
  <si>
    <t>Assessment and number of relief material distributed</t>
  </si>
  <si>
    <t>260 households were 100% assessed upon receiving information in all the Disaster management centres.</t>
  </si>
  <si>
    <t>Assessment forms and number of relief material distributed</t>
  </si>
  <si>
    <t>Professional Registration Fees  (Registration to DMISA)</t>
  </si>
  <si>
    <t>6.3.4.3.3</t>
  </si>
  <si>
    <t xml:space="preserve">Promote public participation and good meaningful governance </t>
  </si>
  <si>
    <t>Registration of disaster practitioners to DMISA by 30 September 2020</t>
  </si>
  <si>
    <t>Registered disaster practitioners to DMISA</t>
  </si>
  <si>
    <t>Number of disaster management advisory forums convened</t>
  </si>
  <si>
    <t>Proof of registration with registered numbers</t>
  </si>
  <si>
    <t>11.3.4.3.9</t>
  </si>
  <si>
    <t>Registration of of disaster practionors to the professional body of disaster DMISA</t>
  </si>
  <si>
    <r>
      <rPr>
        <b/>
        <sz val="10"/>
        <color indexed="8"/>
        <rFont val="Arial"/>
        <family val="2"/>
      </rPr>
      <t>Personnel</t>
    </r>
    <r>
      <rPr>
        <sz val="10"/>
        <color indexed="8"/>
        <rFont val="Arial"/>
        <family val="2"/>
      </rPr>
      <t xml:space="preserve">:Manager: Disaster Management, HR Officials            
</t>
    </r>
  </si>
  <si>
    <t>Solicit quotation, registration and payment.</t>
  </si>
  <si>
    <t>registered disaster practitioners of DMISA</t>
  </si>
  <si>
    <t>Proof of registration</t>
  </si>
  <si>
    <t>Disaster Managemetnt practitioners were registered to DMISA</t>
  </si>
  <si>
    <t>Proof of payment for registration.</t>
  </si>
  <si>
    <t>District Disaster Management Commemoration Day</t>
  </si>
  <si>
    <t>6.3.4.3.4</t>
  </si>
  <si>
    <t>Reduce impact of disaster risk occurrences by providing  municipal disaster risk management services</t>
  </si>
  <si>
    <t>To promote a culture risk awareness and disaster reduction by 31 December 2020</t>
  </si>
  <si>
    <t>Informed communities about the culture of partaking in disaster risk management</t>
  </si>
  <si>
    <t>Advert, Purchase order, Attendance register</t>
  </si>
  <si>
    <t>11.3.4.3.5</t>
  </si>
  <si>
    <t xml:space="preserve">Draft terms of reference.
Advert for catering, promotional material
SCM to appoint service provider
Issue invites
</t>
  </si>
  <si>
    <t>Successful commemoration disaster day</t>
  </si>
  <si>
    <t>Commemoration of disaster day</t>
  </si>
  <si>
    <t>Attendance register, pictures</t>
  </si>
  <si>
    <t>The project will be done in quarter 2</t>
  </si>
  <si>
    <t>Good Governance &amp; Public Participation</t>
  </si>
  <si>
    <t>Procurement of Early warning system</t>
  </si>
  <si>
    <t>6.3.4.3.7</t>
  </si>
  <si>
    <t>Strengthen good governance and reduce risk by Inculcating the culture of Disaster Prevention.</t>
  </si>
  <si>
    <t>To promote a culture risk awareness and disaster reduction by 30 June 2021</t>
  </si>
  <si>
    <t>Early dissemination of information to the communities</t>
  </si>
  <si>
    <t>Installed early warning system</t>
  </si>
  <si>
    <t xml:space="preserve">We discovered that early warning system was only produced by SAWS, we have written a memo to the CFO requesting to be given a go ahead to sign SLA with SAWS. We held a virtual meeting where a presentation was presented by SAWS Senior Manager now we are waiting for them to submit the MOU so a to give the legal services office to have a look at it.  </t>
  </si>
  <si>
    <t xml:space="preserve">Almost achieved </t>
  </si>
  <si>
    <t>Since SAWS is the only producer there is one person dealing with the systmen we had to waiting for his availability.</t>
  </si>
  <si>
    <t>DMC will put more presure to SAWS for SLA/MOU to be signed and the project be installed.</t>
  </si>
  <si>
    <t>Scientific risk profiling of disaster prone areas</t>
  </si>
  <si>
    <t>6.3.4.3.8</t>
  </si>
  <si>
    <t>To complete risk profiling of disaster prone areas by 31 Devember 2020</t>
  </si>
  <si>
    <t>Identified risk profiled areas by 31 December 2020</t>
  </si>
  <si>
    <t>Risk profiling maps</t>
  </si>
  <si>
    <t>As the DMC we approached PED Planning unit and GIS to use internal capacity for the project, we had a meeting and we provided them with all the information regarding hazardous areas</t>
  </si>
  <si>
    <t>Target almost met</t>
  </si>
  <si>
    <t>As the unit we opted for the utilization of internal capacity.</t>
  </si>
  <si>
    <t>We will again hold bialaterals with PED to get progress report and fast track the process to its conclusion.</t>
  </si>
  <si>
    <t>Disaster Management Grant Relief (PPE, Decontamination and Mobile Toilets)</t>
  </si>
  <si>
    <t>6.3.4.3.9</t>
  </si>
  <si>
    <t>To promote a culture risk awareness and disaster reduction by 30 September 2020</t>
  </si>
  <si>
    <t>Informed communities about the best posible ways to reduce disasters</t>
  </si>
  <si>
    <t>Disaster Management Grant Relief (PPE, Decontamination and Mobile Toilets</t>
  </si>
  <si>
    <t>2 Mobile toilets, PPE and decontamitation products</t>
  </si>
  <si>
    <t>2 mobile toilets, PPE and decontamination products procured by 30 September 2020</t>
  </si>
  <si>
    <t>Personnel:Manager: Disaster Management, SCM officials</t>
  </si>
  <si>
    <t>TOR's Advert, Purchase order &amp; delivery note.</t>
  </si>
  <si>
    <t>Terms of refence were drafted, signed and approved by the specifications committee. We are waiting for SCM to advertize.</t>
  </si>
  <si>
    <t>terms of reference were signed, we are waiting for SCM to advertise.</t>
  </si>
  <si>
    <t>Fast track the process of advertising since the grant will be taken back by the end of October if not utilized.</t>
  </si>
  <si>
    <t>Signed terms of reference.</t>
  </si>
  <si>
    <t xml:space="preserve"> GOD GOVERNANCE &amp; PUBLIC PARTICIPATION  CUSTOMER CARE</t>
  </si>
  <si>
    <t xml:space="preserve">Customer Care Unit </t>
  </si>
  <si>
    <t>Customer Care</t>
  </si>
  <si>
    <t>Good governance and Public Participation</t>
  </si>
  <si>
    <t>Customer Care Upgrade</t>
  </si>
  <si>
    <t>1 reception reception area</t>
  </si>
  <si>
    <t xml:space="preserve"> one reception area and reception ablutions upgraded by 30 September 2021
</t>
  </si>
  <si>
    <t xml:space="preserve"> A culture of People First (Batho Pele Principle” instilled throughout the district</t>
  </si>
  <si>
    <t>Number of Customer Care Awareness campaigns conducted</t>
  </si>
  <si>
    <t>Customer Care/ Batho Pele Championship Programme (Implementation)/ Customer Care</t>
  </si>
  <si>
    <t xml:space="preserve">Photos of upgraded reception area ablution facilities and copies of invoices
</t>
  </si>
  <si>
    <t>10.4.4.2</t>
  </si>
  <si>
    <t>Developing Terms of Reference for Reception area and ablusion facilites upgrade</t>
  </si>
  <si>
    <t>Customer Care Officer, Senior Customer Care officers,Manager -Customer Care Manager , Senior Manager-CDS &amp; BTO</t>
  </si>
  <si>
    <t>Facilitate the development of terms of reference  , signing by Senior Manager CDS and submission to BTO thereof</t>
  </si>
  <si>
    <t xml:space="preserve"> 1 set of terms of reference developed and submitted to BTO</t>
  </si>
  <si>
    <t xml:space="preserve"> 1 set of customer care upgarde terms of reference submitted to BTO for advertisement</t>
  </si>
  <si>
    <t>Terms of Refererence</t>
  </si>
  <si>
    <t xml:space="preserve">IDMS –WSP office has finalised the development of terms of reference on behalf of the Customer Care Unit, now finalising the development of a tender document as the Specification committee requires that TORs be submitted together with the tender document </t>
  </si>
  <si>
    <t>Taget met</t>
  </si>
  <si>
    <t>Nil</t>
  </si>
  <si>
    <t>Copy of terms of reference</t>
  </si>
  <si>
    <t>Batho Pele Championship Programme (Implementation)/ Customer Care</t>
  </si>
  <si>
    <t>6.3.4.4.2</t>
  </si>
  <si>
    <t>Four  ( 4) customer care awareness campaigns conducted</t>
  </si>
  <si>
    <t xml:space="preserve">Four  ( 4) customer care awareness campaigns conducted  throughout the district by 30 June 2021
</t>
  </si>
  <si>
    <t xml:space="preserve">Attendance registers, Information booklets  and copy of orders and invoices
</t>
  </si>
  <si>
    <t>10.4.4.1</t>
  </si>
  <si>
    <t>Develop specifications for procurement, Identify areas for Customer Care awareness campaigns and hold one Customer Care awareness campaign to 1 LM.</t>
  </si>
  <si>
    <t>Personnel:  Customer Care Officers, Senior Customer  care Officers, Manager- Customer care,BTO and ISD</t>
  </si>
  <si>
    <t>Facilitate procurement of customer care educational  material, Convene preparatory meetings with relevant stakeholders, Secure date and venue with community  leaders
Communicate date and venue with Bathopele Championship stakeholders</t>
  </si>
  <si>
    <t>Procurement of customer care educationalmaterial initiated               One Customer Care awareness campaign held in 1 LM</t>
  </si>
  <si>
    <t>1 Customer Care awareness campaign held.</t>
  </si>
  <si>
    <t xml:space="preserve"> Attendance registers and Information leaflets.</t>
  </si>
  <si>
    <t>Yes, A COVID 19 Social gatherings guidelines awareness was conducted for Cedarville Community. This was a drive thru campaign which formed part of the Public Service Programme. It yielded a high level of success as it was  lead by  the  MMCs and Senior Management where loud hailing and plaque cards were used as tools of communication in efforts to observe lockdown guidelines around social gatherings.</t>
  </si>
  <si>
    <t>Attendance register and information leaflets</t>
  </si>
  <si>
    <t xml:space="preserve">Customer Care </t>
  </si>
  <si>
    <t>Honoring Public Service Month</t>
  </si>
  <si>
    <t>6.3.4.4.4</t>
  </si>
  <si>
    <t>1 programme conducted in line with the public service monthby 30 September 2020</t>
  </si>
  <si>
    <t xml:space="preserve">Number of municipal programmes conducted in line with public service  </t>
  </si>
  <si>
    <t>Customer Care/Municipal service week (Customer Care)</t>
  </si>
  <si>
    <t>Terms of Reference, Advert, Purchase orders, Attendance registers, articles, pictures</t>
  </si>
  <si>
    <t>Developing Terms of Reference, Specifications for procurement and finalise procurement thereof, Identified areas for public service week, conduct the public service week in identified areas.</t>
  </si>
  <si>
    <t>Convene stakeholder engagement meetings in preparation for the launch of the Public Service Month; Procure radio slots and secure date for Political leadership and Senior Management to launch Public Service Month</t>
  </si>
  <si>
    <t>1 Public Service Month launched for the district.</t>
  </si>
  <si>
    <t>1 Public Servvice Month launched</t>
  </si>
  <si>
    <t>Copy of order and invoice and pictures</t>
  </si>
  <si>
    <t xml:space="preserve">Yes, The programme yielded a high level of success as it had both Political and Administrative by in in terms of planning and implementation. The following mark the highlights of the programme Honouring the Public service month Promote Public participation and Good Meaningful Governance Number of municipal programmes conducted in line with public Service Month 1 programme conducted in line with the public service month by 30 September 2020 Facilitate the development the development of the  District Public Service Month Programme for the whole month of September in honour of the Public Service Month Yes, The programme yielded a high level of success as it had both Political and Administrative by in in terms of planning and implementation. The following mark the highlights of the programme
1.Virtual Launch of the Public Service Month by the Executive Mayor within the Service Delivery panel discussion programme on the 2nd of September 2020
2. Numerous radio slot sessions where the MMC – Community Development Services marketed and outlined the District Public Service Month Programme to the whole ANDM populace (listeners) and surrounding districts through all three local radio stations  namely; ANCR , the voice of Matat and Inkonjane Radio Stations
3. # Know your services campaign which was marketed through the ANDM face book  page
4. Social Gatherings Guidelines drive through awareness campaign and hand over of Community safety packs
5. OR Tambo Garden of Remembrance walk about 
6. Annual  Thusong Week and Hand over of ICT centre at Nophoyi TSC 
6. Handover of  six Water and Sanitation projects 
 N/A N/A R50 000  Attendance registers , 
 Copies of invoices
</t>
  </si>
  <si>
    <t>Target  extremely met</t>
  </si>
  <si>
    <t xml:space="preserve">There has been a variance in terms of expenditure where only 50% of the  budget has used due to the fact that  finds for the radio slots were shared with Commmunications department </t>
  </si>
  <si>
    <t>Implementation of District Crime Prevention Programme (Customer Care)</t>
  </si>
  <si>
    <t xml:space="preserve">6.3.4.4.5
</t>
  </si>
  <si>
    <t>Improve Community safety and ensure  Social  Crime and Prevention</t>
  </si>
  <si>
    <t>4 community safety initiatives supported throughout the district by 30 June 2020</t>
  </si>
  <si>
    <t>4 community safety initiatives supported throughout the district</t>
  </si>
  <si>
    <t>Number of community safety initiatives supported throughout the district</t>
  </si>
  <si>
    <t>Customer Care/Implementation Of District Crime Prevention Programme (Customer Care)</t>
  </si>
  <si>
    <t>Attendance register/s Copies of invoices/orders for  financial support provided to community safety initiatives</t>
  </si>
  <si>
    <t xml:space="preserve">
10.4.4.3
</t>
  </si>
  <si>
    <t>Support one community safety initiative  towards  the implementation of  local community safety plan  by 30 September 2020</t>
  </si>
  <si>
    <t>Personnel:  Customer Care Officers, Senior Customer  care Officers, Manager- Customer care,BTO and LM's.</t>
  </si>
  <si>
    <t xml:space="preserve">Provide support  to LM in implementation of community safety plan   ,                                                                               
</t>
  </si>
  <si>
    <t xml:space="preserve"> Support 1 local communitity safety initaitive I one LM
</t>
  </si>
  <si>
    <t>1 LM supported in the impementation of respective safety plan.</t>
  </si>
  <si>
    <t>Attendance register/s</t>
  </si>
  <si>
    <t>On the 7th of September 2020, the leadership of Alfred Nzo District Municipality handed over community safety packs to the leadership of ward leadership which was welcome with enthusiasm by the community beneficiaries. Community safety forum meetings have been attended for Matatiele , Umzimvubu and Ntabankulu LM and the purpose  was common to all , to review local community safety plans</t>
  </si>
  <si>
    <t>Target  well met</t>
  </si>
  <si>
    <t>Attendance register/s and copies of orders</t>
  </si>
  <si>
    <t xml:space="preserve">Reception areas, call centre management and satelite office management </t>
  </si>
  <si>
    <t>6.3.4.4.</t>
  </si>
  <si>
    <t xml:space="preserve">100% Efficient &amp; Effective management of reception section, Efficient &amp; Effective management of call centre, Provide support to all ANDM  WSP,BTO and Customer Care satelite offices by 30 June 2020
</t>
  </si>
  <si>
    <t>100% Efficient &amp; Effective management of reception section, Efficient &amp; Effective management of call centre, Efficient &amp; Effective management of Visitors Register, Provide support to all ANDM  WSP,BTO and Customer Care satelite offices</t>
  </si>
  <si>
    <t>% of Effective management of reception section, visitors register and the call centre</t>
  </si>
  <si>
    <t>Visitor's registers, complaints registers and Reports</t>
  </si>
  <si>
    <t>100% Effecient and Effective management of Reception section, Efficient and Effective management of Call Centre, Support provided  to all satelite offices</t>
  </si>
  <si>
    <t>Personnel:  Receptionist, Switch board Operator,Customer Care agents, Customer Care Officers, Senior Customer  care Officers and Manager- Customer care.</t>
  </si>
  <si>
    <t xml:space="preserve">Attend to All walk ins customers and direct them  to relevant departments , Attend to all incoming calls&amp;messages and direct them to relevant departments, Monitor  the usage of Customer satisfaction feedback devices by Customers. Manage all incoming customer quiries at the call centre.  Provide support all ANDM satelite offices. </t>
  </si>
  <si>
    <t xml:space="preserve"> Reception section managed effeciently  and effectively. Call centre efficently and effecively managed.Uniform approach in the mangement of ANDM customers. All ANDM satellite offices supported.</t>
  </si>
  <si>
    <t>100% ANDM Customers attended to and all satellite offices supported.</t>
  </si>
  <si>
    <t>Nil ( Personnel budget)</t>
  </si>
  <si>
    <t>Copy of visitors registers,Complaints registers and Reports</t>
  </si>
  <si>
    <t>Yes, All ANDM customers that called and physically visited ANDM have been attended to by reception and call centre staff</t>
  </si>
  <si>
    <t xml:space="preserve">Copy of visitors  and complaints  registers </t>
  </si>
  <si>
    <t>Presidential Hotline</t>
  </si>
  <si>
    <t>95% of Presential Hotline Case resolved by 30 June 2021</t>
  </si>
  <si>
    <t>95% of Presential Hotline Case resolved</t>
  </si>
  <si>
    <t>% of Presidential hotline cases resolved</t>
  </si>
  <si>
    <t>Customer Care/ Presidential hotline</t>
  </si>
  <si>
    <t>Presidential Hotline reports, extract from the OTP Report on presidential hotline</t>
  </si>
  <si>
    <t>95% of Presential Hotline Case resolved 
1 quarterly meeting attended at a provincial level</t>
  </si>
  <si>
    <t>Pesonnel: Customer care officers, Senior Customer care officers, Manager Customer Care, BTO and OTP.</t>
  </si>
  <si>
    <t>Manage all Presidential Hotline Cases. Attend 1 quarterly forum meeting</t>
  </si>
  <si>
    <t>All received Presidential hotline cases, investigated and closed. 1 quartely meeting attended.</t>
  </si>
  <si>
    <t>95% Presiential hotline Received cases investigated and resolved.</t>
  </si>
  <si>
    <t>ANDM performance  seating at 98 %</t>
  </si>
  <si>
    <t>Customer Care Capacity Building</t>
  </si>
  <si>
    <t>Customer Care/ Capacity Building</t>
  </si>
  <si>
    <t>Purchase orders and invoices</t>
  </si>
  <si>
    <t xml:space="preserve">Developed specifications for procurement   Customer care supplies </t>
  </si>
  <si>
    <t>Pesonnel: Receptinists, Customer care officers, Senior Customer care officers, Manager Customer Care and BTO.</t>
  </si>
  <si>
    <t>Facilitate and monitor development  and submission to BTO</t>
  </si>
  <si>
    <t>1 specification developed for customer care suplies</t>
  </si>
  <si>
    <t xml:space="preserve"> Specification developed for Customer supplies and submitted to BTO</t>
  </si>
  <si>
    <t xml:space="preserve"> Copy of signed Specification submitted to  BTo</t>
  </si>
  <si>
    <t>Requisition process has been initiated as such Supply chain Management office  is  at the stage of processing procurement order for the supply of the goods</t>
  </si>
  <si>
    <t>Taget well met</t>
  </si>
  <si>
    <t>Copy of signed specification submitted to BTO</t>
  </si>
  <si>
    <t>Customer Care Day</t>
  </si>
  <si>
    <t>1 Customer Care Day conducted</t>
  </si>
  <si>
    <t xml:space="preserve"> A culture of People First (Batho Pele Principle ) instilled throughout the district</t>
  </si>
  <si>
    <t>Customer Day</t>
  </si>
  <si>
    <t xml:space="preserve">Attendanc  and copy of orders and invoices
</t>
  </si>
  <si>
    <t>Developed specifications for procurement  supplies for supplies for Customer Care Day</t>
  </si>
  <si>
    <t>Personnel:  Customer Care Officers, Senior Customer  care Officers, Manager- Customer care, Senior Manger -CDS and BTO</t>
  </si>
  <si>
    <t xml:space="preserve"> Facilitate development of , signing of and Sumbmission of the the technical specification for Customer Care Day Supplies to BTO</t>
  </si>
  <si>
    <t>Signed technical specification for customer careday submitted to BTO</t>
  </si>
  <si>
    <t>1 Signed technical specification submiited to BTO</t>
  </si>
  <si>
    <t>nil</t>
  </si>
  <si>
    <t>Copy of signed specification submitted  to BTO</t>
  </si>
  <si>
    <t>Draft specifications for procurement of supplies for customer care day have been develop</t>
  </si>
  <si>
    <t xml:space="preserve">The event will only take place in November </t>
  </si>
  <si>
    <t>Dates to be secured during planning  peroid</t>
  </si>
  <si>
    <t>COMMUNITY DEVELOPMENT SERVICES - MUNICIPAL HEALTH SERVICES</t>
  </si>
  <si>
    <t>Municipal Health Services</t>
  </si>
  <si>
    <t xml:space="preserve">Basic Services Delivery and Community Empowerment </t>
  </si>
  <si>
    <t>Air Quality Monitoring</t>
  </si>
  <si>
    <t>6.3.4.5.1; 6.3.4.5.2; 6.3.4.5.12</t>
  </si>
  <si>
    <t>Ensure and maintain that Environmental Health Services remain the 1st line of defence within the jurisdiction of Alfred Nzo District Municipality</t>
  </si>
  <si>
    <t xml:space="preserve">1. Capacitated 36 EHPs on Introduction to AQM 2. AQMP is in place 3. The ANDM Council has resolved to take over the function </t>
  </si>
  <si>
    <t>1. To procure 5 sets of air quality monitoring equipment by 30 June 2021     2. To establish 2 monitoring stations by 30 June 2021       3. Capacitation of 40 EHPs on use of air quality systems by 30 June 2021</t>
  </si>
  <si>
    <t>1. 5 sets of AQM equipment procured by 30 June 2021   2. 2 AQM Stations established by 30 June 2021   3. 40 ANDM EHPs capacitated by 30 June 2021</t>
  </si>
  <si>
    <t>CDS/ MHS/ Air Quality Monitoring</t>
  </si>
  <si>
    <t>Assessment Report, Signed ToRs, Equipment delivery notes, Reports</t>
  </si>
  <si>
    <t>11.4.4.1</t>
  </si>
  <si>
    <r>
      <rPr>
        <b/>
        <sz val="9"/>
        <rFont val="Arial Narrow"/>
        <family val="2"/>
      </rPr>
      <t>Complete 1 target</t>
    </r>
    <r>
      <rPr>
        <sz val="9"/>
        <rFont val="Arial Narrow"/>
        <family val="2"/>
      </rPr>
      <t>:                                                                                               1. One AQM equipment and station assessment done by 30 September  2020</t>
    </r>
  </si>
  <si>
    <t>- Personnel (EHPs), Stationary, Printer, Vehicles</t>
  </si>
  <si>
    <t>1. Identify suitable areas that are already implementing the programme (rural and unrbanised areas)                                                                                                       2. Visit those areas physically and to study the methods of operation                                                                                                                                          3. Benchmark and choose what is suitable for Alfred Nzo DM</t>
  </si>
  <si>
    <t>1 AQM equipment and station assessment completed by end September 2020</t>
  </si>
  <si>
    <t>0</t>
  </si>
  <si>
    <t xml:space="preserve"> Assessment Report</t>
  </si>
  <si>
    <t>Benchmarking of relevant Air Quality device suitable for ANDM was done virtually due to Covid-19. Engagemnent with the National Department of Environmental Affairs was done and ANDM was  on ways and means to explore the devices suitable for ANDM. That exercise was done successfully, with the following devices  identified: AQM 65 and AQS 1.</t>
  </si>
  <si>
    <t>Target achieved</t>
  </si>
  <si>
    <t>Assessment Report</t>
  </si>
  <si>
    <t xml:space="preserve">Good Goevernance and Public Participation  </t>
  </si>
  <si>
    <t>MHS By-Laws Review</t>
  </si>
  <si>
    <t>6.3.4.5.9</t>
  </si>
  <si>
    <t xml:space="preserve">Phase one of Alfred Nzo District MHS By-Laws completed </t>
  </si>
  <si>
    <t>Complete and gazet 1 set of Alfred Nzo District MHS by-laws by 30 June 2021</t>
  </si>
  <si>
    <t>1 set of Alfred Nzo District MHS by-laws completed and gazetted by 30 June 2021</t>
  </si>
  <si>
    <t>Number of by-laws completed and gazetted</t>
  </si>
  <si>
    <t>R100,000.00</t>
  </si>
  <si>
    <t>CDS/MHS/ MHS By-Laws Review</t>
  </si>
  <si>
    <t>Gazetted by-laws, Close-up Report</t>
  </si>
  <si>
    <t>11.4.4.5.2</t>
  </si>
  <si>
    <r>
      <t xml:space="preserve">Complete 1 target:                                                                                                                                                                                                                        </t>
    </r>
    <r>
      <rPr>
        <sz val="9"/>
        <rFont val="Arial Narrow"/>
        <family val="2"/>
      </rPr>
      <t>1. Prepare specification and ToRs for advertising towards the review of MHS By Law finalisation, promulgation and fine schedules</t>
    </r>
  </si>
  <si>
    <t>Service provider.MHS Manager</t>
  </si>
  <si>
    <t>Prepare specification and ToRs for advertising towards the review of MHS By-Laws</t>
  </si>
  <si>
    <t>Specification of Terms of Reference done</t>
  </si>
  <si>
    <t>Specification</t>
  </si>
  <si>
    <t xml:space="preserve"> This has been taken through the CDS Standing Committee, preparing for the Council Resolution promulgation. Specification of ToRs done for the 2nd leg of fine schedules</t>
  </si>
  <si>
    <t>Spec and ToRs</t>
  </si>
  <si>
    <t>SAIEH World Congress</t>
  </si>
  <si>
    <t>6.3.4.5.4</t>
  </si>
  <si>
    <t>Attended 1 SAIEH National Council in Boksburg</t>
  </si>
  <si>
    <t>Attend and participate in 1 All Africa IFEH Congress by 30 June 2021</t>
  </si>
  <si>
    <t>Attended and participated in 1 All Africa IFEH Congress by June 2021</t>
  </si>
  <si>
    <t>Number of IFEH Congress attended</t>
  </si>
  <si>
    <t>CDS/MHS/SAIEH World Congress</t>
  </si>
  <si>
    <t xml:space="preserve">Reports and ANDM Presentation </t>
  </si>
  <si>
    <t>11.4.4.5.3</t>
  </si>
  <si>
    <t xml:space="preserve">Municipal Health Services </t>
  </si>
  <si>
    <t>Evaluation of Premises requiring Health Certificates and those that require Certificate of Acceptebility (Schools)</t>
  </si>
  <si>
    <t>6 private schools inspected with Health certificates, 15 public schools inspected and none of them receive certificate</t>
  </si>
  <si>
    <t xml:space="preserve"> Inspect 124 schools by 30 June 2021</t>
  </si>
  <si>
    <t>124 schools inspected by 30 June 2021</t>
  </si>
  <si>
    <t>Number of Schools inspected</t>
  </si>
  <si>
    <t>CDS/MHS/ Evaluation of Premises (Schools)</t>
  </si>
  <si>
    <t xml:space="preserve">Reports With Photoghraphs </t>
  </si>
  <si>
    <t>11.4.4.5.4</t>
  </si>
  <si>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Inspect 31 Schools by 30 September 2020</t>
    </r>
  </si>
  <si>
    <t xml:space="preserve">Personnel (EHPs), Vehicles, Stationery, printer, Protective clothing </t>
  </si>
  <si>
    <t>Evaluation of schools for the purpose of improving compliance standards  for the school</t>
  </si>
  <si>
    <t>31 schools inspected</t>
  </si>
  <si>
    <t>Report with Photographs</t>
  </si>
  <si>
    <t>31 Schools inspected</t>
  </si>
  <si>
    <t>Reports with Photographs</t>
  </si>
  <si>
    <t>Evaluation of Food Premises</t>
  </si>
  <si>
    <t xml:space="preserve">320 Food shops inspected </t>
  </si>
  <si>
    <t xml:space="preserve"> Inspected 248  (124 urban, 124 rural) foreign national food stores by 30 June 2021</t>
  </si>
  <si>
    <t>248 foreign national food stores inspected by 30 June 2021</t>
  </si>
  <si>
    <t>Number of foreign national food stores inspected</t>
  </si>
  <si>
    <t>CDS/MHS/ Evaluation of Food stores</t>
  </si>
  <si>
    <t xml:space="preserve">Reports with Photographs </t>
  </si>
  <si>
    <t>11.4.4.5.5</t>
  </si>
  <si>
    <r>
      <rPr>
        <b/>
        <sz val="9"/>
        <rFont val="Arial Narrow"/>
        <family val="2"/>
      </rPr>
      <t xml:space="preserve">Complete 1 target:  </t>
    </r>
    <r>
      <rPr>
        <sz val="9"/>
        <rFont val="Arial Narrow"/>
        <family val="2"/>
      </rPr>
      <t xml:space="preserve">                                                                                                                                                                             1. Inspect 62 stores by 30 September 2020</t>
    </r>
  </si>
  <si>
    <t xml:space="preserve">Personnel (EHPs), Vehicles, Stationery, Printer, Protective clothing </t>
  </si>
  <si>
    <t>Evaluation of foodstores to encourage compliance for all businesses</t>
  </si>
  <si>
    <t>62 stores inspected</t>
  </si>
  <si>
    <t>70 Stores inspected</t>
  </si>
  <si>
    <t xml:space="preserve">Evaluation of funeral undertakers and cemeteries </t>
  </si>
  <si>
    <t>38 funeral undertakers and 7 cemeteries inspected</t>
  </si>
  <si>
    <t>Inspect 38 funeral undertakers  and 7 cemeteries by 30 June 2021</t>
  </si>
  <si>
    <t>38 funeral undertakers  and 7 cemeteries inspected by 30 June 2021</t>
  </si>
  <si>
    <t>Number of funeral undertakers and cemeteries inspected</t>
  </si>
  <si>
    <t>CDS/MHS/ Evaluation of funeral undertakers and cemeteries</t>
  </si>
  <si>
    <t>Reports with photographs</t>
  </si>
  <si>
    <r>
      <rPr>
        <b/>
        <sz val="9"/>
        <rFont val="Arial Narrow"/>
        <family val="2"/>
      </rPr>
      <t>Complete 1 target:</t>
    </r>
    <r>
      <rPr>
        <sz val="9"/>
        <rFont val="Arial Narrow"/>
        <family val="2"/>
      </rPr>
      <t xml:space="preserve">                                                                                                                                                              1. Inspect 10 funeral undertakers and 2 cemeteries by 30 September 2020</t>
    </r>
  </si>
  <si>
    <t>Evaluation of funeral undertakers and cemeteries, and communication of reports within reasonable time</t>
  </si>
  <si>
    <t>10 funeral undertakers  and 2 cemeteries inspected</t>
  </si>
  <si>
    <t>Reports</t>
  </si>
  <si>
    <t>10 Funeral Undertakers inspected and 2 cemeteries inspected</t>
  </si>
  <si>
    <t xml:space="preserve">Basic Services Delivery and Ciommunity Empowerment </t>
  </si>
  <si>
    <t>Evaluation of health establishments (hospitals, health centres, clinics)</t>
  </si>
  <si>
    <t xml:space="preserve">7 hospitals and 10 clinics inspected </t>
  </si>
  <si>
    <t>Inspect 7 hospitals, 2 health centres and 10 clinics by 30 June 2021</t>
  </si>
  <si>
    <t>7 hospitals, 2 health centres and 10 clinics inspected by 30 June 2021</t>
  </si>
  <si>
    <t>CDS/MHS/ Evaluation of health establishments (hospitals, health centres, clinics)</t>
  </si>
  <si>
    <r>
      <rPr>
        <b/>
        <sz val="9"/>
        <rFont val="Arial Narrow"/>
        <family val="2"/>
      </rPr>
      <t xml:space="preserve">Complete 1 target:                </t>
    </r>
    <r>
      <rPr>
        <sz val="9"/>
        <rFont val="Arial Narrow"/>
        <family val="2"/>
      </rPr>
      <t xml:space="preserve">                                                                                                         1. Inspect 2 hospitals, 1 health centres and 3 clinics by 30 September 2020 (Mt Aylifff &amp; Greenville)</t>
    </r>
  </si>
  <si>
    <t>Evaluation of hospitals, health centres and clinics with co-ordinated report</t>
  </si>
  <si>
    <t>2 hospitals, 1 health centres and 3 clinics inspected</t>
  </si>
  <si>
    <t xml:space="preserve">2 Hospitals not inspected                                                                       1 Health Centre inspected and 3 Clinics inspected                                                                                     </t>
  </si>
  <si>
    <t xml:space="preserve"> 2 Hospitals not inspected as they are high risk institutions (Covid-19)</t>
  </si>
  <si>
    <t xml:space="preserve">To be done in Q3 </t>
  </si>
  <si>
    <t>Evaluation of Alfred Nzo DM Office Buildings and its satellite offices</t>
  </si>
  <si>
    <t>All of them have no health certificates and CoCs due to non-compliance</t>
  </si>
  <si>
    <t xml:space="preserve"> Inspect 6 ANDM Office Buildings by 30 June 2021</t>
  </si>
  <si>
    <t xml:space="preserve"> 6 ANDM Office Buildings inspected by 30 June 2021</t>
  </si>
  <si>
    <t>Number of ANDM Office Buildings inspected</t>
  </si>
  <si>
    <t>CDS/MHS/ Evaluation of Alfred Nzo DM Office Buildings and its satellite offices</t>
  </si>
  <si>
    <r>
      <rPr>
        <b/>
        <sz val="9"/>
        <rFont val="Arial Narrow"/>
        <family val="2"/>
      </rPr>
      <t xml:space="preserve">Complete 1 target:       </t>
    </r>
    <r>
      <rPr>
        <sz val="9"/>
        <rFont val="Arial Narrow"/>
        <family val="2"/>
      </rPr>
      <t xml:space="preserve">                                                                                                                                            1. Inspect 2 ANDM Office Buildings by 30 September 2020</t>
    </r>
  </si>
  <si>
    <t xml:space="preserve">Personnel (EHPs), Vehicles, Stationery, Protective clothing </t>
  </si>
  <si>
    <t xml:space="preserve">Evaluation of ANDM Main Office Building </t>
  </si>
  <si>
    <t xml:space="preserve"> 2 ANDM Office Buildings inspected</t>
  </si>
  <si>
    <t xml:space="preserve">2 ANDM Office Buildings inspected </t>
  </si>
  <si>
    <t>Evaluation of Prisons and Holding Cells</t>
  </si>
  <si>
    <t>2 prisons and 7 Police Station holding cells inspected</t>
  </si>
  <si>
    <t>Inspect 5 prisons and 4 Police Station holding cells by 30 June 2021</t>
  </si>
  <si>
    <t>5 prisons and 4 Police Station holding cells inspected by 30 June 2021</t>
  </si>
  <si>
    <t>Number of prisons and Police Station holding cells inspected</t>
  </si>
  <si>
    <t>CDS/MHS/ Evaluation of Prisons and Holding Cells</t>
  </si>
  <si>
    <r>
      <rPr>
        <b/>
        <sz val="9"/>
        <rFont val="Arial Narrow"/>
        <family val="2"/>
      </rPr>
      <t xml:space="preserve">Complete 1 target:                                                                                                                                                    </t>
    </r>
    <r>
      <rPr>
        <sz val="9"/>
        <rFont val="Arial Narrow"/>
        <family val="2"/>
      </rPr>
      <t>1. Inspect 1 prisons and 1 Police Station holding cells by 30 September 2020</t>
    </r>
  </si>
  <si>
    <t>Evaluation ofprisons and holding cells, and communication of reports within reasonable time</t>
  </si>
  <si>
    <t>1 prisons and 1 Police Station holding cells inspected</t>
  </si>
  <si>
    <t>1 Prison and 1 Holding Cell inspected</t>
  </si>
  <si>
    <t xml:space="preserve">Good Governance and Public Participation </t>
  </si>
  <si>
    <t>Commemoration of WEHD and SALGA Sessions</t>
  </si>
  <si>
    <t>6.3.4.5.7; 6.3.4.5.8</t>
  </si>
  <si>
    <t>3 Programmes implemented to commemorate World Environment Health Day (WEHD)</t>
  </si>
  <si>
    <t>Implement 1 Programmes to commemorate World Environment Health Day (WEHD) by 30 September 2020, Attend and participate in 1 National SALGA Summit on Municipal Health Services by 30 June 2021</t>
  </si>
  <si>
    <t>1 Programmes implemented to commemorate World Environment Health Day (WEHD) by 30 September 2020, 1 National SALGA Summit on Municipal Health Services attended by 30 June 2021</t>
  </si>
  <si>
    <t xml:space="preserve">Number of Programmes implemented to commemorate World Environmental Health Day (WEHD)
</t>
  </si>
  <si>
    <t>CDS/MHS/ Commemoration of WEHD and SALGA Sessions</t>
  </si>
  <si>
    <t xml:space="preserve">Reports; Presentations 
</t>
  </si>
  <si>
    <t>11.3.4.5.7</t>
  </si>
  <si>
    <t>1</t>
  </si>
  <si>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Implement 1 Programme to commemorate WEHD by 30 September 2020</t>
    </r>
  </si>
  <si>
    <t>Personnel (EHPs), Vehicles, Stationery, Suitable venue &amp; catering</t>
  </si>
  <si>
    <t>1. Identify area/s where the project/s is/are to be conducted                                                                                                                                                                                        2. Identify areas of capacitation (taking this from the 2020 World Theme)                                                                                                                                                                            3. Identify trainers/ speakers on the set theme, from ECDoH, SALGA, &amp; SAIEH                                                                                                                                                       4. prepare for the Provincial &amp; National WEHD Commemoration</t>
  </si>
  <si>
    <t>1 Programmes implemented to commemorate World Environment Health Day</t>
  </si>
  <si>
    <t>Number of target completed</t>
  </si>
  <si>
    <t>R110, 000.00</t>
  </si>
  <si>
    <t xml:space="preserve">National Program for WEHD attended via virtual session (Webinar), a project was done through the Jerusalema Acceptance Challenge &amp; submitted to National Dept of Health. It was immediately loaded into the </t>
  </si>
  <si>
    <t xml:space="preserve">Proof of Registration </t>
  </si>
  <si>
    <t>MHS HPCSA Board</t>
  </si>
  <si>
    <t>6.3.4.5.10</t>
  </si>
  <si>
    <t>36 EHPs annual HPCSA subscription paid</t>
  </si>
  <si>
    <t>pay 41 EHPs annual HPCSA &amp; SAIEH subscription by 31 March 2021</t>
  </si>
  <si>
    <t>41 EHPs annual HPCSA subscription paid by ANDM by 31 March 2021</t>
  </si>
  <si>
    <t>Number of EHPs annual HPCSA subscription paid</t>
  </si>
  <si>
    <t>CDS/MHS/ EHS Employee Registration</t>
  </si>
  <si>
    <t>HPCSA Annual Renewal Cards; Payment voucher(s)</t>
  </si>
  <si>
    <t>COMMUNITY DEVELOPMENT SERVICES - CREATIVE ARTS AND HERITAGE</t>
  </si>
  <si>
    <t>Creatiev Arts &amp; Heritage Development</t>
  </si>
  <si>
    <t>Good Gorvenance and Public Participation</t>
  </si>
  <si>
    <t>District Initiation Programmes</t>
  </si>
  <si>
    <t>6,3,4,6,1</t>
  </si>
  <si>
    <t>Facilitate 5  outreach awareness programmes, Manage and Monitor 100% District Initiation schools 30 June 2021</t>
  </si>
  <si>
    <t>5 outreach awareness programmes and 100% District Initiation schools Monitored and Managed by 30 June 2021</t>
  </si>
  <si>
    <t>155 000.00</t>
  </si>
  <si>
    <t>CDS/Creative Arts and Heritage Development</t>
  </si>
  <si>
    <t xml:space="preserve">5  awareness programme attendance registers, 2020 Summer Season Action Plan Document,  2020 summer initiation season statistics and evaluation report, 2021 Winter Initiation Planning document, and 2021 Winter initiation season statistics and evaluation report. 
</t>
  </si>
  <si>
    <r>
      <rPr>
        <b/>
        <sz val="10"/>
        <color theme="1"/>
        <rFont val="Arial"/>
        <family val="2"/>
      </rPr>
      <t xml:space="preserve">Complete 3 Targets                       1. </t>
    </r>
    <r>
      <rPr>
        <sz val="10"/>
        <color theme="1"/>
        <rFont val="Arial"/>
        <family val="2"/>
      </rPr>
      <t>Develop and</t>
    </r>
    <r>
      <rPr>
        <b/>
        <sz val="10"/>
        <color theme="1"/>
        <rFont val="Arial"/>
        <family val="2"/>
      </rPr>
      <t xml:space="preserve"> </t>
    </r>
    <r>
      <rPr>
        <sz val="10"/>
        <color theme="1"/>
        <rFont val="Arial"/>
        <family val="2"/>
      </rPr>
      <t xml:space="preserve">Complete 1 Action plan Document for 2020 Summer Initiation Season by 31 September 2020                                                                                                                              </t>
    </r>
    <r>
      <rPr>
        <b/>
        <sz val="10"/>
        <color theme="1"/>
        <rFont val="Arial"/>
        <family val="2"/>
      </rPr>
      <t xml:space="preserve">2.  </t>
    </r>
    <r>
      <rPr>
        <sz val="10"/>
        <color theme="1"/>
        <rFont val="Arial"/>
        <family val="2"/>
      </rPr>
      <t xml:space="preserve">Develop terms of reference for the prucurement of protective and safety clothing in preparation for outreaches / awarenesses to be conducted and for car hire and submit to SCM for finalisation and advertisement by 31 September 2020                                                                                 </t>
    </r>
    <r>
      <rPr>
        <b/>
        <sz val="10"/>
        <color theme="1"/>
        <rFont val="Arial"/>
        <family val="2"/>
      </rPr>
      <t xml:space="preserve">3.  </t>
    </r>
    <r>
      <rPr>
        <sz val="10"/>
        <color theme="1"/>
        <rFont val="Arial"/>
        <family val="2"/>
      </rPr>
      <t xml:space="preserve">Conduct 2 outreach awareness programmes by 31 September 2020 </t>
    </r>
  </si>
  <si>
    <t xml:space="preserve">Personnel: Creative Arts and Heritage Manager and Coordinators, Provincial House of Traditional Leaders, District Initiation Forum, Local Initiation Forums, NGO's,SCM Officials, Traditional Leaders, Office of the Speaker.              </t>
  </si>
  <si>
    <r>
      <rPr>
        <b/>
        <sz val="10"/>
        <color theme="1"/>
        <rFont val="Arial"/>
        <family val="2"/>
      </rPr>
      <t xml:space="preserve">1. </t>
    </r>
    <r>
      <rPr>
        <sz val="10"/>
        <color theme="1"/>
        <rFont val="Arial"/>
        <family val="2"/>
      </rPr>
      <t xml:space="preserve">Hold 1 virtual meeting with relevant stakeholders in preparing for the upcoming  2020 Summer Initiation Season.                                                                  </t>
    </r>
    <r>
      <rPr>
        <b/>
        <sz val="10"/>
        <color theme="1"/>
        <rFont val="Arial"/>
        <family val="2"/>
      </rPr>
      <t xml:space="preserve">2. </t>
    </r>
    <r>
      <rPr>
        <sz val="10"/>
        <color theme="1"/>
        <rFont val="Arial"/>
        <family val="2"/>
      </rPr>
      <t xml:space="preserve">Hold 1 virtual District initiation meeting for the development of the  planning document for the upcoming summer season.                                                                                                             </t>
    </r>
    <r>
      <rPr>
        <b/>
        <sz val="10"/>
        <color theme="1"/>
        <rFont val="Arial"/>
        <family val="2"/>
      </rPr>
      <t>3.</t>
    </r>
    <r>
      <rPr>
        <sz val="10"/>
        <color theme="1"/>
        <rFont val="Arial"/>
        <family val="2"/>
      </rPr>
      <t xml:space="preserve"> Hold 5 awareness outreach.                     </t>
    </r>
    <r>
      <rPr>
        <b/>
        <sz val="10"/>
        <color theme="1"/>
        <rFont val="Arial"/>
        <family val="2"/>
      </rPr>
      <t>4</t>
    </r>
    <r>
      <rPr>
        <sz val="10"/>
        <color theme="1"/>
        <rFont val="Arial"/>
        <family val="2"/>
      </rPr>
      <t>. draft memo and specification submit to HOD for the procurement of protective clothing.</t>
    </r>
  </si>
  <si>
    <r>
      <rPr>
        <b/>
        <sz val="10"/>
        <color theme="1"/>
        <rFont val="Arial"/>
        <family val="2"/>
      </rPr>
      <t xml:space="preserve">1. </t>
    </r>
    <r>
      <rPr>
        <sz val="10"/>
        <color theme="1"/>
        <rFont val="Arial"/>
        <family val="2"/>
      </rPr>
      <t xml:space="preserve">1 Action Plan Document for 2020 summer initiation season.                                        </t>
    </r>
    <r>
      <rPr>
        <b/>
        <sz val="10"/>
        <color theme="1"/>
        <rFont val="Arial"/>
        <family val="2"/>
      </rPr>
      <t xml:space="preserve">2. </t>
    </r>
    <r>
      <rPr>
        <sz val="10"/>
        <color theme="1"/>
        <rFont val="Arial"/>
        <family val="2"/>
      </rPr>
      <t xml:space="preserve">1 District Initiation Meeting.   </t>
    </r>
    <r>
      <rPr>
        <b/>
        <sz val="10"/>
        <color theme="1"/>
        <rFont val="Arial"/>
        <family val="2"/>
      </rPr>
      <t>3</t>
    </r>
    <r>
      <rPr>
        <sz val="10"/>
        <color theme="1"/>
        <rFont val="Arial"/>
        <family val="2"/>
      </rPr>
      <t xml:space="preserve">.5 Initiation Awareness Campagins.                               4. Signed Memo and Specification for the procurement of Initiation Protective Clothing. </t>
    </r>
  </si>
  <si>
    <t>1. 2020 Summer Season Action Plan Document.                                                       2. Attendance Registers for utreach awareness programmes.                                     3. Signed Terms of Reference</t>
  </si>
  <si>
    <t>Action Plan developed and completed.  TOR developed and signed by Manager and Senior Manager.  2 Awareness Outreach programmes conducted.</t>
  </si>
  <si>
    <t>Action plan, attendance registers, TOR</t>
  </si>
  <si>
    <t>Effective Public participation, Good Governance and Partnership</t>
  </si>
  <si>
    <t>Choral Music Festival</t>
  </si>
  <si>
    <t>6,3,4,6,2</t>
  </si>
  <si>
    <t>Conduct 1 Alfred Nzo District Annual Choral Music Festival by 31 December 2020</t>
  </si>
  <si>
    <t>1 Alfred Nzo District Annual Choral Music Festival Conducted by 31 December 2020</t>
  </si>
  <si>
    <t>Number of Alfred Nzo District Annual Choral Music Festivals Conducted</t>
  </si>
  <si>
    <t xml:space="preserve">Project report with Project Pictures, Concept Document for Choral Music Festival, 1 Attendance register of the prep meeting.
</t>
  </si>
  <si>
    <t>Creative Arts &amp; Heritage Development</t>
  </si>
  <si>
    <t>Traditional Leaders Celebrations</t>
  </si>
  <si>
    <t>6,3,4,6,3</t>
  </si>
  <si>
    <t>Coordinate 2 District Traditional Leaders' Celebrations by 31 December 2020</t>
  </si>
  <si>
    <t>2 District Traditional Leaders' Celebrations Coordinated by 31 December 2020</t>
  </si>
  <si>
    <t>Number of Traditional Leaders Celebrations Coordinated</t>
  </si>
  <si>
    <t xml:space="preserve">2 concept documents for traditional leaders celebrations, 2 attendance registers of the meetings, close out reports for Pondo Cultural Festival and Umkhosi Wokukhahlela Reethdance </t>
  </si>
  <si>
    <r>
      <rPr>
        <b/>
        <sz val="10"/>
        <color theme="1"/>
        <rFont val="Arial"/>
        <family val="2"/>
      </rPr>
      <t xml:space="preserve">Complete 1 Target                            1. </t>
    </r>
    <r>
      <rPr>
        <sz val="10"/>
        <color theme="1"/>
        <rFont val="Arial"/>
        <family val="2"/>
      </rPr>
      <t>Coordinate and Facilitate 1 Pondo Cultural Festival by 30 September 2020</t>
    </r>
  </si>
  <si>
    <t xml:space="preserve">Personnel: Creative Arts and Heritage Manager and Coordinators, Local House of Traditional Leaders, Matshona Traditional Council, NGO's,SCM Officials, Traditional Leaders.       </t>
  </si>
  <si>
    <r>
      <rPr>
        <b/>
        <sz val="10"/>
        <color theme="1"/>
        <rFont val="Arial"/>
        <family val="2"/>
      </rPr>
      <t xml:space="preserve">1. </t>
    </r>
    <r>
      <rPr>
        <sz val="10"/>
        <color theme="1"/>
        <rFont val="Arial"/>
        <family val="2"/>
      </rPr>
      <t xml:space="preserve">Hold meeting with relevant stakeholders in preparing for the Pondo Cultural Festival.                       </t>
    </r>
    <r>
      <rPr>
        <b/>
        <sz val="10"/>
        <color theme="1"/>
        <rFont val="Arial"/>
        <family val="2"/>
      </rPr>
      <t xml:space="preserve">2. </t>
    </r>
    <r>
      <rPr>
        <sz val="10"/>
        <color theme="1"/>
        <rFont val="Arial"/>
        <family val="2"/>
      </rPr>
      <t xml:space="preserve">Draft Memorundums and Specifications submit the to Manager and Senior Manager for Approval and submit them to SCM for Procurement processes </t>
    </r>
  </si>
  <si>
    <r>
      <rPr>
        <b/>
        <sz val="10"/>
        <color theme="1"/>
        <rFont val="Arial"/>
        <family val="2"/>
      </rPr>
      <t>1</t>
    </r>
    <r>
      <rPr>
        <sz val="10"/>
        <color theme="1"/>
        <rFont val="Arial"/>
        <family val="2"/>
      </rPr>
      <t>. One Pondo Cultural Festival Conducted.</t>
    </r>
  </si>
  <si>
    <t>R 25 000.00</t>
  </si>
  <si>
    <t>1. Concept document for Pondo Cultural Festival.                                                                                2.  Attendance register of the meeting attended.                                                         3. Report for 2020 Pondo Cultural Festival</t>
  </si>
  <si>
    <t>1 Pondo Cultural Festival coordinated and conducted virtually.  Meetings were also conducted virtually and funds meant for assisting with event set up were not used.</t>
  </si>
  <si>
    <t>Concept document, Pondo Festival report</t>
  </si>
  <si>
    <t>Scathamiya Festival</t>
  </si>
  <si>
    <t>6,3,4,6,4</t>
  </si>
  <si>
    <t>Conduct One Alfred Nzo District Annual Scathamiya Music Festival by 31 March 2021</t>
  </si>
  <si>
    <t>1 Alfred Nzo Distric Annual Scathamiya Music Festival Conducted by 31 March 2021</t>
  </si>
  <si>
    <t>Number of Scathamiya Festival Conducted</t>
  </si>
  <si>
    <t xml:space="preserve"> Project report with Project Pictures, Concept Document for Isicathamiya Music Festival, 1 Attendance register of the prep meeting.
</t>
  </si>
  <si>
    <t>Annual Alfred Nzo Cultural  Festival</t>
  </si>
  <si>
    <t>6,3,4,6,5</t>
  </si>
  <si>
    <t xml:space="preserve">Promote Public participation and Good Meaningful Governance </t>
  </si>
  <si>
    <t>Conduct 1 Alfred Nzo District Annual Cultural Music Festival by 31 December 2020</t>
  </si>
  <si>
    <t>1 Alfred Nzo District Annual Cultural Music Festival Conducted 31 December 2020</t>
  </si>
  <si>
    <t>Number of Alfred Nzo District Cultural Music Festival Conducted</t>
  </si>
  <si>
    <t>Project report with Project Pictures, Concept Document for Cultural Festival, Attendance register of the meeting</t>
  </si>
  <si>
    <t>Makhanda Arts Festival</t>
  </si>
  <si>
    <t>6,3,4,6,6</t>
  </si>
  <si>
    <t>Support 5 Artists to showcase at  Makhanda National Arts Festival by 31 June 2021</t>
  </si>
  <si>
    <t>5 Artists supported to showcase at Makhanda Arts Festival by 31 June 2021</t>
  </si>
  <si>
    <t xml:space="preserve">Number of Artists supported to showcase at Makhanda National Arts Festival </t>
  </si>
  <si>
    <t>Concept Document, Attendance register and List of Artists supported and attended.</t>
  </si>
  <si>
    <t>Creative Arts &amp; Heritage</t>
  </si>
  <si>
    <t>Development of Local  Artists</t>
  </si>
  <si>
    <t>6,3,4,6,7</t>
  </si>
  <si>
    <t>Conduct 1 training of Alfred Nzo District Film Makers by 30 June 2021. Identify, Mornitor and undertake needs analysis of Alfred Nzo Artists by 30 June 2021</t>
  </si>
  <si>
    <t>Needs analysis of Alfred Nzo Artists undertake, 1 Training of Alfred Nzo District Film Makers conducted by 31 June 2021</t>
  </si>
  <si>
    <t xml:space="preserve">Number of Local Artists Identified, Monitored and Developed </t>
  </si>
  <si>
    <t>Concept Document, list of Film Makers attended training. list of identified and developed artists.</t>
  </si>
  <si>
    <r>
      <t xml:space="preserve">1. Complete 1 Target                      </t>
    </r>
    <r>
      <rPr>
        <sz val="10"/>
        <color theme="1"/>
        <rFont val="Arial"/>
        <family val="2"/>
      </rPr>
      <t>Training of Alfred Nzo Film Makers by 30 September 2020</t>
    </r>
  </si>
  <si>
    <t xml:space="preserve">Personnel: Creative Arts and Heritage Manager and Coordinators, SCM Officials, Film Makers, DSRAC.       </t>
  </si>
  <si>
    <t>1. Develop concept document for the training of Film Makers.  2. Hold 1 virtual meeting with Alfred Nzo Film Makers and DSRAC.  Conduct logistical arrangement for the trainining</t>
  </si>
  <si>
    <t>1. Concept Document Developed by 01 August 2020.   2. 1 Training of Film Makers conducted by 30 September 2020</t>
  </si>
  <si>
    <t>Number of Targets completed</t>
  </si>
  <si>
    <t>75 000.00</t>
  </si>
  <si>
    <t>Signed Concept Document, list of attendees</t>
  </si>
  <si>
    <t>Concept document developed, Memo for specification has been signed, 1 virtual meeting held with Film Makers.  Actual training will be held by the end of Q2.</t>
  </si>
  <si>
    <t xml:space="preserve">Training could not be held virtually due to film makers not having access to smart phones and data.  </t>
  </si>
  <si>
    <t>We had to wait for level 1 in order to be able to hold the training physically as we expectt less than 50 participants.</t>
  </si>
  <si>
    <t>Memo / Spec</t>
  </si>
  <si>
    <t>Alfred Nzo Memorial Lecture</t>
  </si>
  <si>
    <t>6.3.4.6.10</t>
  </si>
  <si>
    <t>Conduct One Alfred Nzo Memorial Lecture, Conduct 1 essay writing competition and Conduct 1 Poetry Writing Competition by 30 June 2021</t>
  </si>
  <si>
    <t>One Alfred Nzo Memorial Lecture, 1 essay writing competition and 1 Poetry Writing Competition Conducted by 30 June 2021</t>
  </si>
  <si>
    <t>Number of Annual Targets Completed</t>
  </si>
  <si>
    <t>Reports with Visual aids, concept document and Memorial Lecture Report</t>
  </si>
  <si>
    <t>6,3,4,6,10</t>
  </si>
  <si>
    <r>
      <rPr>
        <b/>
        <sz val="10"/>
        <color theme="1"/>
        <rFont val="Arial"/>
        <family val="2"/>
      </rPr>
      <t xml:space="preserve">Complete 2 Target:   </t>
    </r>
    <r>
      <rPr>
        <sz val="10"/>
        <color theme="1"/>
        <rFont val="Arial"/>
        <family val="2"/>
      </rPr>
      <t xml:space="preserve">                                                                     1. Conduct 1 essay writing competition by 30 September 2020                                                                                                         2. Conduct 1 Poetry Writing Competition by 30 September 2020</t>
    </r>
  </si>
  <si>
    <r>
      <rPr>
        <b/>
        <sz val="10"/>
        <color rgb="FF000000"/>
        <rFont val="Arial"/>
        <family val="2"/>
      </rPr>
      <t>Personnel:</t>
    </r>
    <r>
      <rPr>
        <sz val="10"/>
        <color rgb="FF000000"/>
        <rFont val="Arial"/>
        <family val="2"/>
      </rPr>
      <t xml:space="preserve"> Creative Arts and Heritage Manager and Coordinators, SCM Officials, Department of education, 4 LM's </t>
    </r>
  </si>
  <si>
    <t>Draft concept document, conduct 2 meetings with relevent stakeholders, develop 2 TOR for Schools poetry and essay competion prizes on the life of Alfred Nzo and for Alfred Nzo Month Packs</t>
  </si>
  <si>
    <t xml:space="preserve">1. One essay writing competition conducted                                                                                2. One Poetry writing competition conducted </t>
  </si>
  <si>
    <t>Number of Target Completed</t>
  </si>
  <si>
    <t>Reports with Visual aids and concept document</t>
  </si>
  <si>
    <t>Concept document was drafted and finalised, meetings were held with Mariazelle and Mothibisi High school.  TOR were developed approved by SCM and awaiting advertising.  Final essays and poems will be done during the next quarter.</t>
  </si>
  <si>
    <t>There was a delay in securying meetings with the schools as schools were mostly closed due to lockdown regulations.</t>
  </si>
  <si>
    <t>The project will be finalised by 30 October 2020</t>
  </si>
  <si>
    <t>Reports, Concept document</t>
  </si>
  <si>
    <t>Creative Arts and Heritage Development</t>
  </si>
  <si>
    <t>District Heritage Site Project</t>
  </si>
  <si>
    <t>6,3,4,6,11</t>
  </si>
  <si>
    <t>Identify and develop 1 District Memorial site by 30 June 2021</t>
  </si>
  <si>
    <t>1 Memorial site identified and developed by 30 June 2021</t>
  </si>
  <si>
    <t>Number of number of memorial sites identifed and developed</t>
  </si>
  <si>
    <t xml:space="preserve">CDS/Creative Arts Heritage and Museums </t>
  </si>
  <si>
    <t>Terms of Reference, SCM submission register and close out report</t>
  </si>
  <si>
    <t>OR Tambo Legacy Project</t>
  </si>
  <si>
    <t>6.3.4.6.12</t>
  </si>
  <si>
    <t>Conduct 1 O.R Tambo legacy celebration programme by 30 June 2021</t>
  </si>
  <si>
    <t>1 OR Tambo legacy celebration programme celebrated by 30 June 2021</t>
  </si>
  <si>
    <t xml:space="preserve">Number of O.R Tambo legacy celebration programmes conducted </t>
  </si>
  <si>
    <t>Concept document, Close out report</t>
  </si>
  <si>
    <t>6,3,4,6,12</t>
  </si>
  <si>
    <r>
      <rPr>
        <b/>
        <sz val="10"/>
        <color theme="1"/>
        <rFont val="Arial"/>
        <family val="2"/>
      </rPr>
      <t xml:space="preserve">Complete 1 Target:  </t>
    </r>
    <r>
      <rPr>
        <sz val="10"/>
        <color theme="1"/>
        <rFont val="Arial"/>
        <family val="2"/>
      </rPr>
      <t xml:space="preserve">                                   1.Facilitate and coordinate 1 meeting with relevant stakeholders and Tambo family by 30 September 2020</t>
    </r>
  </si>
  <si>
    <r>
      <t xml:space="preserve">Personnel: </t>
    </r>
    <r>
      <rPr>
        <sz val="10"/>
        <color rgb="FF000000"/>
        <rFont val="Arial"/>
        <family val="2"/>
      </rPr>
      <t>Creative Arts and Heritage Manager and Coordinators, SCM Officials, Tambo family, Traditional Leaders, Ward Councillors, community stakeholders</t>
    </r>
  </si>
  <si>
    <t xml:space="preserve">Draft concept document , Conduct  2 meetings with relevant stakeholders including Tambo family,  </t>
  </si>
  <si>
    <t>1 meeting with relevant stakeholders and Tambo family facilitated</t>
  </si>
  <si>
    <t xml:space="preserve">Number of Targets Completed </t>
  </si>
  <si>
    <t xml:space="preserve">Attendance registers, Concept document </t>
  </si>
  <si>
    <t xml:space="preserve">OR Tambo Month concept document has been developed.  2 meetings were held with the OTP in preparation and our 1st local meeting is scheduled for the 5th of October 2020 in preparation of the OR Tambo Month Presidential Visit on the 29th of October 2020  </t>
  </si>
  <si>
    <t>OR Tambo Month Concept document</t>
  </si>
  <si>
    <t>Goals</t>
  </si>
  <si>
    <t>“Yazi ngamaqhawe akho” Radio Programme</t>
  </si>
  <si>
    <t>6,3,4,6,13</t>
  </si>
  <si>
    <t>Conduct 1 Yazi Ngamaqhawe akho radio programmes by 30 September 2020</t>
  </si>
  <si>
    <t>1 Yazi Ngamaqhawe akho radio programmes conducted 30 September 2020</t>
  </si>
  <si>
    <t xml:space="preserve">Number of Yazi Ngamaqhawe akho programmes conducted </t>
  </si>
  <si>
    <t>CDS/Creative Arts and Heritage</t>
  </si>
  <si>
    <t>Concept Document and close out report</t>
  </si>
  <si>
    <r>
      <rPr>
        <b/>
        <sz val="10"/>
        <color theme="1"/>
        <rFont val="Arial"/>
        <family val="2"/>
      </rPr>
      <t>Complete 1 target:</t>
    </r>
    <r>
      <rPr>
        <sz val="10"/>
        <color theme="1"/>
        <rFont val="Arial"/>
        <family val="2"/>
      </rPr>
      <t xml:space="preserve">                                                                         1. Conduct 1 Yazi Ngamaqhawe akho radio programmes by 30 September 2020</t>
    </r>
  </si>
  <si>
    <r>
      <t xml:space="preserve">Personnel:  </t>
    </r>
    <r>
      <rPr>
        <sz val="10"/>
        <color rgb="FF000000"/>
        <rFont val="Arial"/>
        <family val="2"/>
      </rPr>
      <t xml:space="preserve">Creative Arts and Heritage Manager and Coordinators, SCM Officials, Amaqhawe families, </t>
    </r>
  </si>
  <si>
    <t>1. draft Concept Document                                                      2. Facilitate meet with Amaqhawe Families                                                                         3. Facilitate radio slots 4. Manage and Monitore radio interview processes</t>
  </si>
  <si>
    <t>1 Yazi Ngamaqhawe akho radio programmes conducted</t>
  </si>
  <si>
    <t>Concept Deocument and Close out report</t>
  </si>
  <si>
    <t>No Yazi ngamaQhawe akho programme conducted.  Concept developed</t>
  </si>
  <si>
    <t>Project delayed by late presentation of amaQhawe to be remembered this year</t>
  </si>
  <si>
    <t>The programme will be finalised by the end of Q2</t>
  </si>
  <si>
    <t>6.3.4.6 Creative Arts and Heritage Development</t>
  </si>
  <si>
    <t>Alfred Nzo Fallen Heroes document</t>
  </si>
  <si>
    <t>6,3,4,6,14</t>
  </si>
  <si>
    <t>Develop and deliver 20 albums to identified Alfred Nzo District fallen Heroes' famailies by 30 September 2020</t>
  </si>
  <si>
    <t>20 albums developed and delivered to identified Alfred Nzo District fallen Heroes' famailies by 30 September 2020</t>
  </si>
  <si>
    <t>Number of albums developed and delivered to identified Alfred Nzo District fallen Heroes' famailies</t>
  </si>
  <si>
    <t>Close out report  and Delivery note</t>
  </si>
  <si>
    <r>
      <rPr>
        <b/>
        <sz val="10"/>
        <color theme="1"/>
        <rFont val="Arial"/>
        <family val="2"/>
      </rPr>
      <t xml:space="preserve">Complete 1 target:                                           </t>
    </r>
    <r>
      <rPr>
        <sz val="10"/>
        <color theme="1"/>
        <rFont val="Arial"/>
        <family val="2"/>
      </rPr>
      <t>1. Develop and deliver 20 albums to identified Alfred Nzo District fallen Heroes' famailies 30 September 2020</t>
    </r>
  </si>
  <si>
    <t>Draft memo, spec  and TOR's for aquiering a service provider to research and design a booklet/ album of local district heroes and monitoring the progress of the  service provider</t>
  </si>
  <si>
    <t xml:space="preserve">1. 20 albums developed and delivered to identified Alfred Nzo District fallen Heroes' famailies </t>
  </si>
  <si>
    <t>Memo and specification were developed and submitted to SCM for processing</t>
  </si>
  <si>
    <t>Procurement process has been delayed by the fact that during lockdown ANDM Staff were not attending full time at the offices and that caused delays in procureemnt</t>
  </si>
  <si>
    <t>Project to be finalised by the end of Q2</t>
  </si>
  <si>
    <t>Memo, Specifications</t>
  </si>
  <si>
    <t>Heritage Month Celebrations</t>
  </si>
  <si>
    <t>6,3,4,6,15</t>
  </si>
  <si>
    <t>Facilitate one Heritage day celebration programme (Radio published play) by 30 September 2020</t>
  </si>
  <si>
    <t xml:space="preserve"> One Heritage day celebration programme (Radio published play) facilitated by 30 September 2020</t>
  </si>
  <si>
    <t>Number of Heritage day celebrations facilitated</t>
  </si>
  <si>
    <t xml:space="preserve">CDS/Creative Arts  Heritage and Museums </t>
  </si>
  <si>
    <t>Report and Audio</t>
  </si>
  <si>
    <r>
      <rPr>
        <b/>
        <sz val="10"/>
        <color theme="1"/>
        <rFont val="Arial"/>
        <family val="2"/>
      </rPr>
      <t xml:space="preserve">Complete 2 Target: </t>
    </r>
    <r>
      <rPr>
        <sz val="10"/>
        <color theme="1"/>
        <rFont val="Arial"/>
        <family val="2"/>
      </rPr>
      <t xml:space="preserve">                                                                                                            </t>
    </r>
    <r>
      <rPr>
        <b/>
        <sz val="10"/>
        <color theme="1"/>
        <rFont val="Arial"/>
        <family val="2"/>
      </rPr>
      <t>1.</t>
    </r>
    <r>
      <rPr>
        <sz val="10"/>
        <color theme="1"/>
        <rFont val="Arial"/>
        <family val="2"/>
      </rPr>
      <t xml:space="preserve"> Facilitate and mornitor procurement process for aquiering of a service provider who will coordinate the heritage day celebration (Play) by 30 September  2020                                                                                                            </t>
    </r>
    <r>
      <rPr>
        <b/>
        <sz val="10"/>
        <color theme="1"/>
        <rFont val="Arial"/>
        <family val="2"/>
      </rPr>
      <t>2.</t>
    </r>
    <r>
      <rPr>
        <sz val="10"/>
        <color theme="1"/>
        <rFont val="Arial"/>
        <family val="2"/>
      </rPr>
      <t xml:space="preserve"> Secure local Radio slots by 30 September 2020</t>
    </r>
  </si>
  <si>
    <r>
      <t>Personnel:</t>
    </r>
    <r>
      <rPr>
        <sz val="10"/>
        <color rgb="FF000000"/>
        <rFont val="Arial"/>
        <family val="2"/>
      </rPr>
      <t xml:space="preserve">                                     Creative Arts Heritage &amp; Museums Manager and Coordinators, SCM Officials, Traditional Leaders, Ward Councillor, community stakeholders</t>
    </r>
  </si>
  <si>
    <t>Draft concept document, draft memo and spec submit them to the  Manager and CDS Snr Manager for approval then submit them to BTO for procurement processes  for aquiering of a service provider who will coordinate the heritage day celebration (Play) and  secure radio slots</t>
  </si>
  <si>
    <t>1. procurement process for aquiering of a service provider who will coordinate the heritage day celebration (Play) facilitated and monitored                                                                 2. Radio slots secured</t>
  </si>
  <si>
    <t>Concept developed, Memo and spec submitted to SCM for advert.  Radio slots secured and radio programmes conducted at 15h00 from 21-23 September and 28-30 September to celebrate our heritage through our deverse cultures.  Mamu Winnie Madikizela Mandela Lecture as conducted by Hon Minister F Mbalula as part of celebrating our heritage which was virtual and a live screenin of the virtual lecture was set up in her homestead in Mbhongweni Village in Mbizana</t>
  </si>
  <si>
    <t>The radio play is still in progress</t>
  </si>
  <si>
    <t>The radio play to be finlised by the end of  Q2</t>
  </si>
  <si>
    <t>Radio audio</t>
  </si>
  <si>
    <t>Nonqulwana Monument</t>
  </si>
  <si>
    <t>6,3,4,6,16</t>
  </si>
  <si>
    <t>Undertake 1 Nonqulwana Monument development designs by 30 June 2021</t>
  </si>
  <si>
    <t>1 Nonqulwana Monument development designs undertaken by 30 June 2021</t>
  </si>
  <si>
    <t>Number of Nonqulwana Monument development designs undertaken</t>
  </si>
  <si>
    <t xml:space="preserve">R200 000.00 </t>
  </si>
  <si>
    <t>Attandance registers and development designs</t>
  </si>
  <si>
    <t>Museums - showcasing Yazi ngamaQhawe akho in Khananda</t>
  </si>
  <si>
    <t>6,3,4,6,17</t>
  </si>
  <si>
    <t xml:space="preserve">Showcasing of Alfred Nzo District local heroes  &amp; heroines at Khananda </t>
  </si>
  <si>
    <t xml:space="preserve">Showcasing of Alfred Nzo District local heroes and heroines at Khananda  conducted </t>
  </si>
  <si>
    <t xml:space="preserve">Number of number of Alfred Nzo District local heroes &amp; heroines showcased at Khananda </t>
  </si>
  <si>
    <t xml:space="preserve">Creative Arts Heritage and Museums </t>
  </si>
  <si>
    <t>Terms of Reference, and close out report</t>
  </si>
  <si>
    <t>District Disaster Day convened by 31 December 2020</t>
  </si>
  <si>
    <t>Admin Support</t>
  </si>
  <si>
    <t>Municipal Transformation and Organizational Development</t>
  </si>
  <si>
    <t>A  capable  and  financially  viable  institution</t>
  </si>
  <si>
    <t xml:space="preserve">Records Management </t>
  </si>
  <si>
    <t>6.3.3.1.1</t>
  </si>
  <si>
    <t>Optimise systems, administration and operating procedures</t>
  </si>
  <si>
    <t>100% of Effective  implemention of Records Managemnt Plan by 30 June 2021</t>
  </si>
  <si>
    <t xml:space="preserve">100% of Effective implementation of Records Managemnt Plan </t>
  </si>
  <si>
    <t xml:space="preserve">% of implementation of Records Management Plan </t>
  </si>
  <si>
    <t>300 000 00</t>
  </si>
  <si>
    <t>Admin Support records Management</t>
  </si>
  <si>
    <t xml:space="preserve"> Disposal report / Scanning Report</t>
  </si>
  <si>
    <t>10.2.1.1</t>
  </si>
  <si>
    <t>1.Application for Disposal Authority of Document and submission of proposed disposal of records as per the policy   by 30 September 2020.                                                                                                                 2. Municipal documets scanned in a central electronic system in terms of National Archves Act by 30 September 2020.</t>
  </si>
  <si>
    <r>
      <rPr>
        <b/>
        <sz val="10"/>
        <rFont val="Arial Narrow"/>
        <family val="2"/>
      </rPr>
      <t>Personnel:</t>
    </r>
    <r>
      <rPr>
        <sz val="10"/>
        <rFont val="Arial Narrow"/>
        <family val="2"/>
      </rPr>
      <t xml:space="preserve">
Project Manger
MM                                                                                                                              Provincial Archives                                                                                                         ANDM Disposal Committtee
Manager: Admin Support  </t>
    </r>
  </si>
  <si>
    <t>1. Writing Application for Disposal Authority to Provincial Archives 30 September 2020.                                                                                         2 Preparing list of Proposed records to be  disposed   30 September 2020                                                                                      3. Scanning documents and  central electronic system 30 September 2020.</t>
  </si>
  <si>
    <t>1.Authority   for Disposal of documents. prepared list of documents  for disposal.                                                      2. Scanned Documents.</t>
  </si>
  <si>
    <t xml:space="preserve">1. Application letter for Authority for disposal   disposal,and List of documents for disposal.                                                                                                                             2. List of records scannend.  </t>
  </si>
  <si>
    <t xml:space="preserve">1.Application for disposal authority for the following documents were submitted to the privincial archivist  for approval:                    a)unsuccessful tender documents                                          b)Traveling claims,                                       c) Unsuccesful Applications                                    2. The following documents were scanned in a central electrinic sytem in terms of National Archies Act. 1.                                        </t>
  </si>
  <si>
    <t xml:space="preserve">personnel:
1.Manager: Admin Support 
2.Municipal Manager                                                                                                                              3.Provincial Archives                              4. Registry Staff                                                                               </t>
  </si>
  <si>
    <t xml:space="preserve">1.Appication letter for the disposal of document was written and submitted to provincial archives. 2.These are the following  list of records  proposed to be disposed , Verified by umtata archives and prepared for disposal.                                a) Unsuccesful Tender documents from 2005 financial year to 2012 financial Year .     b)Travelling document from - to financial years    c)Unsucceful Application from - to- financial years </t>
  </si>
  <si>
    <t xml:space="preserve">1. Application letter for Authority for disposal   disposal,                                        2. List of documents for disposal.                                                                                                                             3. List of records scannend.  </t>
  </si>
  <si>
    <t xml:space="preserve">Admin Support </t>
  </si>
  <si>
    <t>A Capable and financial viable institution</t>
  </si>
  <si>
    <t>Security Services</t>
  </si>
  <si>
    <t>Layer</t>
  </si>
  <si>
    <t>6.3.3.1.2</t>
  </si>
  <si>
    <t>Optimise systems, admionistration and operating procedures</t>
  </si>
  <si>
    <t>56 municipal sites provided with 24hours security services by 30th June 2021</t>
  </si>
  <si>
    <t>56 municipal sites provided with 24hours security services</t>
  </si>
  <si>
    <t>Number of municipal sites provided with security services</t>
  </si>
  <si>
    <t>R28 000 000.00</t>
  </si>
  <si>
    <t>Admin Support/Security Services</t>
  </si>
  <si>
    <t>Signed LSA, Security registers from security companies</t>
  </si>
  <si>
    <t>10.2.1.2</t>
  </si>
  <si>
    <t xml:space="preserve">1. Monitoring the provisioning of Security Services  for retention of municipal  assets   by 30 September 2020                                                                                                    2.Facilitate payment of Service Providers  by 30 September 2020                                                                                                   </t>
  </si>
  <si>
    <r>
      <rPr>
        <b/>
        <sz val="10"/>
        <rFont val="Arial Narrow"/>
        <family val="2"/>
      </rPr>
      <t>Personnel:</t>
    </r>
    <r>
      <rPr>
        <sz val="10"/>
        <rFont val="Arial Narrow"/>
        <family val="2"/>
      </rPr>
      <t xml:space="preserve">
Project Manger
Manger: Admin Support
</t>
    </r>
  </si>
  <si>
    <t xml:space="preserve">1. Monitoring of service providers.                                                                   2. ensure visibility  of Security personnel  in  ANDM and its satelites 24 hours </t>
  </si>
  <si>
    <t xml:space="preserve">1.   Service provider monitored to all satelites                                                   2. Service providers received their payment. on monthly basis                                                                          3. Quarterly Report                                                                                                                      </t>
  </si>
  <si>
    <t>Number of activities complted</t>
  </si>
  <si>
    <t>R7 000 000 00</t>
  </si>
  <si>
    <t xml:space="preserve"> Quarterly performance report , Proof of payment. Attandance Register for Security Guards</t>
  </si>
  <si>
    <t>1.All ANDM satelits are secured on daily basis and there is no incidents of theft reported on this quarter. Security were placed every where in all municipal satelites to ensure retention of municipal assets  and security services are monitored for fully responsibility.                                                    2. Service Providers received their paymentes on montly basis.</t>
  </si>
  <si>
    <t>1)Manger : Admin Support                        2) Admin support Staff</t>
  </si>
  <si>
    <t>1. Services providers monitered on monthly basis to ensure retention of municipal assets and the security personnel available all times to secure ANDM and its satelites day and night .                                        2) Service Providers received their payment on monthly basis as per agreements.</t>
  </si>
  <si>
    <t xml:space="preserve"> None</t>
  </si>
  <si>
    <t>R2183 352.78</t>
  </si>
  <si>
    <t xml:space="preserve">1. Quartely Performance Report                                                                                    2. Proof of Payments                                                                                            3. Attendance Register for Security Guard </t>
  </si>
  <si>
    <t>SECURITY INFRUSTRUCTURE</t>
  </si>
  <si>
    <t xml:space="preserve">Layer </t>
  </si>
  <si>
    <t>6.3.3.1.3</t>
  </si>
  <si>
    <t>32 CCTV Cameras installed at ANDM's Head Office in Mt Ayliff are fully operational at all times by 30 June 2021</t>
  </si>
  <si>
    <t xml:space="preserve">CCTV cameras installed in all municipal buildings. </t>
  </si>
  <si>
    <t>Number of CCTV Cameras installed at ANDM's Head Office in Mt Ayliff are fully operational at all times (annual KPI); Number of activities completed (quarterly KPI)</t>
  </si>
  <si>
    <t>R300 000 00</t>
  </si>
  <si>
    <t>Admin Support/Security Infrastructure</t>
  </si>
  <si>
    <t xml:space="preserve">ToRs, Appointment letter and SLA; Monitoring Reports
</t>
  </si>
  <si>
    <t xml:space="preserve">installed </t>
  </si>
  <si>
    <t>10.2.1.3</t>
  </si>
  <si>
    <t xml:space="preserve">1. Monitoring the operation of ANDM CCTV camera system by 30 September 2020                                                                                                                                                                                                      </t>
  </si>
  <si>
    <r>
      <rPr>
        <b/>
        <sz val="10"/>
        <rFont val="Arial Narrow"/>
        <family val="2"/>
      </rPr>
      <t xml:space="preserve">Personnel:   </t>
    </r>
    <r>
      <rPr>
        <sz val="10"/>
        <rFont val="Arial Narrow"/>
        <family val="2"/>
      </rPr>
      <t xml:space="preserve">                                                                                     Project Manger
Manger: Admin Support</t>
    </r>
  </si>
  <si>
    <t xml:space="preserve">CCTV camera monitored </t>
  </si>
  <si>
    <t>Number of activities inception</t>
  </si>
  <si>
    <t>500.000.00</t>
  </si>
  <si>
    <t xml:space="preserve"> Monthly report , proof of Payment, Appointment letter </t>
  </si>
  <si>
    <t xml:space="preserve">1 All ANDM CCTV cameras systems are fully operational all the time. Monitoring is done on daily basis </t>
  </si>
  <si>
    <t>1 Manager: Admin Support and Admin staff.</t>
  </si>
  <si>
    <t>1. ANDM CCTV cameras are fully operational and monitored according and visible in all point.</t>
  </si>
  <si>
    <t>R 27 895.00</t>
  </si>
  <si>
    <t xml:space="preserve">1.Montly Report                                                                                                     2. Proof of Payment,                                                                                                        3, Orders </t>
  </si>
  <si>
    <t xml:space="preserve"> Maintaince Copiers</t>
  </si>
  <si>
    <t>6.3.3.1.5</t>
  </si>
  <si>
    <t xml:space="preserve">SLAs between ANDM and </t>
  </si>
  <si>
    <t>100% implemetation of the printing solution contract for the entire ANDM at all times by 30 June 2021</t>
  </si>
  <si>
    <t>100% implemetation of the printing solution contract for the entire ANDM</t>
  </si>
  <si>
    <t>1 800.000.00</t>
  </si>
  <si>
    <t>Admin Support/Leasing - Photocopiers</t>
  </si>
  <si>
    <t xml:space="preserve">TOR, Service Provider appointment letter, signed SLA, Monthly Monitoring Reports
</t>
  </si>
  <si>
    <t>% implemetation of the printing solution contract for the entire ANDM</t>
  </si>
  <si>
    <t>10.2.1.5</t>
  </si>
  <si>
    <t xml:space="preserve">1.   Operation of ANDM multi photocopier services for the entire ANDM at all times until 30 September 2020. </t>
  </si>
  <si>
    <r>
      <rPr>
        <b/>
        <sz val="10"/>
        <rFont val="Arial Narrow"/>
        <family val="2"/>
      </rPr>
      <t>Personnel:</t>
    </r>
    <r>
      <rPr>
        <sz val="10"/>
        <rFont val="Arial Narrow"/>
        <family val="2"/>
      </rPr>
      <t xml:space="preserve">
Project Manger
Manger: Admin Support</t>
    </r>
  </si>
  <si>
    <t xml:space="preserve">• Connecting ANDM users to printers so that they can be able to scan, fax email, print and email. 
• Ordering toners and replacement of damaged printer parts.
• Log calls to technicians to render services and maintenance when printers are not operating.
• Training users on daily basis on how to utilize printers.
• Check Printer Supplies Information, Consumables, Billing Usage and overwriting machines when printers needs services and repairs.
• Prepare monthly reports and quarterly review sessions with the service provider
• Prepare monthly payments and equipment utilization report.
• Email   weekly billing information and supplies for all the printers to service provider.
• Stock counting and reporting replaced consumables to service provider weekly and whenever instructed to do so.
• Ordering stationery weekly from stores unit.
</t>
  </si>
  <si>
    <t xml:space="preserve">• Connected ANDM users to printers so that they can be able to scan, fax email, print and email. 
• Ordered toners and replacement of damaged printer parts.
• Logged calls to technicians to render services and maintenance when printers are not operating.
• Trainined users on daily basis on how to utilize printers.
• Checked Printer Supplies Information, Consumables, Billing Usage and overwriting machines when printers needs services and repairs.
• Prepared monthly reports and quarterly review sessions with the service provider
• Prepared monthly payments and equipment utilization report.
• Emails sent   weekly billing information and supplies for all the printers to service provider.
• Stock counted and reporting replaced consumables to service provider weekly and whenever instructed to do so.
• Ordered stationery weekly from stores unit.                                                                                                                                                           </t>
  </si>
  <si>
    <t>R 121705.45</t>
  </si>
  <si>
    <t>Service Level Agreement, Appointment Letter, Monthly Monitoring Reports and Proof of Payments</t>
  </si>
  <si>
    <t xml:space="preserve">Multi ANDM photocopiers are fully operation for entire main Office and all ANDM Satelites all the time. </t>
  </si>
  <si>
    <t xml:space="preserve">Personnel:
Project Manger
Manger: Admin Support and printing clerk </t>
  </si>
  <si>
    <t xml:space="preserve">Photocopies operates every time at the Main office and at in all satelites. </t>
  </si>
  <si>
    <t>R450 000.00</t>
  </si>
  <si>
    <t>1. Service Level Agreement                                                                                  2. Appointment Letter                                                                                           3. Monthly monitoring Report                                                                                                           4. Proof of payments</t>
  </si>
  <si>
    <t>Cleaning services</t>
  </si>
  <si>
    <t>6.3.3.1.6</t>
  </si>
  <si>
    <t xml:space="preserve">SLA between ANDM and the Service Provider </t>
  </si>
  <si>
    <t>100% of offices in all municipal buidings of the ANDM are cleaned according to the set standards on a daily basis  by 30 June 2021</t>
  </si>
  <si>
    <t>100% of offices in all municipal buidings of the ANDM are cleaned according to the set standards</t>
  </si>
  <si>
    <t>% of municipal Offices are cleaned according to the set standards on a daily basis</t>
  </si>
  <si>
    <t xml:space="preserve">Admin Support/ Cleaning materials </t>
  </si>
  <si>
    <t xml:space="preserve">Monthly Report, Attendance registers of cleaners and schedule of work, Orders and Delivery Notes of cleaning materials. Monthly site visites.
</t>
  </si>
  <si>
    <t>10.2.1.6</t>
  </si>
  <si>
    <t>1. Facilitate the appointment of the service provider by 30 September 2020. Supervision and monitoring of cleaning staff in all ANDM offices and satelites on daily bassis according to set standard by 30 september 2020</t>
  </si>
  <si>
    <t>1. Develop terms of Refference 2 ANDM offices and satelites monitored .</t>
  </si>
  <si>
    <t xml:space="preserve">1.Service provider appointed 2,Municipal bulding and satelites supervics and monitored accordingly </t>
  </si>
  <si>
    <t xml:space="preserve">Appointment  letter.2 Repots </t>
  </si>
  <si>
    <t>R29 000.00</t>
  </si>
  <si>
    <t xml:space="preserve">Appointment letter .Quaterly Reports , Attendance Registers staff,Ordirs and Delivery Notes of cleaning material </t>
  </si>
  <si>
    <t>Service provider is appointed when it is necessary, no service provider appointed for this quarter as there was no need because material is still available.                         2. Monitoring of staff to ensure that the Municipal offices are clean according to set standard  is done on daily basis</t>
  </si>
  <si>
    <t xml:space="preserve">ANDM offices and its satelites are monitored on daily basis </t>
  </si>
  <si>
    <t>R150 000 00</t>
  </si>
  <si>
    <t xml:space="preserve"> 1. Appointment letter                                                                                            2. Quaterly Reports                                                                                                      3. Attendance Registers                                                                                              4.Orders and Delivery Notes of cleaning material</t>
  </si>
  <si>
    <t>A Capable and Financial Viable Institution</t>
  </si>
  <si>
    <t>CLEANING EQUIPMENT</t>
  </si>
  <si>
    <t>6.3.3.1.7</t>
  </si>
  <si>
    <t>Optimise System, Administration and Opering Procedures</t>
  </si>
  <si>
    <t>21 hoovers and 04 grass cutting machines purchased by 30 June 2019</t>
  </si>
  <si>
    <t>Hoovers and grass cutting machines purchasedby 30 June 2019</t>
  </si>
  <si>
    <t>Number of cleaning equipment purchased</t>
  </si>
  <si>
    <t>R200 000 00</t>
  </si>
  <si>
    <t>Admin Support / Cleaning Equipment</t>
  </si>
  <si>
    <t>Appointment letter delivery notes , invoice Proof of payment</t>
  </si>
  <si>
    <t xml:space="preserve">                             Quarter </t>
  </si>
  <si>
    <t>Quately Targets</t>
  </si>
  <si>
    <t>Quaterly Input</t>
  </si>
  <si>
    <t>Quaterly Output</t>
  </si>
  <si>
    <t xml:space="preserve"> Quarterly Key Performance Indicator</t>
  </si>
  <si>
    <t xml:space="preserve">         mSCOA Amount (Quarterly)</t>
  </si>
  <si>
    <t xml:space="preserve">                        Quarterly (Means of Verification)</t>
  </si>
  <si>
    <t>10.2.1.7</t>
  </si>
  <si>
    <t xml:space="preserve">1.Faciltate the purchasing of cleaning equipment </t>
  </si>
  <si>
    <t>1Developing  ToR,s and memo and speciffication</t>
  </si>
  <si>
    <t>1. Developed  ToR.s Memo and specification</t>
  </si>
  <si>
    <t>ToRs, Memo and specification</t>
  </si>
  <si>
    <t>R250.000.00</t>
  </si>
  <si>
    <t>Memo and Specification</t>
  </si>
  <si>
    <t>Memo and specification was developed for purchasing of cleaning equipment</t>
  </si>
  <si>
    <t xml:space="preserve">Memo and Specification developed and submitted to the SCM to follow its processes    </t>
  </si>
  <si>
    <t xml:space="preserve">Postage Services </t>
  </si>
  <si>
    <t>6.3.3.1.8</t>
  </si>
  <si>
    <t>100% implemention of postage services by 30 June 2021</t>
  </si>
  <si>
    <t xml:space="preserve">100% implemention of postage services  </t>
  </si>
  <si>
    <t>% implementation of postage services</t>
  </si>
  <si>
    <t>20,000.00</t>
  </si>
  <si>
    <t>Admin Support Records Management</t>
  </si>
  <si>
    <t xml:space="preserve">Distribution register, </t>
  </si>
  <si>
    <t>10.2.1.8</t>
  </si>
  <si>
    <t>100% implementation of postage services (receiving courier, post collection, sending out postage via courier)  by 30 September 2020</t>
  </si>
  <si>
    <t xml:space="preserve"> 1.  receiving postage , delivery of couriers and collecting mail from post office 30 June 2020</t>
  </si>
  <si>
    <t xml:space="preserve">received faxes. Delivered couries and collected mails </t>
  </si>
  <si>
    <t xml:space="preserve">Register for received incoming documents and outgoing mails and couries , Memo and specification </t>
  </si>
  <si>
    <t>Implementation of postage services is done accordingly on daily basis by receiving incoming and sending out postages via courier,</t>
  </si>
  <si>
    <t xml:space="preserve">receving postage, delivering couries and collecting mails from post office on daily basis </t>
  </si>
  <si>
    <t>R5 955 .00</t>
  </si>
  <si>
    <t xml:space="preserve"> 1. Register for received incoming document and outgoing mails and couries, Memo and specification</t>
  </si>
  <si>
    <t xml:space="preserve">Physical Access control </t>
  </si>
  <si>
    <t>6.3.3.1.9</t>
  </si>
  <si>
    <t>100% Implementation of physical  access control  by 30 June 2021</t>
  </si>
  <si>
    <t xml:space="preserve">100% implemention of physical access control   </t>
  </si>
  <si>
    <t xml:space="preserve">% of the implementattion of physical access control </t>
  </si>
  <si>
    <t>R 500 000 .00</t>
  </si>
  <si>
    <t xml:space="preserve"> TOR , memo &amp; specification, Appointment  Letter</t>
  </si>
  <si>
    <t>10.2.1.9</t>
  </si>
  <si>
    <t>Development of Terms of reference, Memo and specification for installation of biomatrics control for ANDM Office by 30 September 2020</t>
  </si>
  <si>
    <t>Development of Terms of reference, Memo and specification for installation of  biomatrics  for ANDM.</t>
  </si>
  <si>
    <t>submittedTerms of reference, Memo and specification for installation of Biometricl for ANDM. to SCM</t>
  </si>
  <si>
    <t>Terms of References, Memo and Specification.</t>
  </si>
  <si>
    <t>Terms of reference, Memo and specification for installlation of Physical Access control for andm Office ,submitted to the speciffication committee for approval</t>
  </si>
  <si>
    <t>term of reference memo and specification developed for installation of Physical access control</t>
  </si>
  <si>
    <t xml:space="preserve">Building and Maintanance </t>
  </si>
  <si>
    <t>6.3.3.1.10</t>
  </si>
  <si>
    <t>R 2200 000 .00</t>
  </si>
  <si>
    <t>10.2.1.10</t>
  </si>
  <si>
    <t>Development of Terms of reference, Memo and specification for  renovatiion of Conference Center by September 2020</t>
  </si>
  <si>
    <t>Development of Terms of reference, Memo and specification for renovation for ANDM.</t>
  </si>
  <si>
    <t xml:space="preserve">developed Terms of reference, Memo and specification  for  renovation of ANDM conference  for  </t>
  </si>
  <si>
    <t>R00</t>
  </si>
  <si>
    <t xml:space="preserve">Target not met </t>
  </si>
  <si>
    <t xml:space="preserve">The function was taken to Admin Support and there was no personnel to implement technical functions. </t>
  </si>
  <si>
    <t xml:space="preserve">seek for assistance to IDMS to assist the unit about technical measures </t>
  </si>
  <si>
    <t>R8 294.78</t>
  </si>
  <si>
    <t xml:space="preserve"> ICT</t>
  </si>
  <si>
    <t>ICT Centre Support and Maintenance</t>
  </si>
  <si>
    <t>6.3.3.4.1</t>
  </si>
  <si>
    <t>7 ICT Centres established</t>
  </si>
  <si>
    <t>8 functional ICT Community Centres in all 4 local municipalities by 30th June 2021</t>
  </si>
  <si>
    <t>8 functional ICT Community Centres</t>
  </si>
  <si>
    <t xml:space="preserve">Monthly site visit Reports </t>
  </si>
  <si>
    <t>ICT Support and Maintenance</t>
  </si>
  <si>
    <t xml:space="preserve">Assessment/ Status Reports on functionality of ICT Community Centres, attendance registers
</t>
  </si>
  <si>
    <t>10.2.3.1</t>
  </si>
  <si>
    <t xml:space="preserve">
7 ICT Community Centres functional at all times</t>
  </si>
  <si>
    <t xml:space="preserve">Personnel: 
ICT Centres Administrators
Desktop Engineers
ICT Manager
Logistics:
Attendance Registers
Transportation
</t>
  </si>
  <si>
    <t xml:space="preserve">Monthly  Assessments of ICT centres
compilation of Assessment/ Status Reports on functionality of ICT Community Centres
</t>
  </si>
  <si>
    <t xml:space="preserve">7 ICT Community Centres functional at all times
</t>
  </si>
  <si>
    <t>Number of ICT Community Centres functional at all times</t>
  </si>
  <si>
    <t xml:space="preserve">Assessment/ Status Reports on functionality of ICT Community Centres
</t>
  </si>
  <si>
    <t>All ICT Community Centres are functional but due to COVID 19 Lockdown the centres are temporarily closed</t>
  </si>
  <si>
    <t>Status Report on functionality of ICT Community Centres</t>
  </si>
  <si>
    <t>1 ICT Infrastructure Risk Assessment Report  by 30 June 2021</t>
  </si>
  <si>
    <t>1 ICT Assessment Report</t>
  </si>
  <si>
    <t xml:space="preserve">Number of ICT Infrastructure Risk Assessments </t>
  </si>
  <si>
    <t>ICT Infrastructure Risk Assessment</t>
  </si>
  <si>
    <t>Terms of Reference, Assessment Report, Invoice, Closeout Report, Completion Certificate</t>
  </si>
  <si>
    <t>10.2.3.4</t>
  </si>
  <si>
    <t>Development of Terms Of Reference</t>
  </si>
  <si>
    <t xml:space="preserve">Personnel: 
ICT Manager                   Project Manager                  ICT Governance Officer
</t>
  </si>
  <si>
    <t>Development Terms Of Reference and Submit to SCM</t>
  </si>
  <si>
    <t xml:space="preserve">Signed Terms Of Reference </t>
  </si>
  <si>
    <t>Number Of TOR's Developed</t>
  </si>
  <si>
    <t>Terms Of Reference</t>
  </si>
  <si>
    <t>Terms of Reference has been developed and approved for the ICT Infrastructure Risk Assessment.</t>
  </si>
  <si>
    <t>Establishment of ICT Community Centre</t>
  </si>
  <si>
    <t>6.3.3.4.5</t>
  </si>
  <si>
    <t>7 ICT Community Centre Established</t>
  </si>
  <si>
    <t>1 New ICT Community Centre Established By 30 June 2021</t>
  </si>
  <si>
    <t>1 New ICT Community Centre Established</t>
  </si>
  <si>
    <t>ICT Community Centre Establisment (50700/151)</t>
  </si>
  <si>
    <t xml:space="preserve">Terms of Reference, Invoice, Delivery Note, Close out report Completion Certificate
</t>
  </si>
  <si>
    <t>Number of new ICT Community centre established</t>
  </si>
  <si>
    <t xml:space="preserve">                  11.3.3.3.5</t>
  </si>
  <si>
    <t>Development of Terms of Reference by 30 September 2020</t>
  </si>
  <si>
    <t xml:space="preserve">Personnel:
Project Manager
Network Administrator
ICT Manager                        ICT Governance Officer
</t>
  </si>
  <si>
    <t xml:space="preserve">Signed Terms of Reference </t>
  </si>
  <si>
    <t>Number of ToRs developed</t>
  </si>
  <si>
    <t>Terms of reference has been developed and approved.</t>
  </si>
  <si>
    <t>Target</t>
  </si>
  <si>
    <t xml:space="preserve"> ICT Licences</t>
  </si>
  <si>
    <t>ICT LICENCES</t>
  </si>
  <si>
    <t>Proof of updated licenses and SLA`s</t>
  </si>
  <si>
    <t>10.2.3.7</t>
  </si>
  <si>
    <t>2 reviewed system control SLAs by 30 September 2020</t>
  </si>
  <si>
    <t xml:space="preserve">Personnel: 
Service Providers
Project Managers
ICT Manager
Municipal Manager
Legal Services
</t>
  </si>
  <si>
    <t xml:space="preserve">Review any amendments needed to future SLA`s </t>
  </si>
  <si>
    <t xml:space="preserve">2 reviewed signed system control SLAs </t>
  </si>
  <si>
    <t xml:space="preserve">Number of signed system control SLAs </t>
  </si>
  <si>
    <t xml:space="preserve">Munsoft(Vmware, Sysaid, Attix5, Mimecast) 
ELO
</t>
  </si>
  <si>
    <t xml:space="preserve">Two ICT systems SLA`s were reviewed and signed for systems support and maintenance </t>
  </si>
  <si>
    <t xml:space="preserve">Munsoft
ELO
</t>
  </si>
  <si>
    <t>Human Resources Management</t>
  </si>
  <si>
    <t xml:space="preserve">Municipal Transformation and Organizational development </t>
  </si>
  <si>
    <t>OCCUPATIONAL HEALTH AND SAFETY</t>
  </si>
  <si>
    <t>6.3.3.3.2</t>
  </si>
  <si>
    <t xml:space="preserve">Optimise systems administration and operating procedures </t>
  </si>
  <si>
    <t>50 OHS inspections and safety Audits conducted</t>
  </si>
  <si>
    <t xml:space="preserve">60 Occupational Safety and Healthy Inspections, Audits and 12 reports submitted by 30 June 2021    </t>
  </si>
  <si>
    <t>60 Occupational Safety and Healthy Inspections, Audits conducted and reports submitted</t>
  </si>
  <si>
    <t xml:space="preserve">Number of Occupational Safety and Healthy Inspections, Audits conducted and reports submitted      </t>
  </si>
  <si>
    <t>HRM/OCCUPATIONAL HEALTH AND SAFETY</t>
  </si>
  <si>
    <t>Site   inspection reports , sites attendance registeres and list of SHE reps</t>
  </si>
  <si>
    <t>10.2.2.2</t>
  </si>
  <si>
    <t>1. 15 Occupational Safety and Healthy Inspections  conducted by 30 September 2020.    2. . Three monthly OHS inspection Reports submitted by 30 September 2020. Number compliance notices submitted.</t>
  </si>
  <si>
    <t>Personnel:
Employee  Wellness officers
Manger: HRM</t>
  </si>
  <si>
    <t>1. Visit sites for inspections and audits at the following sites:
1. Mbizana, 2 Matatiele, 3 Mount Frere , 4 Ntabankulu and  with Main offices                    Writing of audit montly report</t>
  </si>
  <si>
    <t>1. 15  Occupational Safety and Healthy Inspections conducted and  implimentation of OHS Audits .                                       Safety Audit report submitted                                Health and Safety Reps trained .</t>
  </si>
  <si>
    <t xml:space="preserve">Number of Occupational Safety and Healthy Inspections, Audits conducted and  three reports submitted   . </t>
  </si>
  <si>
    <t>0.00</t>
  </si>
  <si>
    <t xml:space="preserve">  Site Inspection Report,  
Attendance OHS inspection monthly reports ,OHS compiance Reports.   d
</t>
  </si>
  <si>
    <t>1.15 Occupational Health &amp; Safety Inspections were conducted 2. 3 monthly inspections reports were submitted.</t>
  </si>
  <si>
    <t xml:space="preserve">Site Inspection Report,  
Attendance OHS inspection monthly reports ,OHS compiance Reports.   d
</t>
  </si>
  <si>
    <t>Municipal Transformation and Organizational development</t>
  </si>
  <si>
    <t xml:space="preserve">Employee Wellness </t>
  </si>
  <si>
    <t>6.3.3.3.3</t>
  </si>
  <si>
    <t>Develop Employee Wellness Programmes to improve productivity of staff</t>
  </si>
  <si>
    <t xml:space="preserve">Five awareness programm   </t>
  </si>
  <si>
    <t>Six Employee Wellness  awareness programmes conducted by 30 June 2020</t>
  </si>
  <si>
    <t>Four Employee Wellness  awareness programmes conducted</t>
  </si>
  <si>
    <t>Number of Employee Wellness  awareness programmes conducted</t>
  </si>
  <si>
    <t>HRM/Employee Wellness</t>
  </si>
  <si>
    <t xml:space="preserve">Invites and  Attendance Registers
</t>
  </si>
  <si>
    <t>10.2.2.3</t>
  </si>
  <si>
    <t>1  employee wellness  (1 Heritage event) conducted by 30 September 2020.                        2.Number of employees enrolled for EAP.                                  3. Facilitate appointment of service provider to do screening in all municipal offices, 4 Facilitate appointment of service provider to install sprinkling santitizers, 5. Conducting medical examinations</t>
  </si>
  <si>
    <t>Wellness staff and management;                                                         logictics                                                                                                      and computer equipment</t>
  </si>
  <si>
    <t>finalise logistics for  Heritage event, compile close out report</t>
  </si>
  <si>
    <t xml:space="preserve">1 Employee Wellness  awareness programmes organised ( Heritage event) </t>
  </si>
  <si>
    <t>1 x Employee Wellness  awareness programmes conducted</t>
  </si>
  <si>
    <t>invites  attendance registers,  Close out report and invoices . Number of Welness REFERAL DONE BY 30 September 2020.</t>
  </si>
  <si>
    <t>1. One employee welness(Heritage event) was conducted on the 22 , 23 &amp;24 September 2020.2.One employee was enrolled for EAP.3.Appointment of a service provider to screening in all municipal buildings has been advertised.4. appointment of a service provider to  to install sprinkling  sanitosors is at advertiment stage .5</t>
  </si>
  <si>
    <t>Target malmost et</t>
  </si>
  <si>
    <t>delay in supply chain processes</t>
  </si>
  <si>
    <t>will be done in 2nd  quarter</t>
  </si>
  <si>
    <t>Monitoring of Human Resources Management and Development Policies</t>
  </si>
  <si>
    <t>6.3.3.3.4</t>
  </si>
  <si>
    <t xml:space="preserve">Optimise systems, administration and operating procedures   </t>
  </si>
  <si>
    <t xml:space="preserve">4 Adopted HRM policies by Council   </t>
  </si>
  <si>
    <t>25 reviewed HRM policies adopted by Council  by 31 May 2021</t>
  </si>
  <si>
    <t xml:space="preserve">25 reviewed HRM policies presented to employees </t>
  </si>
  <si>
    <t>Number of  reviewed HRM policies</t>
  </si>
  <si>
    <t>HRM/Policy Development</t>
  </si>
  <si>
    <t>Reviewed Policies; Council Resolution(s)</t>
  </si>
  <si>
    <t>10.2.2.4</t>
  </si>
  <si>
    <t xml:space="preserve">Monitoring the implementation of HRM and D policies by 30 September 2020. 2.  </t>
  </si>
  <si>
    <r>
      <rPr>
        <b/>
        <sz val="10"/>
        <rFont val="Arial"/>
        <family val="2"/>
      </rPr>
      <t>Personnel:</t>
    </r>
    <r>
      <rPr>
        <sz val="10"/>
        <rFont val="Arial"/>
        <family val="2"/>
      </rPr>
      <t xml:space="preserve">
Project Manger
Manger: HRM</t>
    </r>
  </si>
  <si>
    <t>HRM &amp; D policies monitored on daily basis.</t>
  </si>
  <si>
    <t>HRM &amp; D policies implemented and  monitored</t>
  </si>
  <si>
    <t>Number of HRM policies monitored</t>
  </si>
  <si>
    <t>200 000.00</t>
  </si>
  <si>
    <t xml:space="preserve">Monthly report  and attendance registers.compiance memo
</t>
  </si>
  <si>
    <t xml:space="preserve">Monitoring the implementation of HRM and D policies done.  </t>
  </si>
  <si>
    <t>Personnel:
Project Manger
Manger: HRM</t>
  </si>
  <si>
    <t>Monthly report  and attendance registers.compiance memo</t>
  </si>
  <si>
    <t>Individually Municipal Performance  Management Sysytem</t>
  </si>
  <si>
    <t>6.3.3.3.6</t>
  </si>
  <si>
    <t xml:space="preserve">Increase the performance and efficiency level    </t>
  </si>
  <si>
    <t xml:space="preserve">One formal assessments conductes </t>
  </si>
  <si>
    <t>Two formal  reviewes organised for both permanent and 5 year fixed term contract  employees by 30th June 2021</t>
  </si>
  <si>
    <t xml:space="preserve"> All permanent employees and five fixed term contract Managers evaluated in PMS by 30 June 2021</t>
  </si>
  <si>
    <t>Number of assessments reveiws organised</t>
  </si>
  <si>
    <t>HRM/Municipal Performance  Management Sysytem</t>
  </si>
  <si>
    <t xml:space="preserve">Signed performance agreements, Assessments reports, Approved performance plan, schedule for assessments.
</t>
  </si>
  <si>
    <t>10.2.2.6</t>
  </si>
  <si>
    <t xml:space="preserve">1. Managing the submission of Performance Agreements by all  fixed term contract Managers by 31 July 2020.               
 2. Managing submission of  performance plans submitted by permanent employees by 31 July 2020.                                                                                                                                                                                                                                                 3.  Arranging sittings of Annual assessments  review for 2019/20 FY by September 2020.                                  5. Issuing  All or Nothing Certificate for 2019/20 Annual Outstanding Performance to the leading Department in Individual PMS.  
                                                                                     </t>
  </si>
  <si>
    <t xml:space="preserve">Performance Management Policy,  PMS Committee and Staff  </t>
  </si>
  <si>
    <t xml:space="preserve">1. Facilitating the process of submitting  PAs.                                                              2.  PAs of MM and HODs place on wesbite by 10 Aug 2020.
3. PAs of the MM and of HOD’s submitted to Cogta.by 10 Aug 2020.                                                                                                    4.Annual Performance Reports submitted by all employees by December 2020                                                        </t>
  </si>
  <si>
    <t xml:space="preserve">1.  All PAs 2019/20 FY for managers  finalised by 31 July 2020                                                               2.  PAs of MM and HODs placed on wesbite by 10 Aug 2020
3. PAs of the MM and of HOD’s submitted to Cogta.by 10 Aug 2020
y                             </t>
  </si>
  <si>
    <t xml:space="preserve">Number of  performance agreements submitted by employees. </t>
  </si>
  <si>
    <t xml:space="preserve">Copy of Signed performance agreement / perormance plan ,  Assessments schedule and copy of All or Nothing Certificate </t>
  </si>
  <si>
    <t xml:space="preserve">1. Performance Agreements of fixed term contract employees managed.Section 56 and 57 all submitted by 31 of July 2020 and further submitted to Cogta on the 3rd of August 2020.                                                            2. Performance plans submitted by permanent employees. 10% did not submitt.                                                     3 . Annual assessments reviews arranged. A circular was sent on the 17 September to all managers.Managers were trained on EPMS (Electronic Performance Management System) virtual. The closing date for submission of reports is the 15 of October 2020. Individual assessments will be done electronically.    4. All or Nothing Certificate for 2019/20 not issued because no outstanding Performance performed by any Department. </t>
  </si>
  <si>
    <t xml:space="preserve">Signed performance agreement / perormance plan ,  Assessments schedule. Attendance register fo the training.  </t>
  </si>
  <si>
    <t xml:space="preserve">Human Resource Management </t>
  </si>
  <si>
    <t>A  capable  and  financially  viable  institution.</t>
  </si>
  <si>
    <t>QUALITY ASSURANCE ORGANOGRAM</t>
  </si>
  <si>
    <t>6.3.3.3.7</t>
  </si>
  <si>
    <t>Ensure alignment of departmental functions with functional structure to optimise human resources deployment across the institution.</t>
  </si>
  <si>
    <t xml:space="preserve">One organogram reviewed and adopted  </t>
  </si>
  <si>
    <t>1 reviewed organogram sent to the Council  for adoption by 30 June 2021</t>
  </si>
  <si>
    <t>1 reviewed organogram sent to Council for adoption</t>
  </si>
  <si>
    <t xml:space="preserve"> Number of reviewed organograms sent to Council for adoption</t>
  </si>
  <si>
    <t>CPS/Organogram Review</t>
  </si>
  <si>
    <t>Draft of the Reviewed organogram;</t>
  </si>
  <si>
    <t>10.2.2.7</t>
  </si>
  <si>
    <t xml:space="preserve">Human Resoureces Management </t>
  </si>
  <si>
    <t>Municipal Transformation and Organisational Development</t>
  </si>
  <si>
    <t>Ensuring Sound Labour Relations</t>
  </si>
  <si>
    <t xml:space="preserve">Employee relations matters/ Legal </t>
  </si>
  <si>
    <t>6.3.3.3.8</t>
  </si>
  <si>
    <t xml:space="preserve">Enhanced and hamonised Labour Relations Environment </t>
  </si>
  <si>
    <t>12 Local Labour Forum meetings organised by 30th June 2021</t>
  </si>
  <si>
    <t>12 Local Labour Forum meetings organised</t>
  </si>
  <si>
    <t>Number of Local Labour Forum meetings organised</t>
  </si>
  <si>
    <t>85 000.00</t>
  </si>
  <si>
    <t>Labour Relations</t>
  </si>
  <si>
    <t>Notice, attendance registers</t>
  </si>
  <si>
    <t>Quarter</t>
  </si>
  <si>
    <t>Quartely Targets</t>
  </si>
  <si>
    <t>Quartely inputs</t>
  </si>
  <si>
    <t>Quartely Activities</t>
  </si>
  <si>
    <t>Quartely Ouput</t>
  </si>
  <si>
    <t>QUARTELY key Performance</t>
  </si>
  <si>
    <t>MSCOA Amount(QUARTELY)</t>
  </si>
  <si>
    <t>Quartely (means of verification</t>
  </si>
  <si>
    <t>10.2.2.8</t>
  </si>
  <si>
    <t xml:space="preserve">1.Three  LLF meetings organised                        2. Attending employee matters as when necessary </t>
  </si>
  <si>
    <t xml:space="preserve">LLF Members , Staff and Labour Regulations </t>
  </si>
  <si>
    <t xml:space="preserve">arranging LLF Meetings           writing memo request for printing of the service chater </t>
  </si>
  <si>
    <t xml:space="preserve">Three LLF Meetings organised                                Service Chater plaaced on Municipal Premises for transperancy </t>
  </si>
  <si>
    <t xml:space="preserve">Number of LLF Meetings orhanised </t>
  </si>
  <si>
    <t xml:space="preserve">Invites , Copy of pronted service chater </t>
  </si>
  <si>
    <t>Three Local Labour Forum meeting organised</t>
  </si>
  <si>
    <t xml:space="preserve">Invites </t>
  </si>
  <si>
    <t xml:space="preserve">Job Evaluation </t>
  </si>
  <si>
    <t>6.3.3.3.10</t>
  </si>
  <si>
    <t>Top</t>
  </si>
  <si>
    <t>Increase performance and efficiency levels</t>
  </si>
  <si>
    <t xml:space="preserve">245 job descriptions evaluated  </t>
  </si>
  <si>
    <t>150 job descriptions evaluated by the District Job Evaluation Unit by 30 June 2021</t>
  </si>
  <si>
    <t>150 job descriptions evaluated by the District Job Evaluation Unit</t>
  </si>
  <si>
    <t>Number of job descriptions evaluated by the District Job Evaluation Unit</t>
  </si>
  <si>
    <t>145,000,00</t>
  </si>
  <si>
    <t>HRM/District Job Evaluation</t>
  </si>
  <si>
    <t>Attendance registers , Minutes of meetings, Outcome Reports</t>
  </si>
  <si>
    <t>10.2.2.10</t>
  </si>
  <si>
    <t xml:space="preserve">1.Arranging  the process of developing all Job Discriptions of the Office of the MM as per the adopted structure.       2. Coordinating Special Job Evaluation Session  for ANDM Job Descriptions to be evaluated .            3. Submitting of approved JD's by the District Committee to the Provincial Audit Committee.                                  4.Coordinating District Job Evalution Session for evaluating Job Descriptions depending on the submitted JD's by Locals. </t>
  </si>
  <si>
    <t xml:space="preserve">Job descriptions from ANDM Municipality for evaluation; Job evaluation administrators, Chairperson of District Job Evaluation Committee Job evaluation Policy, PAC and SALGA </t>
  </si>
  <si>
    <t xml:space="preserve">Three district evaluation meetings arranged.                   Audting Job Discriptions submitted by Local Municipalities,  Developing ANDM Job descriptions 
</t>
  </si>
  <si>
    <t xml:space="preserve">1Job Discriptions of the Office of the MM developed. .                2. Approved JD's by the District submitted to the PAC. </t>
  </si>
  <si>
    <t>Number of job descriptions evaluated by the District Job Evaluation Committee.</t>
  </si>
  <si>
    <t xml:space="preserve">Outcome Report 
Minutes of meetings 
Attendance Register
</t>
  </si>
  <si>
    <t xml:space="preserve">1. Job Descriptions of the Office of the MM are all developed and submitted to incumbents for their additions.  2. Special session for ANDM conducted on the  4th of September 2020 virtually. 3. All the approved JD's by the DJEC were submitted to the PAC and results were further communicated to the MM's of Local Municipalities.  4. District Job Evaluation session conducted and held on the 03/10/2020 virtauly and on the 10/09/2020 virtualy.  For the month of July committee members conducted a session discussing new contigency plan for virtual session due to COVID-19. Furthermore, Internal training by ICT was requested to train our DJEC on teams and that was successful. </t>
  </si>
  <si>
    <t>150% &lt; = (target/actual)</t>
  </si>
  <si>
    <t xml:space="preserve">R0.00 - special session was conducted with no costs virtual. </t>
  </si>
  <si>
    <t>Outcome Report 
Minutes of meetings 
Attendance Register</t>
  </si>
  <si>
    <t>A capable and financially viable institution (4)</t>
  </si>
  <si>
    <t xml:space="preserve">Leave Reconcilliation </t>
  </si>
  <si>
    <t>6.3.3.3.14</t>
  </si>
  <si>
    <t xml:space="preserve">Strenghten Government and reduce risk </t>
  </si>
  <si>
    <t>Leave Administration monitored</t>
  </si>
  <si>
    <t>Four Leave reconcilliation done by 30th June 2021</t>
  </si>
  <si>
    <t xml:space="preserve">Leave reconcilliation monitored </t>
  </si>
  <si>
    <t xml:space="preserve">Number of leave recorn monitored </t>
  </si>
  <si>
    <t xml:space="preserve">HRM/Leave Reconcilliation </t>
  </si>
  <si>
    <t>Leave Reconcilliation Report, proof of e-mails sent to employees</t>
  </si>
  <si>
    <t>MSCOA Amount(QUARTELY</t>
  </si>
  <si>
    <t>10.2.2.14</t>
  </si>
  <si>
    <t>1. Monitoring of   Leaves                                                                                          2. One leave recon  done on  quarterly basis and filled</t>
  </si>
  <si>
    <t xml:space="preserve">Policy, ESS, Supervisors and impersinators, computer  </t>
  </si>
  <si>
    <t xml:space="preserve">1. Monitoring leaves  taken and  applications via ESS                   2. Verify dates and days in  all types of leave applications                                                                            3. Verify signatories on Application.                                                      4. verifyng attendance registers 
</t>
  </si>
  <si>
    <t xml:space="preserve">1. Monitoring leaves  taken and  applications via ESS                         2. Verify dates and days in  all types of leave applications                                                                            3. Verify signatories on Application                                                         4. Circulate leave reconcillation </t>
  </si>
  <si>
    <t xml:space="preserve">Number of leave recon monitored </t>
  </si>
  <si>
    <t xml:space="preserve"> Leave Reconcillation Report</t>
  </si>
  <si>
    <t xml:space="preserve">Leave were minitored 2. Three Leave reconciliation were done </t>
  </si>
  <si>
    <t>CORPORATE SERVICES - Human Resource Development</t>
  </si>
  <si>
    <t>Human Resources Development</t>
  </si>
  <si>
    <t>Acapable and financially viable institution</t>
  </si>
  <si>
    <t xml:space="preserve">Employment Equity Plan </t>
  </si>
  <si>
    <t>6.3.3.2.1</t>
  </si>
  <si>
    <t>Promote municipal transformation and organisational development</t>
  </si>
  <si>
    <t>Employment Equity report submitted to DOL AND MONITORED</t>
  </si>
  <si>
    <t xml:space="preserve">Prioritizing Appointment of two female coloured in terms of Employment Equity Plan </t>
  </si>
  <si>
    <t xml:space="preserve">Implementation of Employment Equity targets in Terms of Employment Plan </t>
  </si>
  <si>
    <t>1 X  Employment Equity report submitted to DOL</t>
  </si>
  <si>
    <t>HRD/Employment Equity Plan Implementation</t>
  </si>
  <si>
    <t>Annual Employment Equity Report  , Requisition , Advert,  attendance registers</t>
  </si>
  <si>
    <t>Quaterly key Performance Indicator</t>
  </si>
  <si>
    <t>10.2.2.1</t>
  </si>
  <si>
    <t xml:space="preserve">1.One Meeting of the Employment Equity structure by 30 September 
2020
2. Facilitate the process of  Training of Employment Equity  Members </t>
  </si>
  <si>
    <t>Schedule meetings of the Employment Equity, Employment Equity Committee</t>
  </si>
  <si>
    <t xml:space="preserve">Convene meeting of the Employment Equity structure. Facilitate training for the committee </t>
  </si>
  <si>
    <t xml:space="preserve">Employment Equity structure  meeting  held,      Training arranged </t>
  </si>
  <si>
    <t>Number of meetings held</t>
  </si>
  <si>
    <t>Attendance register for the Meeting of the Employment Equity structure</t>
  </si>
  <si>
    <t>One employee equity meeting was held on the</t>
  </si>
  <si>
    <t xml:space="preserve">covid 19 </t>
  </si>
  <si>
    <t>Will done in 2nd quarter</t>
  </si>
  <si>
    <t>Skills Programme</t>
  </si>
  <si>
    <t>6.3.3.2.2</t>
  </si>
  <si>
    <t xml:space="preserve">50 training interventions implemented as per Workplace Skills Plan </t>
  </si>
  <si>
    <t>Annual Target</t>
  </si>
  <si>
    <t>60 training intervenitons implemented as per WSP by 30th  April 2021</t>
  </si>
  <si>
    <t xml:space="preserve">60 training interventions implemented  as per WSP </t>
  </si>
  <si>
    <t>Number of trainings conducted as per WSP</t>
  </si>
  <si>
    <t>HRM&amp;D/Skills Programme</t>
  </si>
  <si>
    <t>Annual training Plan, Learner Certificates, Attendance registers,  Proof submission from LGSETA &amp; WSP</t>
  </si>
  <si>
    <t>Quarterly (Means of Verification</t>
  </si>
  <si>
    <t>10  trainings conducted  by  30 Septmber 2020</t>
  </si>
  <si>
    <t xml:space="preserve">1. Prioritise and Present  implementation plan to the training Committee  for quarter 1
2. Issue purchase orders to the appointed training Providers
3. Communicate the training dates with the  appointed/ contracted training Providers 
4. Communicate the training dates with the   beneficiates
</t>
  </si>
  <si>
    <t>1. facilitate the finalisation of appointment of service providers on panel, obtaining of final quotes, etc,  
2.Implentation of WSP Implementation Plan  for Q1 (training of relevant staff). 3.Payment of relevant service providers</t>
  </si>
  <si>
    <t xml:space="preserve">10 trainings conducted </t>
  </si>
  <si>
    <t xml:space="preserve">Number of trainings conducted </t>
  </si>
  <si>
    <t>Orders, Attendance  Registers and approved Memo</t>
  </si>
  <si>
    <t>13 trainings  were conducted</t>
  </si>
  <si>
    <t>Positive variance as we exceeded target by one</t>
  </si>
  <si>
    <t>No corrective action as varaiance is a positive one</t>
  </si>
  <si>
    <t>85 684.43</t>
  </si>
  <si>
    <t>Municipal Transformation and Organizational development .</t>
  </si>
  <si>
    <t>External Bursaries scheme</t>
  </si>
  <si>
    <t>6.3.3.2.3</t>
  </si>
  <si>
    <t>14 bursaries awarded to external beneficiaries</t>
  </si>
  <si>
    <t xml:space="preserve">Monitoring of 10  current beneficiaries bursaries and awarding 4 new beneficiaries </t>
  </si>
  <si>
    <t xml:space="preserve">10 Current beneficiries Monitored and 4 awarded </t>
  </si>
  <si>
    <t xml:space="preserve">Number of beniciaries monitored and awarded </t>
  </si>
  <si>
    <t>HRM/External Bursaries</t>
  </si>
  <si>
    <t xml:space="preserve">Advert,  Monitoring report ,  Letter of award, Proof of  Payments 
</t>
  </si>
  <si>
    <t>Quarterly Targets</t>
  </si>
  <si>
    <t xml:space="preserve"> Quarterly Inputs  </t>
  </si>
  <si>
    <t xml:space="preserve">1.Circulating External Bursary advert 
2.  Conducting Bursary Roadshow </t>
  </si>
  <si>
    <t>1. Memos seeking to conduct trips to conduct monitoring of existing beneficiaries</t>
  </si>
  <si>
    <t xml:space="preserve">1. Visits to various tertiary institututions </t>
  </si>
  <si>
    <t xml:space="preserve">1.External Buarsary Roadshow conducted </t>
  </si>
  <si>
    <t xml:space="preserve">Number of beneficiaries monitored and awareded </t>
  </si>
  <si>
    <t>Report on visits made</t>
  </si>
  <si>
    <t>External Bursary advert was circulated to Four district  2. Roadshow was done by visiting and distruting advert in all ANDM District ofiices.</t>
  </si>
  <si>
    <t>.</t>
  </si>
  <si>
    <t>ISDG Expenditure</t>
  </si>
  <si>
    <t>6.3.3.2.6</t>
  </si>
  <si>
    <t xml:space="preserve">11 ISDG Interns supported for road to registration  as professionals </t>
  </si>
  <si>
    <t>Monitoring of 11  ISDG Interns  for their road to registration as Professionals</t>
  </si>
  <si>
    <t xml:space="preserve">11 ISDG Interns Monitored  </t>
  </si>
  <si>
    <t>Number of ISDG Interns monitored</t>
  </si>
  <si>
    <t>HRM/ ISDG and ANDM Internship</t>
  </si>
  <si>
    <t xml:space="preserve">Mentors Monthly reports , Attendance registers, proof  of payments,  quartely reports  business plan , evaluation  report 
</t>
  </si>
  <si>
    <t xml:space="preserve">1.  Monthy contact session with mentors,  2. training of graduates  by 30 Septmber 2020 
3.  Payment of graduate annual fees by 30 Septmber 2020, 
4.submission of quartley reports  by 30 Septmber 2020,
 5. Submission of revised business plan by 30 August 2020 
,6.  Submission of  evaluation report by 30 Septmber 2020
</t>
  </si>
  <si>
    <t xml:space="preserve">Monitoring of existing beneficiaries </t>
  </si>
  <si>
    <t xml:space="preserve">1. Facilitation of consulation of mentors with graduates      2.Mornitoring payment of stipent </t>
  </si>
  <si>
    <t>Number of Graduates  successfully mentored and coached by 30 September2020</t>
  </si>
  <si>
    <t xml:space="preserve">Mentors Monthly reports ,  Attendance registres, Proof of payments ,  business  Plan , , Evaluation report </t>
  </si>
  <si>
    <t xml:space="preserve">Monthly contact sessions with mentors conducted,  Graduates trained,Annual membership fees  paid,  quartely report submitted , business plan submitted  Evaluation report submitted </t>
  </si>
  <si>
    <t>35 129.13</t>
  </si>
  <si>
    <t xml:space="preserve">Mentors Monthly reports ,  Attendance register,   business  Plan ,  Evaluation report </t>
  </si>
  <si>
    <t>Study Assistance Programme</t>
  </si>
  <si>
    <t>6.3.3.2.7</t>
  </si>
  <si>
    <t>10 Employees assisted by Study Assistance Programme for furthering  their studies at Institutions of Higher Learning</t>
  </si>
  <si>
    <t>10 Employees assisted by Study Assistance Programme for furthering  their studies at Institutions of Higher Learning by 30 June 2021</t>
  </si>
  <si>
    <t>Number of Employees assisted by Study Assistance Programme for furthering  their studies at Institutions of Higher Learning</t>
  </si>
  <si>
    <t xml:space="preserve">Orders, signed contracts,   </t>
  </si>
  <si>
    <t xml:space="preserve">1. Create awareness to the employees about the presence of the study assistance scheme. </t>
  </si>
  <si>
    <t>Circulate ciruclar/ memo to all employees about the study assistance scheme</t>
  </si>
  <si>
    <t>Monitoring of employees receiving study assistance</t>
  </si>
  <si>
    <t>Awareness held</t>
  </si>
  <si>
    <t>Number of Employees furthering studies at Institutions of Learning</t>
  </si>
  <si>
    <t>Circular/ memo written to employees about the study assistance scheme</t>
  </si>
  <si>
    <t xml:space="preserve">Study assistance awareness  done to employees </t>
  </si>
  <si>
    <t>R 81 747.00</t>
  </si>
  <si>
    <t>circular/ memo written to employees about the study assistance scheme</t>
  </si>
  <si>
    <t>BUDGET AND TREASURY OFFICE (BTO) - BUDGET AND REPORTING</t>
  </si>
  <si>
    <t>Budget and Reporting</t>
  </si>
  <si>
    <t>Financial Viability</t>
  </si>
  <si>
    <t>Consultancy And Professional Fees</t>
  </si>
  <si>
    <t>6.3.2.2.1</t>
  </si>
  <si>
    <t>Prepare accurate and reliable Annual Financial Statements</t>
  </si>
  <si>
    <t>5 sets of Financial Statements</t>
  </si>
  <si>
    <t>5 financial statements prepared and submitted to Internal Audit and AG by 30 June 2021</t>
  </si>
  <si>
    <t>5 Financial Statements submitted</t>
  </si>
  <si>
    <t>Number of credible financial statements submitted to Internal Audit and Office of the Auditor General</t>
  </si>
  <si>
    <t>Budget and Reporting/Consultancy And Professional Fees</t>
  </si>
  <si>
    <t xml:space="preserve">1 ANDM AFS, 1 consolidated AFS, 1 adjusted ANDM AFS, 1 Adjusted Consolidated AFS of ANDM and ANDA, 1 Mid-year AFS, AG confirmation of FS submissions, Audit Report , Management Report, Developed AFS project plan, 
</t>
  </si>
  <si>
    <t>11.3.2.2.1</t>
  </si>
  <si>
    <t>Submit 1 ANDM AFS to Auditor General by 31 August 2020</t>
  </si>
  <si>
    <t>Budget and reporting staff Assistant Manager Budget and Reporting, CFO</t>
  </si>
  <si>
    <t>Consolidate AFS inputs from Revenue, SCM, Expenditure, Assets by 20 July, compile and submit AFS to CFO for reviewal by 31 July, Submit to Internal Audit for reviewal by 15 August, Submit to AG and treasury by 31 August</t>
  </si>
  <si>
    <t>ANDM AFS</t>
  </si>
  <si>
    <t>Number of financial statements submitted to AG</t>
  </si>
  <si>
    <t xml:space="preserve">1 set of AFS,  Proof of submission to CFO, Proof of submission to Internal Audit, Proof of submission to AG and Treasury, 1 set of Consolidated AFS, Proof of submission to CFO, AG and Treasury
</t>
  </si>
  <si>
    <t>Submit 1 consolidated AFS to AG by 30 September 2020</t>
  </si>
  <si>
    <t xml:space="preserve"> Computers Stationery, Network, Connection Telephone</t>
  </si>
  <si>
    <t>Preparation and submission of consolidated AFS to AG</t>
  </si>
  <si>
    <t xml:space="preserve"> Consolidated AFS</t>
  </si>
  <si>
    <t xml:space="preserve">Achived - date of submission changed </t>
  </si>
  <si>
    <t xml:space="preserve">Due to the COVID-19, National Treasury changed the dates for the submission of AFS to 30 September. The other reason being that the APR was not ready to be submitted by the 30th September while the AFS were ready and AG found it to be useless to submit AFS witout APR.  </t>
  </si>
  <si>
    <t>The AFS will be submitted on the 31 October when the APR is submitted. The Consolidated AFS wil be submitted on the 30 November. The amendments to the SDBIP will be effected during Mid-Term adjustments.</t>
  </si>
  <si>
    <t>R1 395 556.68</t>
  </si>
  <si>
    <t>1 set of AFS,  Proof of submission to CFO, Proof of submission to Internal Audit,</t>
  </si>
  <si>
    <t>Compliance with MFMA</t>
  </si>
  <si>
    <t>6.3.2.2.2</t>
  </si>
  <si>
    <t>Implement mSCOA budgeting and reporting</t>
  </si>
  <si>
    <t>12</t>
  </si>
  <si>
    <t>12 X monthly S71 Reports Produced and submitted to the Mayor and Treasury within 10 working days after the end of the month by 30 June 2021</t>
  </si>
  <si>
    <t>12 X monthly S71 Reports Produced</t>
  </si>
  <si>
    <t>Number of monthly S71 reports submitted to the Executive Mayor within 10 working days after the end of the month</t>
  </si>
  <si>
    <t>BUDGET AND REPORTING/mSCOA</t>
  </si>
  <si>
    <t>Approved Budget, S71 Reports, Proof of Submission to the Executive Mayor and Treasury</t>
  </si>
  <si>
    <t>11.3.2.2.2</t>
  </si>
  <si>
    <t>3 Monthly S71 Reports Produced and submitted to the Executive Mayor and Treasury within 10 working day after the end of each month</t>
  </si>
  <si>
    <t xml:space="preserve"> Budget and reporting staff, Assistant Manager Budget and Reporting, CFO Computers Stationery, Network, Connection Telephone</t>
  </si>
  <si>
    <t>Submission of 3 monthly S71 Reports to Treasury</t>
  </si>
  <si>
    <t>3 S71 Reports</t>
  </si>
  <si>
    <t>Number of S71 reports produced</t>
  </si>
  <si>
    <t>3 S71 Reports
Proof of submission to the Executive Mayor and Treasury</t>
  </si>
  <si>
    <t xml:space="preserve">Prepared and submitted 3 monthly S71 reports to National/Provincial Treasury and Executive Mayor. </t>
  </si>
  <si>
    <t>Co-ordinate Compliant Budget and submit to stakeholders</t>
  </si>
  <si>
    <t>Develop and Implement credible and sustainable budget</t>
  </si>
  <si>
    <t>3 budgets submitted</t>
  </si>
  <si>
    <t>3 budgets adopted by 30 June 2021</t>
  </si>
  <si>
    <t>3 budgets adopted</t>
  </si>
  <si>
    <t>Number of credible budget adopted</t>
  </si>
  <si>
    <t>BUDGET AND REPORTING/Co-ordinate Compliant Budget and submit to stakeholders</t>
  </si>
  <si>
    <t>1 Adopted 20/21 Mid Term Adjustments budget, 1 Adopted Draft Annual budget for 21/22, 1 Adopted Annual Budget 21/22 ; IDP/Budget Process Plan; Council Resolutions</t>
  </si>
  <si>
    <t>1 Adopted 21/22 IDP/Budget Framework/Process Plan</t>
  </si>
  <si>
    <t>Prepare IDP/Budget Process Plan and ensure adoption by Council</t>
  </si>
  <si>
    <t xml:space="preserve">1 Adopted 21/22 IDP/Budget Framework Plan </t>
  </si>
  <si>
    <t>Number of Framework plans adopted</t>
  </si>
  <si>
    <t>IDP/Budget Framwork Plan, Council Resolution</t>
  </si>
  <si>
    <t>Prepared and submitted IDP/Budget Process Plan for Council approval.</t>
  </si>
  <si>
    <t>12 X monthly Management Accounts Produced by 30 June 2021</t>
  </si>
  <si>
    <t>12 X monthly Management Accounts Produced</t>
  </si>
  <si>
    <t>Number of monthly management accounts produced</t>
  </si>
  <si>
    <t>Approved Budget, Management Accounts, IDP/Budget process plan</t>
  </si>
  <si>
    <t>11.3.2.2.3</t>
  </si>
  <si>
    <t>4 Monthly Management Accounts (June, July, Aug and Sept) Produced within 10 working days at the end of each month</t>
  </si>
  <si>
    <t>Issuing of 4 monthly management accounts to departments, Implementation of mSCOA budget as approved by Council</t>
  </si>
  <si>
    <t>4 Management Accounts</t>
  </si>
  <si>
    <t>Number of management accounts produced</t>
  </si>
  <si>
    <t>Prepared and submitted 4 monthly Management Accounts to Managers</t>
  </si>
  <si>
    <t>BUDGET AND TREASURY OFFICE (BTO) - GENERAL EXPENDITURE</t>
  </si>
  <si>
    <t>11.6.1.1 Expenditure</t>
  </si>
  <si>
    <t>Financial viability and financial management</t>
  </si>
  <si>
    <t>Creditors Management</t>
  </si>
  <si>
    <t>6.3.2.3.2</t>
  </si>
  <si>
    <t>Payment of Creditors within 30 Days</t>
  </si>
  <si>
    <t>100% of  General Expenditure Creditors paid within 30 days from reciept of valid  invoices</t>
  </si>
  <si>
    <t>100% of General Expenditure Creditors paid within 30 days from reciept of valid invoices</t>
  </si>
  <si>
    <t>% of General Expenditure Creditors paid within 30 days from reciept of valid invoices</t>
  </si>
  <si>
    <t>R 0.00</t>
  </si>
  <si>
    <t>Expenditure/Creditors Management</t>
  </si>
  <si>
    <t>Creditors Listing and Age Analysis, Withdrawal report,Invoice register, Creditors Reconcilliations</t>
  </si>
  <si>
    <t>11.3.2.3.2</t>
  </si>
  <si>
    <t>Q 1</t>
  </si>
  <si>
    <t xml:space="preserve">100% of General Expenditure Creditors paid within 30 days from reciept of valid and authorised invoices </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</si>
  <si>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</si>
  <si>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30 September 2020                       Prepare quarterly withdrawal report                                                           Develop invoice register                                                                          Prepare monthly creditors reconcilliations</t>
  </si>
  <si>
    <t xml:space="preserve">% of General Expenditure creditors paid within 30 days of receipt  of valid invoices </t>
  </si>
  <si>
    <t xml:space="preserve">                                                                                                      
Q1: 100 % of Payments to creditors are made within 30 days of receiving a valid and authorised invoice.                                                                                                                                            One quartely  withdrawal reports is  prepared for the 1st  quarter                                                                                                                                                                                             Creditors reconcilliation is done and up to date </t>
  </si>
  <si>
    <t>VAT Recovery</t>
  </si>
  <si>
    <t>Expenditure/VAT Recovery</t>
  </si>
  <si>
    <t xml:space="preserve">Strengthen Governance and reduce risk </t>
  </si>
  <si>
    <t>12 X monthly VAT returns submitted by 30 June 2021</t>
  </si>
  <si>
    <t xml:space="preserve">12 x monthly VAT returns submitted </t>
  </si>
  <si>
    <t>Number of monthly VAT returns submitted</t>
  </si>
  <si>
    <t xml:space="preserve">VAT201 SARS Statement, Monthly  Vat Recon, Non-Complaint Invoice report
</t>
  </si>
  <si>
    <t>Submit 3 x monthly VAT Returns by 30 September 2020</t>
  </si>
  <si>
    <r>
      <t xml:space="preserve"> </t>
    </r>
    <r>
      <rPr>
        <b/>
        <sz val="10"/>
        <color theme="1"/>
        <rFont val="Arial"/>
        <family val="2"/>
      </rPr>
      <t>Personnel</t>
    </r>
    <r>
      <rPr>
        <sz val="10"/>
        <color theme="1"/>
        <rFont val="Arial"/>
        <family val="2"/>
      </rPr>
      <t xml:space="preserve">: Expenditure Personnel,                       Assistant Manager Expenditure, CFO </t>
    </r>
    <r>
      <rPr>
        <b/>
        <sz val="10"/>
        <color theme="1"/>
        <rFont val="Arial"/>
        <family val="2"/>
      </rPr>
      <t>, Service Provider</t>
    </r>
    <r>
      <rPr>
        <sz val="10"/>
        <color theme="1"/>
        <rFont val="Arial"/>
        <family val="2"/>
      </rPr>
      <t xml:space="preserve">                                                                   </t>
    </r>
    <r>
      <rPr>
        <b/>
        <sz val="10"/>
        <color theme="1"/>
        <rFont val="Arial"/>
        <family val="2"/>
      </rPr>
      <t>Logistics</t>
    </r>
    <r>
      <rPr>
        <sz val="10"/>
        <color theme="1"/>
        <rFont val="Arial"/>
        <family val="2"/>
      </rPr>
      <t>: Munsoft Financial System</t>
    </r>
  </si>
  <si>
    <t>Develop non-compliance register                      Perform and submit VAT returns by 25th of the month to SARS                                                           Perform monthly VAT reconciliations</t>
  </si>
  <si>
    <t xml:space="preserve">3 x monthly VAT returns submitted </t>
  </si>
  <si>
    <t xml:space="preserve">VAT201
SARS Statement, Monthly  Vat Recon, Non-Complaint Invoice report
</t>
  </si>
  <si>
    <t xml:space="preserve">Q1: 3  monthly non complaint registers is developed                                                                                                                       6 Monthly VAT returns were submitted before the end of July, August&amp;September.                                                                            3 Monthly vat reconcilliations for July,August &amp; September are done </t>
  </si>
  <si>
    <t>VIP Payroll</t>
  </si>
  <si>
    <t>6.3.2.3.3</t>
  </si>
  <si>
    <t>24 payroll runs processed by 30 June 2021</t>
  </si>
  <si>
    <t xml:space="preserve">24 payroll runs processed </t>
  </si>
  <si>
    <t>Number of payroll runs processed</t>
  </si>
  <si>
    <t>Expenditure/VIP Payroll</t>
  </si>
  <si>
    <t>Payroll Reconciliations, Payroll Suspense Accounts, EMP201 Report, EMP501 Reconciliation, Payroll Calendar</t>
  </si>
  <si>
    <t>10.6.3.3</t>
  </si>
  <si>
    <t xml:space="preserve">   6 payroll runs processed by 30 September 2020</t>
  </si>
  <si>
    <r>
      <rPr>
        <b/>
        <sz val="10"/>
        <rFont val="Arial"/>
        <family val="2"/>
      </rPr>
      <t>Personnel:</t>
    </r>
    <r>
      <rPr>
        <b/>
        <sz val="10"/>
        <color indexed="8"/>
        <rFont val="Arial"/>
        <family val="2"/>
      </rPr>
      <t xml:space="preserve"> </t>
    </r>
    <r>
      <rPr>
        <sz val="10"/>
        <color indexed="8"/>
        <rFont val="Arial"/>
        <family val="2"/>
      </rPr>
      <t xml:space="preserve"> Payroll personnel,                       Assistant Manager Expenditure, CFO                                                                    </t>
    </r>
    <r>
      <rPr>
        <b/>
        <sz val="10"/>
        <color indexed="8"/>
        <rFont val="Arial"/>
        <family val="2"/>
      </rPr>
      <t>Logistics:</t>
    </r>
    <r>
      <rPr>
        <sz val="10"/>
        <color indexed="8"/>
        <rFont val="Arial"/>
        <family val="2"/>
      </rPr>
      <t xml:space="preserve"> VIP Payroll System </t>
    </r>
  </si>
  <si>
    <t>Develop Payroll Calendar,                                                          Release salaries,                                                                     Reconcile payroll suspense account,                                     Undertake third party payments 
Develop S66 Report</t>
  </si>
  <si>
    <t>6 payroll runs processed</t>
  </si>
  <si>
    <t>Payroll Reconciliations,                                 Payroll Suspense Accounts,                        EMP201 Report,                                                                         Payroll Calendar, S66 Report</t>
  </si>
  <si>
    <t>Q1: 6 monthly salaries were released on the 15th and the 25th of the month of July,August and September                                                                                                                                                                                                                                                                                         3 monthly payments for for 3rd parties were made before the 7th of July,August and September                                                3 monthly Payroll reconcilliations are done .</t>
  </si>
  <si>
    <t>BUDGET AND TREASURY OFFICE (BTO) - PROJECT EXPENDITURE</t>
  </si>
  <si>
    <t>Project Expenditure</t>
  </si>
  <si>
    <t>Financial viability and financial Management</t>
  </si>
  <si>
    <t>6.3.2.4.1</t>
  </si>
  <si>
    <t>Strengthen Governance and Reduce Risk</t>
  </si>
  <si>
    <t>100% of Project Expenditure Creditors paid within 30 days from receipt of valid invoices</t>
  </si>
  <si>
    <t>% of Project Expenditure Creditors paid within 30 days from reciept of valid invoices</t>
  </si>
  <si>
    <t>Project Management/ Ceditors Management</t>
  </si>
  <si>
    <t>Creditors Listing and Age Analysis, Project Certificate</t>
  </si>
  <si>
    <t>11.3.2.4.1</t>
  </si>
  <si>
    <t xml:space="preserve">100% of  Capital and Eskom Creditors with available funding and compliant invoices paid within 30 days of reciept  </t>
  </si>
  <si>
    <r>
      <rPr>
        <b/>
        <sz val="10"/>
        <color theme="1"/>
        <rFont val="Arial"/>
        <family val="2"/>
      </rPr>
      <t>Personnel</t>
    </r>
    <r>
      <rPr>
        <sz val="10"/>
        <color theme="1"/>
        <rFont val="Arial"/>
        <family val="2"/>
      </rPr>
      <t xml:space="preserve">: Expenditure Personnel,                       Assistant Manager Project Expenditure, CFO ,                                                                   </t>
    </r>
    <r>
      <rPr>
        <b/>
        <sz val="10"/>
        <color theme="1"/>
        <rFont val="Arial"/>
        <family val="2"/>
      </rPr>
      <t>Logistics:</t>
    </r>
    <r>
      <rPr>
        <sz val="10"/>
        <color theme="1"/>
        <rFont val="Arial"/>
        <family val="2"/>
      </rPr>
      <t xml:space="preserve"> Munsoft Financial System </t>
    </r>
  </si>
  <si>
    <t xml:space="preserve">Timeously payments processed by 30 September 2020            Develop invoice register                                                        Prepare monthly Eskom reconcilliations </t>
  </si>
  <si>
    <t>100% of Capital Expenditure Creditors paid within 30 days from reciept of valid invoices</t>
  </si>
  <si>
    <t xml:space="preserve">% of Capital Expenditure creditors paid within 30 days of receipt  of valid invoices </t>
  </si>
  <si>
    <t>Age Analysis, Invoice register ,Eskom Reconciliations and Remittance, creditors reconciliations</t>
  </si>
  <si>
    <t>Personnel: Expenditure Personnel,                       Assistant Manager Project Expenditure, CFO ,                                                                   Logistics: Munsoft Financial System</t>
  </si>
  <si>
    <t xml:space="preserve">Covid distructions </t>
  </si>
  <si>
    <t xml:space="preserve">Creditors paid weekly to increase expenditure and avoid late payments </t>
  </si>
  <si>
    <t>Creditors Management/Procurement Plan</t>
  </si>
  <si>
    <t>6.3.2.4.2</t>
  </si>
  <si>
    <t>Previous Financial Year</t>
  </si>
  <si>
    <t>100% of Municipality's capital expenditure reported in accordance with the relevant legislature (COGTA and Treasury)</t>
  </si>
  <si>
    <t>% of Municipality's capital expenditure reported in accordance with the relevant legislature (COGTA and Treasury)</t>
  </si>
  <si>
    <t xml:space="preserve">Capital Grant Expenditure Report, Commitment Register,  Retention Register, WIP Register, Project Files,     </t>
  </si>
  <si>
    <t>11.3.2.4.2</t>
  </si>
  <si>
    <t xml:space="preserve">100% of municipality's capital grants spending reported monthly </t>
  </si>
  <si>
    <r>
      <rPr>
        <b/>
        <sz val="10"/>
        <color rgb="FF000000"/>
        <rFont val="Arial"/>
        <family val="2"/>
      </rPr>
      <t>Personnel:</t>
    </r>
    <r>
      <rPr>
        <sz val="10"/>
        <color rgb="FF000000"/>
        <rFont val="Arial"/>
        <family val="2"/>
      </rPr>
      <t xml:space="preserve"> Ass Manager Project Expenditure, CFO,Manager Expenditure and Budget,Project Expenditure Prsonnel, IDMS Personnel, </t>
    </r>
    <r>
      <rPr>
        <b/>
        <sz val="10"/>
        <color rgb="FF000000"/>
        <rFont val="Arial"/>
        <family val="2"/>
      </rPr>
      <t xml:space="preserve"> Logistics:</t>
    </r>
    <r>
      <rPr>
        <sz val="10"/>
        <color rgb="FF000000"/>
        <rFont val="Arial"/>
        <family val="2"/>
      </rPr>
      <t xml:space="preserve"> Munisoft Financial System and MIG MIS</t>
    </r>
  </si>
  <si>
    <t>Update project Files. 
Update the Retention register and capture retentions on system monthly, Commitment and WIP Registers.
Prepare  monthly WIP Reconciliations  and update the WIP Register</t>
  </si>
  <si>
    <t>% of Municipality's capital budget accurate accounting, recording and reporting of capital project expenditure on a monthly basis</t>
  </si>
  <si>
    <t xml:space="preserve">July, Aug and Sep 2020 Expenditure Report, 
July, Aug and Sep 2020 MIG Reports:
July, Aug and Sep 2020 Commitment register, 
Retention register, 
Monthly WIP reconciliations and Registers                     </t>
  </si>
  <si>
    <t>30% of Municipality's capital budget actually spent and managed on capital projects identified in terms of the IDP by 30th September 2020</t>
  </si>
  <si>
    <t>30% of Municipality's capital expenditure reported in accordance with the relevant legislature (COGTA and Treasury)</t>
  </si>
  <si>
    <t>ANDM will spend as per the approved PIP cash flow projections</t>
  </si>
  <si>
    <t>R.00</t>
  </si>
  <si>
    <t>BUDGET AND TREASURY - FIS</t>
  </si>
  <si>
    <t>FIS</t>
  </si>
  <si>
    <t xml:space="preserve">FINANCIAL VIABILITY AND FINANCIAL MANAGEMENT </t>
  </si>
  <si>
    <t>A CAPABLE AND FINANCIAL VIABLE INSTITUTION</t>
  </si>
  <si>
    <t>Roll out of mSCOA modules on Financial Information Systems</t>
  </si>
  <si>
    <t>6.3.2.5.1</t>
  </si>
  <si>
    <t>Comply with National Treasury mSCOA regulation</t>
  </si>
  <si>
    <t xml:space="preserve">80% Compliant with mSCOA </t>
  </si>
  <si>
    <t>100% compliance with mSCOA by 30 June 2021</t>
  </si>
  <si>
    <t>Financial System is 100% compliant with mSCOA</t>
  </si>
  <si>
    <t>% compliance with mSCOA</t>
  </si>
  <si>
    <t>Financial Information Systems</t>
  </si>
  <si>
    <t>mSCOA Progress Reports/ mSCOA Compliant Trial Balance</t>
  </si>
  <si>
    <t>11.3.2.5.1</t>
  </si>
  <si>
    <t>100% compliance with mSCOA by 30 September 2020</t>
  </si>
  <si>
    <t xml:space="preserve">Personnel: </t>
  </si>
  <si>
    <t>Implementation of SCOA Budget V6.4 as per Treasury Requirements</t>
  </si>
  <si>
    <t>MSCOA compliance report with progress on implementation of changes and updates</t>
  </si>
  <si>
    <t>-        Budget Staff</t>
  </si>
  <si>
    <t>Ensure all system updates and changes to system as per Mscoa</t>
  </si>
  <si>
    <t>-        BTO Staff</t>
  </si>
  <si>
    <t>Rollout of Mscoa changes and and ammendment</t>
  </si>
  <si>
    <t>-        All Functions</t>
  </si>
  <si>
    <t>(target/actual)=100%</t>
  </si>
  <si>
    <t>Management of Financial Management System</t>
  </si>
  <si>
    <t>6.3.2.5.3</t>
  </si>
  <si>
    <t>Bottom layer</t>
  </si>
  <si>
    <t>Ensure Financial System meets requirement of business processes, policies and legislations</t>
  </si>
  <si>
    <t>100% of users on the system are in line with approved access control forms at all times</t>
  </si>
  <si>
    <t>100% of users on the system are in line with approved access control forms</t>
  </si>
  <si>
    <t>% of users on the system are in line with approved access control forms</t>
  </si>
  <si>
    <t>Approved User Access Control Forms; System Reports</t>
  </si>
  <si>
    <t>11.3.2,5.3</t>
  </si>
  <si>
    <t>ICT Staff</t>
  </si>
  <si>
    <t>Issue Access Control Forms for changes on access to the system</t>
  </si>
  <si>
    <t>Approved Access control forms for users</t>
  </si>
  <si>
    <t>% of users on the system are in line with approved access control forms at all times</t>
  </si>
  <si>
    <t xml:space="preserve">Approved User Access Control Forms; </t>
  </si>
  <si>
    <t>End Users</t>
  </si>
  <si>
    <t>Grant applied Users Access to the system on production of signed and authorised access forms</t>
  </si>
  <si>
    <t>Munsoft</t>
  </si>
  <si>
    <t>Create User Menu and Passwords</t>
  </si>
  <si>
    <t>Set Authorisation Limits</t>
  </si>
  <si>
    <t>Provide ICT with Access Credentials</t>
  </si>
  <si>
    <t>Install Application on Laptop or Desktop for new computers</t>
  </si>
  <si>
    <t>Extract and review audit trail reports and submit to Manager monthly for review together with the file for admin changes made on system</t>
  </si>
  <si>
    <t>Audit trail report</t>
  </si>
  <si>
    <t xml:space="preserve">3 x Audit trail reports - Reviewed and signed by Manager: Expenditure budget and reporting </t>
  </si>
  <si>
    <t>Due to Covid lockdown level in Quarter one there were no new users created from July 2020 to September 2020</t>
  </si>
  <si>
    <t>Phasing in of staff for Level One and new appointments of staff</t>
  </si>
  <si>
    <t>Review and enforcement of Roles and Responsibilities</t>
  </si>
  <si>
    <t>6.3.2.5.4</t>
  </si>
  <si>
    <t>Ensure adherence to policies and legislation</t>
  </si>
  <si>
    <t>4 quarterly reviews and approvals of Roles and responsibilities for all business systems (VIP, Munsoft)</t>
  </si>
  <si>
    <t>4 quarterly reviews and approvals of Roles and responsibilities for all business systems (VIP, Munsoft) by 30 June 2021</t>
  </si>
  <si>
    <t>Roles and responsibilities reviewed and signed by supervisors and approved by ICT Manager</t>
  </si>
  <si>
    <t>Number of quarterly reviews and approvals of Roles and responsibilities for all business systems (VIP, Munsoft)</t>
  </si>
  <si>
    <t>4 quarterly review report on approved roles and responsibilities review; Systems Reports</t>
  </si>
  <si>
    <t>1 quarterly review and approval of Roles and responsibilities for all business systems (VIP, Munsoft) by 30 September 2020</t>
  </si>
  <si>
    <t>Roles and responsibility Forms, Relevant Supervisors, ICT Manager</t>
  </si>
  <si>
    <t>Review Roles and Responsibilities and discuss with supervisors to determine if Roles are still as required</t>
  </si>
  <si>
    <t>1 quarterly reviews and approvals of Roles and responsibilities for all business systems (VIP, Munsoft, , )</t>
  </si>
  <si>
    <t>Number of quarterly reviews and approvals of Roles and responsibilities for all business systems (VIP, Munsoft, , )</t>
  </si>
  <si>
    <t>1 quarterly  review report on approved roles and responsibilities review</t>
  </si>
  <si>
    <t>File reviewed and Signed forms for changes made</t>
  </si>
  <si>
    <t xml:space="preserve"> Annual renewal of  Licences and SLA monitoring</t>
  </si>
  <si>
    <t>6.3.2.5.6</t>
  </si>
  <si>
    <t>Ensure Financial System is up and running and service providers adhere to SLA requirements</t>
  </si>
  <si>
    <t>1 Annual License Fees Paid by 30 July 2020 for Munsoft ,  100% of Monthly SLA fees Paid within 30 days withing 30 Days of receipt of Invoice</t>
  </si>
  <si>
    <t>1 Annual License Fees Paid by 30 July 2020for Munsoft ,  100% of Monthly SLA fees Paid within 30 days withing 30 Days of receipt of Invoice</t>
  </si>
  <si>
    <r>
      <t xml:space="preserve">Number of Annual License Fees Paid by 30 July 2020 for FIS  </t>
    </r>
    <r>
      <rPr>
        <b/>
        <sz val="9"/>
        <color rgb="FF000000"/>
        <rFont val="Arial"/>
        <family val="2"/>
      </rPr>
      <t/>
    </r>
  </si>
  <si>
    <t>Financial Information Systems/  Annual renewal of  Licences and SLA monitoring</t>
  </si>
  <si>
    <t>Proof of Payment for relevant invoices, System Control Report per Quarter, TB per quarter, General Ledger</t>
  </si>
  <si>
    <t xml:space="preserve">1 Annual License Fees Paid by 30 July 2020 for Munsoft </t>
  </si>
  <si>
    <t>Personnel:</t>
  </si>
  <si>
    <t xml:space="preserve">1 Annual License Fees Paid by 30 July 2020 for  Munsoft </t>
  </si>
  <si>
    <r>
      <rPr>
        <b/>
        <sz val="10"/>
        <color rgb="FF000000"/>
        <rFont val="Arial"/>
        <family val="2"/>
      </rPr>
      <t>KPI 1:</t>
    </r>
    <r>
      <rPr>
        <sz val="10"/>
        <color rgb="FF000000"/>
        <rFont val="Arial"/>
        <family val="2"/>
      </rPr>
      <t xml:space="preserve"> Number of Annual License Fees Paid by 30 July 2019 for Munsoft, </t>
    </r>
    <r>
      <rPr>
        <b/>
        <sz val="10"/>
        <color rgb="FF000000"/>
        <rFont val="Arial"/>
        <family val="2"/>
      </rPr>
      <t>KPI 3</t>
    </r>
    <r>
      <rPr>
        <sz val="10"/>
        <color rgb="FF000000"/>
        <rFont val="Arial"/>
        <family val="2"/>
      </rPr>
      <t>: 100% of Monthly SLA fees Paid within 30 days of receipt of Invoice,</t>
    </r>
  </si>
  <si>
    <t xml:space="preserve">Balanced TB per Quarter </t>
  </si>
  <si>
    <t xml:space="preserve"> BTO/ICT Staff</t>
  </si>
  <si>
    <t>Ensure all Modules are updated to GL</t>
  </si>
  <si>
    <t xml:space="preserve">100% of Monthly SLA fees Paid within 30 days of receipt of Invoice </t>
  </si>
  <si>
    <t xml:space="preserve"> Logistics:</t>
  </si>
  <si>
    <t>Ensure all Sub modules are balanced to GL</t>
  </si>
  <si>
    <t>Proof of Payment for relevant invoices</t>
  </si>
  <si>
    <t>-        Munsoft</t>
  </si>
  <si>
    <t>Re-set blocked Users</t>
  </si>
  <si>
    <t>-        Caseware</t>
  </si>
  <si>
    <t>Do month-end by the 3RD working day each month</t>
  </si>
  <si>
    <t>1 Annual License Fees Paid by 30 July 2020 for Munsoft                                   100% of monthly SLA fees paid withion 30 days of receipt of invoice</t>
  </si>
  <si>
    <t xml:space="preserve">Invoice for September not received </t>
  </si>
  <si>
    <t>Munsoft to Invoice on time</t>
  </si>
  <si>
    <t>Balanced TB per Quarter        Proof of Payment/ Invoices</t>
  </si>
  <si>
    <t>Incident Management Monitoring System</t>
  </si>
  <si>
    <t>6.3.2.5.7</t>
  </si>
  <si>
    <t>80 % of incidents Resolved withing 5 Days of Reporting at all times</t>
  </si>
  <si>
    <t>% of incidents Resolved withing 5 Days of Reporting</t>
  </si>
  <si>
    <t>Incident Management Report, Reports on Progress of dealing with Incident Management</t>
  </si>
  <si>
    <t>11.3.2.5.7</t>
  </si>
  <si>
    <t>100 % of incidents Resolved withing 5 Days of Reporting at all times</t>
  </si>
  <si>
    <t>First line of Support to all ANDM System Users</t>
  </si>
  <si>
    <t xml:space="preserve">Output 1: 80 % of incidents Resolved withing 5 Days of Reporting </t>
  </si>
  <si>
    <t>KPI 1: % of incidents Resolved withing 5 Days of Reporting, KPI 2: % of incidents are all resolved as per SLA Terms</t>
  </si>
  <si>
    <r>
      <rPr>
        <sz val="10"/>
        <color rgb="FFFF0000"/>
        <rFont val="Arial"/>
        <family val="2"/>
      </rPr>
      <t xml:space="preserve"> </t>
    </r>
    <r>
      <rPr>
        <sz val="10"/>
        <color theme="1"/>
        <rFont val="Arial"/>
        <family val="2"/>
      </rPr>
      <t>Incident Management Report, Reports on Progress of dealing with Incident Management</t>
    </r>
  </si>
  <si>
    <t>All System Users (ANDM Staff)</t>
  </si>
  <si>
    <t>Resolve and report to Munsoft, VIP and other System Queries</t>
  </si>
  <si>
    <t>Output 2: 20% of incidents are all resolved as per SLA Terms</t>
  </si>
  <si>
    <t xml:space="preserve">Escalate issues that are system parameter related </t>
  </si>
  <si>
    <t>Follow up on Issues and report to Manager monthly</t>
  </si>
  <si>
    <t xml:space="preserve">Caseware </t>
  </si>
  <si>
    <t>Escalate if terms of SLA are not met</t>
  </si>
  <si>
    <t>BUDGET AND TREASURY OFFICE (BTO) - REVENUE</t>
  </si>
  <si>
    <t xml:space="preserve">Revenue </t>
  </si>
  <si>
    <t>A capable and financailly vaible institution</t>
  </si>
  <si>
    <t>Revenue Enhancement Strategy</t>
  </si>
  <si>
    <t>6.3.2.6.1</t>
  </si>
  <si>
    <t>Implement Revenue Enhancement Strategy,Tariff policy and by laws,Credit and Debt by laws</t>
  </si>
  <si>
    <t xml:space="preserve">12 x monthly Progress Reports </t>
  </si>
  <si>
    <t>12 x monthly Progress Reports on the Implementation of the Revenue Enhancement Strategy dealing with Billing, Meter Reading, Updating of Customer Data by 30 June 2020</t>
  </si>
  <si>
    <t xml:space="preserve">12 monthly Progress Reports on the Implementation of the Revenue Enhancement Strategy dealing with Billing  Meter Reading and Updating of Customer Data
</t>
  </si>
  <si>
    <t>Number of monthly Progress Reports on the Implementation of the Revenue Enhancement Strategy dealing with Billing, Meter Reading, Updating of Customer Data</t>
  </si>
  <si>
    <t xml:space="preserve">Billing /Revenue Enhancement Strategy. (14000/44348),C. (14000/44348),Line Support &amp; Maintenance (Access Peter Meter)
</t>
  </si>
  <si>
    <t>Monthly Progress Reports on the Implementation of the Revenue Enhancement Strategy dealing , Meter Reading Reports, Deviation reports, Billing Reports, Age analysis reports, Faulty Meters.</t>
  </si>
  <si>
    <t>11.3.2.6.1</t>
  </si>
  <si>
    <t>3  x monthly Progress Reports on the Implementation of the Revenue Enhancement Strategy dealing with Billing, Meter Reading by 30 September 2020</t>
  </si>
  <si>
    <t>Undertake reading of 3600  meters monthly for billing purposes.</t>
  </si>
  <si>
    <t>3 monthly Progress Reports on the Implementation of the Revenue Enhancement Strategy dealing with Billing and Meter Reading</t>
  </si>
  <si>
    <t>Number of monthly Progress Reports on the Implementation of the Revenue Enhancement Strategy dealing with Billing and Meter Reading</t>
  </si>
  <si>
    <t>Billing Reports ,Meter reading  Faulty Meters,Deviation report ,Age Analysis.</t>
  </si>
  <si>
    <t>Meter Readers, Clerks ,Senior Accountants &amp; Accountants</t>
  </si>
  <si>
    <r>
      <t xml:space="preserve">To download readings and print </t>
    </r>
    <r>
      <rPr>
        <sz val="10"/>
        <color rgb="FFFF0000"/>
        <rFont val="Arial"/>
        <family val="2"/>
      </rPr>
      <t xml:space="preserve"> </t>
    </r>
    <r>
      <rPr>
        <sz val="10"/>
        <rFont val="Arial"/>
        <family val="2"/>
      </rPr>
      <t>exception reports monthly.Do check readings and review and approve every changes made.</t>
    </r>
  </si>
  <si>
    <t>Assistant Manager, CFO</t>
  </si>
  <si>
    <t>Perform Data cleansing for consumer debtors  by 30 September 2020</t>
  </si>
  <si>
    <r>
      <rPr>
        <b/>
        <sz val="10"/>
        <rFont val="Arial"/>
        <family val="2"/>
      </rPr>
      <t>Logistics:</t>
    </r>
    <r>
      <rPr>
        <sz val="10"/>
        <rFont val="Arial"/>
        <family val="2"/>
      </rPr>
      <t xml:space="preserve"> Peter Meter,Manual readings</t>
    </r>
  </si>
  <si>
    <t>Perform Meter Audit</t>
  </si>
  <si>
    <t xml:space="preserve">To refer faulty meters and leaks to IDMS by 30 September 2020, Download meter reading system to billing system, extract deviation report. </t>
  </si>
  <si>
    <t xml:space="preserve"> MUNSOFT</t>
  </si>
  <si>
    <t>Bank Statement</t>
  </si>
  <si>
    <t>Achieved - 3 monthly reports prepared by the 30th September 2020</t>
  </si>
  <si>
    <t>Revenue Collection &amp; Data Cleansing</t>
  </si>
  <si>
    <t>6.3.2.7.3</t>
  </si>
  <si>
    <t>Implement Credit and Debt Collection policy and By laws</t>
  </si>
  <si>
    <t>24 monthly Debtors reconciliations,Revenue reconciliations,Reconciliation of Valuation roll to Tariffs,billing system performed</t>
  </si>
  <si>
    <t>Number of reconciliations performed</t>
  </si>
  <si>
    <t>Create value of Customers: Reconciliation of Debtors reconciliations,Revenue,valuation rolls to billing system,government Asset Register</t>
  </si>
  <si>
    <t>11.3.2.6.2</t>
  </si>
  <si>
    <t>Q1 3 monthly Revenue,Individual government ,Debtors,Valuation rolls,billing,Tariffs</t>
  </si>
  <si>
    <t>3 monthly Debtors reconciliations,Revenue reconciliations,Reconciliation of Valuation roll to Tariffs,billing system performed</t>
  </si>
  <si>
    <t xml:space="preserve"> monthly Debtors reconciliations,Revenue reconciliations,Reconciliation of Valuation roll to Tariffs,billing system performed</t>
  </si>
  <si>
    <t>Create Value chain of Customers for the purposesAccurate billing.Reconciliations of Debtors,Indivifdual government debtors ,Revenue for application of revenue and account receivable assertions.</t>
  </si>
  <si>
    <t>Number of Debtors reconciliation,Revenue,reconciliation of Valuation rolls,billing system,Tariffs and Mter readings.</t>
  </si>
  <si>
    <t>Revenue Staff</t>
  </si>
  <si>
    <t>6 monthly Debtors reconciliations,Revenue reconciliations,Reconciliation of Valuation roll to Tariffs,billing system performed</t>
  </si>
  <si>
    <t>Assistant Manager :Revenue,CFO</t>
  </si>
  <si>
    <t>Logistics:Valuation rolls,Billing by Tariffs,General Ledger Bank Statement</t>
  </si>
  <si>
    <t>Achieved - Monthly revenue, individual government, debtors, valuation rolls, billling and tariffs</t>
  </si>
  <si>
    <t>Meetings with rate payers on debt and credit collection</t>
  </si>
  <si>
    <t>6.3.2.6.3</t>
  </si>
  <si>
    <t>4 quarterly visits  with ratepayers dealing with Credit and Debt Management by 30 June 2021</t>
  </si>
  <si>
    <t>4 quarterly visits  with ratepayers dealing with Credit and Debt Management</t>
  </si>
  <si>
    <t>Number of communication sessions with ratepayers dealing with Credit and Debt Management</t>
  </si>
  <si>
    <t>Revenue/ Meetings with rate payers</t>
  </si>
  <si>
    <t>Attendance Registers</t>
  </si>
  <si>
    <t>11.3.2.6.3</t>
  </si>
  <si>
    <t>1 Quarterly ratepayers visits dealing with Credit and Debt Management by 31 September 2020</t>
  </si>
  <si>
    <t>monthly visiting done to outstanding Customers</t>
  </si>
  <si>
    <t>1 communication sessions with ratepayers dealing with Credit and Debt Management</t>
  </si>
  <si>
    <t>minimum number of communication sessions with ratepayers dealing with Credit and Debt Management</t>
  </si>
  <si>
    <t xml:space="preserve"> CFO, Assistant Manager:Revenue,Speaker,Communication,IGR</t>
  </si>
  <si>
    <r>
      <rPr>
        <b/>
        <sz val="10"/>
        <rFont val="Arial"/>
        <family val="2"/>
      </rPr>
      <t>Logistics:</t>
    </r>
    <r>
      <rPr>
        <sz val="10"/>
        <rFont val="Arial"/>
        <family val="2"/>
      </rPr>
      <t xml:space="preserve"> Venue, Iniviations, Posters</t>
    </r>
  </si>
  <si>
    <t>Not achieved - Public meetings could not be held during the lock down period.</t>
  </si>
  <si>
    <t xml:space="preserve">Rate payers meetings have been halted since </t>
  </si>
  <si>
    <t>Meetings to resume when it is possible to hold public meetings</t>
  </si>
  <si>
    <t>Not applicable</t>
  </si>
  <si>
    <t>Revenue Collection and Debt Management (Part 2/B)</t>
  </si>
  <si>
    <t xml:space="preserve">6.3.2.6.4 </t>
  </si>
  <si>
    <t>R51303942,75 Revenue collection as measured in accordance with the MSA performance Regulations by 30 June 2021</t>
  </si>
  <si>
    <t>R51303942,75 Revenue collection as measured in accordance with the MSA performance Regulations</t>
  </si>
  <si>
    <t>Amount revenue collection as measured in accordance with the MSA performance Regulations</t>
  </si>
  <si>
    <t>Revenue/Revenue Collection and Debt Management</t>
  </si>
  <si>
    <t>Monthly Revenue Reports</t>
  </si>
  <si>
    <t>11.3.2.6.4</t>
  </si>
  <si>
    <t>R14 070 931 Revenue collection as measured in accordance with the MSA performance Regulations by 30 September 2020</t>
  </si>
  <si>
    <r>
      <rPr>
        <b/>
        <sz val="10"/>
        <rFont val="Arial"/>
        <family val="2"/>
      </rPr>
      <t>Personnel:</t>
    </r>
    <r>
      <rPr>
        <sz val="10"/>
        <rFont val="Arial"/>
        <family val="2"/>
      </rPr>
      <t xml:space="preserve"> Debt Collectors,</t>
    </r>
  </si>
  <si>
    <t>Perform Billing and send statements to Consumers monthly</t>
  </si>
  <si>
    <t>R14 070 931 Revenue collection as measured in accordance with the MSA performance Regulations by 30 September 2019</t>
  </si>
  <si>
    <t xml:space="preserve"> Amount of Revenue collection as measured in accordance with the MSA performance Regulations</t>
  </si>
  <si>
    <t>3 X Monthly Revenue Reports.</t>
  </si>
  <si>
    <t>Senior Accountants &amp; Accountants</t>
  </si>
  <si>
    <t xml:space="preserve"> To analyse Debtors by 30 September 2020</t>
  </si>
  <si>
    <t>Assistant Manager IDMS,  CFO</t>
  </si>
  <si>
    <t>Daily  telephone reminders to Customers 30 September 2020</t>
  </si>
  <si>
    <t>Logistics: Monthly Revenue Reports, Age Analysis, Billing Report, Statements, Bank Statements, Reconciliations of indivdual debtors and govt depts, Monthly Revenue Reports, MUNSOFT, munsoft</t>
  </si>
  <si>
    <t>To visit Customers Refer non-paying consumers to IDMS for restriction disconnections by Spetember 30 2020</t>
  </si>
  <si>
    <t>Targeted achieved - revenue collection achieved per target</t>
  </si>
  <si>
    <t>n/a</t>
  </si>
  <si>
    <t>Cash and Investment policy (Part 1/A)</t>
  </si>
  <si>
    <t>6.3.2.6.5</t>
  </si>
  <si>
    <t>Develop  and implement Cash and Investment policy</t>
  </si>
  <si>
    <t>1026 daily cash reconciliations &amp; direct deposits done</t>
  </si>
  <si>
    <t>1026 daily cash reconciliations&amp; direct deposits done by 30 June 2021</t>
  </si>
  <si>
    <t xml:space="preserve">1026 daily cash reconciliations &amp; Direct deposits done
</t>
  </si>
  <si>
    <t>Number of Daily cash reconciliations performed &amp; Direct deposits performed</t>
  </si>
  <si>
    <t>Revenue/ Cash and Investment Policy</t>
  </si>
  <si>
    <t>Daily cash reconciliations,  Direct Deposit</t>
  </si>
  <si>
    <t>11.3.2.6.5</t>
  </si>
  <si>
    <t>93 daily cash reconciliations done by 30 September 2020</t>
  </si>
  <si>
    <r>
      <t xml:space="preserve">Personnel: </t>
    </r>
    <r>
      <rPr>
        <sz val="10"/>
        <rFont val="Arial"/>
        <family val="2"/>
      </rPr>
      <t xml:space="preserve">Revenue Clerks, Senior Debtors Clerk  </t>
    </r>
  </si>
  <si>
    <t xml:space="preserve">Safeguarding of Cash </t>
  </si>
  <si>
    <t>637 daily cash reconciliations done</t>
  </si>
  <si>
    <t>Number of daily cash reconciliations&amp; direct deposits performed</t>
  </si>
  <si>
    <t>Daily cash reconciliations , Direct Deposits</t>
  </si>
  <si>
    <t>Assistant Manager</t>
  </si>
  <si>
    <t xml:space="preserve">Dropping of cash on a daily basis in a smart boxes </t>
  </si>
  <si>
    <t>SeniorAccountants &amp; Accountants,  CFO, Manager: Revenues, SCM, Asset &amp; Liability</t>
  </si>
  <si>
    <t>Banking of cash on a weekly basis. Receipting of Cash on a daily basis to the correct vote or consumer account</t>
  </si>
  <si>
    <r>
      <t xml:space="preserve">Logistics: </t>
    </r>
    <r>
      <rPr>
        <sz val="10"/>
        <rFont val="Arial"/>
        <family val="2"/>
      </rPr>
      <t>Daily cash reconciliations, Bank statements, Direct Deposits, Monthly Recons of Direct Deposits</t>
    </r>
  </si>
  <si>
    <t xml:space="preserve">Identify Direct deposits on a daily basis and receipt to accounting system </t>
  </si>
  <si>
    <t>Achieved - all daily cash reconciliations have been done by the 30th September 2020</t>
  </si>
  <si>
    <t xml:space="preserve">Budget and Treasurer Ofiice </t>
  </si>
  <si>
    <t>Cash and Investment policy (Part 2/B)</t>
  </si>
  <si>
    <t>6.3.2.6.6</t>
  </si>
  <si>
    <t>Develop and Implement Cash and Investment policy</t>
  </si>
  <si>
    <t>36 monthly investment registers and procedures, reconciliaition and interest register, transfer letters and Investments made  by 30 June 2021</t>
  </si>
  <si>
    <t xml:space="preserve">36 monthly investment registers and procedures, reconciliaition and interest register, transfer letters and Investments made 
</t>
  </si>
  <si>
    <t>Number of Cash and Investments reconciliations performed</t>
  </si>
  <si>
    <t>Revenue/ Cash and Investment policy</t>
  </si>
  <si>
    <t xml:space="preserve"> Investment  procedures, reconciliations Interest Register</t>
  </si>
  <si>
    <t>11.3.2.6.6</t>
  </si>
  <si>
    <t>9 monthly investment registers and procedures, reconciliaition and interest register, transfer letters and Investments made by 30 September 2020</t>
  </si>
  <si>
    <t xml:space="preserve">Invest extra Cash not immediately required. </t>
  </si>
  <si>
    <t xml:space="preserve">9  monthly investment registers and procedures, reconciliaition and interest register, transfer letters and Investments made
</t>
  </si>
  <si>
    <t xml:space="preserve">Minimum number of monthly investment registers and procedures, reconciliaition and interest register, transfer letters and Investments made </t>
  </si>
  <si>
    <t>3 Investment Procedure</t>
  </si>
  <si>
    <t>Revenue clerk,Senior Accountants,Assistant Manager,CFO</t>
  </si>
  <si>
    <t>Invest to current account for 15 days upwards. Request for quotations from different Banks for investment purposes.</t>
  </si>
  <si>
    <t xml:space="preserve"> 3 Interest Register /reconciliation</t>
  </si>
  <si>
    <t>To prepare transfers from Investment accounts to primary account, from primary account to investment by 30 Spetember 2020</t>
  </si>
  <si>
    <t xml:space="preserve">3 Investment reconciliations </t>
  </si>
  <si>
    <t>To manage cash flow projections, by 30 September</t>
  </si>
  <si>
    <r>
      <t xml:space="preserve">Logistics: </t>
    </r>
    <r>
      <rPr>
        <sz val="10"/>
        <rFont val="Arial"/>
        <family val="2"/>
      </rPr>
      <t>access to FNB, MUNSOFT, General Ledger, Cash Book</t>
    </r>
  </si>
  <si>
    <t>To prepare Investment reconciliation and procedure by 30 September 2019</t>
  </si>
  <si>
    <t>Perform interest register on a monthly basis by 30 September 2019</t>
  </si>
  <si>
    <t>Achieved - 9 monthly investment registers done</t>
  </si>
  <si>
    <t>3 investments procedures
3 interest regsiters/ recons
3 investments recons</t>
  </si>
  <si>
    <t>Cash and Investment policy (Part 3/C)</t>
  </si>
  <si>
    <t>6.3.2.6.7</t>
  </si>
  <si>
    <t>12 conditional and unconditional grants received, updated and  reconciled by 30 June 2021</t>
  </si>
  <si>
    <t xml:space="preserve">12 conditional and unconditional grants received, updated and  reconciled
</t>
  </si>
  <si>
    <t>Number of Conditional grant reconciliations performed</t>
  </si>
  <si>
    <t>Updated  Conditional Grants Register, Bank Statements</t>
  </si>
  <si>
    <t>11.3.2.6.7</t>
  </si>
  <si>
    <t>3 conditional and unconditional grants received, updated and  reconciled by 30 September 2020</t>
  </si>
  <si>
    <t>To facilitate administration of grants and donations and implementation of accounting procudures by 30 September</t>
  </si>
  <si>
    <t>3 conditional and unconditional grants received, updated and  reconciled</t>
  </si>
  <si>
    <t>Number of conditional and unconditional grants received, updated and  reconciled</t>
  </si>
  <si>
    <t xml:space="preserve"> Grants Register,Bank Statement</t>
  </si>
  <si>
    <t>Revenue Clerks</t>
  </si>
  <si>
    <t>To undertake financial control procedures and legislation procedures 30 September</t>
  </si>
  <si>
    <t>Accountants ,Senior Accountants,Assistant Manager:Revenue,CFO</t>
  </si>
  <si>
    <t>To ensure that all disclosure requirements for Government grants 30 September</t>
  </si>
  <si>
    <t>Receipts public contributions and donations as required by section 123 of the MFMA and GRAP23. 30 September</t>
  </si>
  <si>
    <r>
      <rPr>
        <b/>
        <sz val="10"/>
        <rFont val="Arial"/>
        <family val="2"/>
      </rPr>
      <t>Logistics</t>
    </r>
    <r>
      <rPr>
        <sz val="10"/>
        <rFont val="Arial"/>
        <family val="2"/>
      </rPr>
      <t>: Bank Statements, MUNSOFT, access to FNB</t>
    </r>
  </si>
  <si>
    <t>To reconcile Grants received against DORA and General ledger by 30 September</t>
  </si>
  <si>
    <t>Achieved - 3 conditional and unconditional grants received, updated and  reconciled by 30 September 2020</t>
  </si>
  <si>
    <t>Grants Register,Bank Statement</t>
  </si>
  <si>
    <t>Cash and Investment policy (Part 4/D)</t>
  </si>
  <si>
    <t>6.3.2.6.8</t>
  </si>
  <si>
    <t xml:space="preserve">12 monthly Bank reconciliations performed.
</t>
  </si>
  <si>
    <t>12  Bank reconciliations performed by 30 June 2021</t>
  </si>
  <si>
    <t xml:space="preserve">12 Bank reconciliations performed
</t>
  </si>
  <si>
    <t xml:space="preserve">Number of Bank reconciliations performed.
</t>
  </si>
  <si>
    <t>Bank Reconciliation, Bank Statements, Cashbook</t>
  </si>
  <si>
    <t>11.3.2.6.8</t>
  </si>
  <si>
    <t>3 Bank reconciliations performed by 30 September 2020</t>
  </si>
  <si>
    <t>Provide Cash Management with a reference guide on the accounting procedures by 30 September</t>
  </si>
  <si>
    <t xml:space="preserve">3 Bank reconciliations performed </t>
  </si>
  <si>
    <t>Number of Bank reconciliations performed</t>
  </si>
  <si>
    <r>
      <rPr>
        <sz val="10"/>
        <color rgb="FFFF0000"/>
        <rFont val="Arial"/>
        <family val="2"/>
      </rPr>
      <t xml:space="preserve"> </t>
    </r>
    <r>
      <rPr>
        <sz val="10"/>
        <rFont val="Arial"/>
        <family val="2"/>
      </rPr>
      <t>Bank Reconciliation, Bank Statements, Cashbook</t>
    </r>
  </si>
  <si>
    <t>Revenue clerks,Senior Debtors Clerk,Accountants,Senior Accountants</t>
  </si>
  <si>
    <t>Financial control procedures and legislation compliance procedures with Cash Management by 30 September</t>
  </si>
  <si>
    <t>Assistant Manager,CFO</t>
  </si>
  <si>
    <t xml:space="preserve"> To Identify discrepancies between cash book and Bank statement by 30 September 2020</t>
  </si>
  <si>
    <r>
      <t xml:space="preserve">Logistics: </t>
    </r>
    <r>
      <rPr>
        <sz val="10"/>
        <rFont val="Arial"/>
        <family val="2"/>
      </rPr>
      <t>Bank Statements, MUNSOFT, Treasury Software, Cashbook, General Ledger</t>
    </r>
  </si>
  <si>
    <t xml:space="preserve"> To follow up any discrepancies and clear all discrepancies by 30 September 2020</t>
  </si>
  <si>
    <t>Perform Bank reconciliation by 30 September 2020</t>
  </si>
  <si>
    <t>Revenue policies &amp; Procedures</t>
  </si>
  <si>
    <t>6.3.2.6.9</t>
  </si>
  <si>
    <t>Develop and Implement Revenue procedure Manuals</t>
  </si>
  <si>
    <t>9 Reviewed revenue policies &amp; Procedure manuals by 30 June 2021</t>
  </si>
  <si>
    <t xml:space="preserve">9  Reviewed revenue policies &amp; Procedure manuals
</t>
  </si>
  <si>
    <t>Revenue policies &amp;  Procedures</t>
  </si>
  <si>
    <t>Reviewed Procedure manual and Circulars, MFMA, Regulations, Policies</t>
  </si>
  <si>
    <t>Number of Reviewed revenue policie &amp; Procedure manuals</t>
  </si>
  <si>
    <t>11.3.2.6.9</t>
  </si>
  <si>
    <r>
      <rPr>
        <b/>
        <sz val="10"/>
        <rFont val="Arial"/>
        <family val="2"/>
      </rPr>
      <t>Personnel:</t>
    </r>
    <r>
      <rPr>
        <sz val="10"/>
        <rFont val="Arial"/>
        <family val="2"/>
      </rPr>
      <t xml:space="preserve"> all Revenue staff, Managers </t>
    </r>
  </si>
  <si>
    <t>0 Reviewed Procedure manuals</t>
  </si>
  <si>
    <t>Assistant Managers,  Manager,CFO</t>
  </si>
  <si>
    <t xml:space="preserve">CFO, </t>
  </si>
  <si>
    <r>
      <t xml:space="preserve">Logistics: </t>
    </r>
    <r>
      <rPr>
        <sz val="10"/>
        <rFont val="Arial"/>
        <family val="2"/>
      </rPr>
      <t>Circulars, MFMA, Regulations, Policies</t>
    </r>
  </si>
  <si>
    <t>Properties Rent &amp; Leases</t>
  </si>
  <si>
    <t>6.3.2.6.10</t>
  </si>
  <si>
    <t>Safeguarding of Satelite offices</t>
  </si>
  <si>
    <t>12 monthly rental payment for Cedarville,Matatiel</t>
  </si>
  <si>
    <t>Number of monthly rental payments for Cedarville,Matatiele</t>
  </si>
  <si>
    <t>Revenue/ Properties Rent &amp; Leases</t>
  </si>
  <si>
    <t>Monthly payments made, Invoices</t>
  </si>
  <si>
    <t>11.3.2.6.10</t>
  </si>
  <si>
    <t>3 monthly rental payments for Cedarville,Matatiele,electricity for Matatiele.</t>
  </si>
  <si>
    <r>
      <rPr>
        <b/>
        <sz val="10"/>
        <rFont val="Arial"/>
        <family val="2"/>
      </rPr>
      <t>Personnel:</t>
    </r>
    <r>
      <rPr>
        <sz val="10"/>
        <rFont val="Arial"/>
        <family val="2"/>
      </rPr>
      <t xml:space="preserve"> Revenue staff and Managers,</t>
    </r>
    <r>
      <rPr>
        <b/>
        <sz val="10"/>
        <rFont val="Arial"/>
        <family val="2"/>
      </rPr>
      <t xml:space="preserve"> Logistics</t>
    </r>
    <r>
      <rPr>
        <sz val="10"/>
        <rFont val="Arial"/>
        <family val="2"/>
      </rPr>
      <t>: MUNSOFT</t>
    </r>
  </si>
  <si>
    <t xml:space="preserve">Payment of rental in advance for Matatiele , Cedarville and Matatiele prepaid electricity.  </t>
  </si>
  <si>
    <t>3 monthly payments related to leases and electricity of satellite offices</t>
  </si>
  <si>
    <t>minimum number of monthly payments related to leases and electricity of satellite offices</t>
  </si>
  <si>
    <t>Monthly payments made before month end, Monthly Invoices</t>
  </si>
  <si>
    <t>Manage satellite offices and reconcile all cash received from Customers by 30 September 2020</t>
  </si>
  <si>
    <t>Reconcile valuation roll to Meter reading report  by 30 September, monthly meetings to monitor staff and need for maintenance in satellite offices</t>
  </si>
  <si>
    <t>Achieved - 3 monthly rental payments for Cedarville,Matatiele,electricity for Matatiele.</t>
  </si>
  <si>
    <t>Indigent Register</t>
  </si>
  <si>
    <t>6.3.2.6.12</t>
  </si>
  <si>
    <t>Implement Indigent policy</t>
  </si>
  <si>
    <t>12 monthly allocation of free basic services  to qualified Indigent debtors that is approved IDMS and tabled in the council by June 2021</t>
  </si>
  <si>
    <t>100% of households with access to free basic services upon receipt of the Indigent register from WSA</t>
  </si>
  <si>
    <t xml:space="preserve">% of households with access to free basic services upon receipt of the Indigent register from WSA </t>
  </si>
  <si>
    <t>Revenue/ Indigent Debtors</t>
  </si>
  <si>
    <t>Indigent Customers/Register, Monthly on list of Indigent Debtors billed</t>
  </si>
  <si>
    <t>11.3.2.6.12</t>
  </si>
  <si>
    <t>3 monthly billing of Indigent Debtors and provide Indigent Relief to Indigent household by 30September 2020</t>
  </si>
  <si>
    <t>Timeous allocation of free basic services to</t>
  </si>
  <si>
    <t>number of households with access to free basic services upon receipt of the Indigent register from WSA</t>
  </si>
  <si>
    <t>Indigent Register,Monthly Report of Indigent Customers</t>
  </si>
  <si>
    <t>Qualifying applicants.</t>
  </si>
  <si>
    <t>Update financial system with qualifying indigent consumers.</t>
  </si>
  <si>
    <r>
      <rPr>
        <b/>
        <sz val="10"/>
        <rFont val="Arial"/>
        <family val="2"/>
      </rPr>
      <t>Logistics:</t>
    </r>
    <r>
      <rPr>
        <sz val="10"/>
        <rFont val="Arial"/>
        <family val="2"/>
      </rPr>
      <t xml:space="preserve"> Approved Indigent Registers from IDMS</t>
    </r>
  </si>
  <si>
    <t>Extract Monthly report of indigent consumers</t>
  </si>
  <si>
    <t>Achieved - 3 monthly billing of Indigent Debtors and provide Indigent Relief to Indigent household by 30September 2020</t>
  </si>
  <si>
    <t xml:space="preserve">Financial Viability and financial Management </t>
  </si>
  <si>
    <t>Construction and refurbishment of revenue offices</t>
  </si>
  <si>
    <t>6.3.2.6.13</t>
  </si>
  <si>
    <t>Revenue Office Construction</t>
  </si>
  <si>
    <t>Designs and plans</t>
  </si>
  <si>
    <t>1 revenue office construction and refurbishment by 30 June 2021 (Umzimvubu)</t>
  </si>
  <si>
    <t>1 revenue office construction and refurbishment</t>
  </si>
  <si>
    <t>Number of revenue office constructed and refurbished</t>
  </si>
  <si>
    <t>Asset Management / Construction of revenue offices</t>
  </si>
  <si>
    <t>Terms of reference, Advert, Completion certificate for construction of Umzimvubu/Ntabankulu Revenue offices</t>
  </si>
  <si>
    <t>11.3.2.6.13</t>
  </si>
  <si>
    <t>Draft Terms of reference and submit for approval</t>
  </si>
  <si>
    <t xml:space="preserve">-        Personnel: </t>
  </si>
  <si>
    <t>Drafting of specification for the appointment</t>
  </si>
  <si>
    <t>Accountants,Senior Accountants,Assistant Managers,CFO</t>
  </si>
  <si>
    <t>Monitor progress on construction of revenue offices</t>
  </si>
  <si>
    <t>Attending monthly project management meetings</t>
  </si>
  <si>
    <r>
      <rPr>
        <b/>
        <sz val="10"/>
        <color rgb="FF000000"/>
        <rFont val="Arial"/>
        <family val="2"/>
      </rPr>
      <t>Logistics:</t>
    </r>
    <r>
      <rPr>
        <sz val="10"/>
        <color rgb="FF000000"/>
        <rFont val="Arial"/>
        <family val="2"/>
      </rPr>
      <t xml:space="preserve"> Computer System, </t>
    </r>
  </si>
  <si>
    <t>Achieved - Draft Terms of reference and submit for approval</t>
  </si>
  <si>
    <t>BUDGET AND TREASURY OFFICE (BTO) - SUPPLY CHAIN MANAGEMENT</t>
  </si>
  <si>
    <t>Supply Chain</t>
  </si>
  <si>
    <t>A capable and fanancially viable institution</t>
  </si>
  <si>
    <t>SCM Management Projects</t>
  </si>
  <si>
    <t>6.3.2.7.1</t>
  </si>
  <si>
    <t>Maximize economies of scale and value for money by complying with SCM policies.</t>
  </si>
  <si>
    <t>12 monthly Status of SCM Reports dealing with deviations, contract register per department, orders issued less than R30 000, orders issued less than R200 000, bids awarded above R200 000, progress with implementation of procurement plan, sitting of bid committees by 30 June 2020</t>
  </si>
  <si>
    <t>12 x monthly Status of SCM Reports  dealing with deviations, contract register per department, orders issued less than R30 000, orders issued less than R200 000, bids awarded above R200 000, progress with implementation of procurement plan, sitting of bid committees</t>
  </si>
  <si>
    <t>Number of monthly Status of SCM Reports dealing with deviations, contract register per department, orders issued less than R30 000, orders issued less than R200 000, bids awarded above R200 000, progress with implementation of procurement plan, sitting of bid committees</t>
  </si>
  <si>
    <t>Supply Chain Management / SCM Management Projects</t>
  </si>
  <si>
    <t>Approved monthlyStatus of SCM Reports and supporting documentation</t>
  </si>
  <si>
    <t>3 monthly Status of SCM Reports dealing with deviations, contract register per department, orders issued less than R30 000, orders issued less than R200 000, bids awarded above R200 000, progress with implementation of procurement plan, sitting of bid committees</t>
  </si>
  <si>
    <t xml:space="preserve"> - Personnel: 
SCM Unit Contract Officer
 </t>
  </si>
  <si>
    <t>Analyse SCM data/reports, develop Progress Report</t>
  </si>
  <si>
    <t xml:space="preserve">3 x monthly Status of SCM Reports </t>
  </si>
  <si>
    <t>Number of monthly Status of SCM Reports dealing with deviations, contract register per department, orders issued less than R30 000, orders issued less than R200 000, bids awarded above R200 000, sitting of bid committees</t>
  </si>
  <si>
    <t>Monthly Status of SCM Reports and supporting documentation</t>
  </si>
  <si>
    <t>QI</t>
  </si>
  <si>
    <t xml:space="preserve">YES ACHIEVED </t>
  </si>
  <si>
    <t>TARGET MET</t>
  </si>
  <si>
    <t>YES -QUARTER ONE REPORT</t>
  </si>
  <si>
    <t>Maitenance of the procurement plan</t>
  </si>
  <si>
    <t>6.3.2.7.2</t>
  </si>
  <si>
    <t xml:space="preserve">Ensuring that projects are implemented timesouly </t>
  </si>
  <si>
    <t>1 procurement plan developed 12 monitoring reports compliled by 30 June 2020</t>
  </si>
  <si>
    <t>1 procurement plan developed 12 monitoring reports compliled</t>
  </si>
  <si>
    <t>Number of procurement plans and monitoring report developed</t>
  </si>
  <si>
    <t>Approved departmental procurement plans</t>
  </si>
  <si>
    <t>11.3.2.7.2</t>
  </si>
  <si>
    <t>3 monthly Monitoring and reporting of the procurement plan</t>
  </si>
  <si>
    <t xml:space="preserve"> - Personnel: 
SCM Unit
 </t>
  </si>
  <si>
    <t>Develop quarterly report on implementation of Procurement plan</t>
  </si>
  <si>
    <t>3 x monthly procurement reports</t>
  </si>
  <si>
    <t>Number of monthly procurement reports produced</t>
  </si>
  <si>
    <t>Monthly reporting of procurement implementation</t>
  </si>
  <si>
    <t>YES Q1 -SUBMITTED</t>
  </si>
  <si>
    <t>Bid Committee Training</t>
  </si>
  <si>
    <t>1 Bid Committee Trainings facilitated 15 December 2020</t>
  </si>
  <si>
    <t>1 Bid Committee Trainings facilitated</t>
  </si>
  <si>
    <t>Number of bid committee trainings facilitated</t>
  </si>
  <si>
    <t>Supply Chain Management/Bid Committees</t>
  </si>
  <si>
    <t xml:space="preserve">yes </t>
  </si>
  <si>
    <t>1 Bid Committee Training facilitated by 15 december 2020</t>
  </si>
  <si>
    <t>Develop terms of reference. Advertisement for service provider, facilitate training to bid committee members.</t>
  </si>
  <si>
    <t xml:space="preserve">1 Bid Committee Training facilitated </t>
  </si>
  <si>
    <t>Terms of reference, Advert, Purchase order, training attendance register</t>
  </si>
  <si>
    <t>BUDGET AND TREASURY OFFICE - ASSET MANAGEMENT AND LIABILITIES</t>
  </si>
  <si>
    <t xml:space="preserve">Asset and Liabilities Management </t>
  </si>
  <si>
    <t>Financial viability and financial
management</t>
  </si>
  <si>
    <t>Update Of Fixed Assets</t>
  </si>
  <si>
    <t>6.3.2.1.1</t>
  </si>
  <si>
    <t>Update of Fixed Assets Register &amp; Bar coding of infrastructure assets</t>
  </si>
  <si>
    <t>Updated and GRAP compliant asset register</t>
  </si>
  <si>
    <t>12 x monthly GRAP compliant fixed asset registers compiled and updated by 30 June 2021</t>
  </si>
  <si>
    <t>12 monthly GRAP compliant fixed  assets registers &amp; 50% Infrastructure assets bar coded</t>
  </si>
  <si>
    <t>Number of monthly GRAP compliant fixed  assets register compiled and updated</t>
  </si>
  <si>
    <r>
      <rPr>
        <sz val="10"/>
        <color indexed="8"/>
        <rFont val="Arial"/>
        <family val="2"/>
      </rPr>
      <t xml:space="preserve">Assets and Liabilities management/ Update Of Fixed Assets
</t>
    </r>
    <r>
      <rPr>
        <b/>
        <sz val="10"/>
        <color indexed="8"/>
        <rFont val="Arial"/>
        <family val="2"/>
      </rPr>
      <t xml:space="preserve">
</t>
    </r>
  </si>
  <si>
    <t>Monthly GRAP compliant Asset register; Signed FAR Reconciliations</t>
  </si>
  <si>
    <t>11.3.2.1.1</t>
  </si>
  <si>
    <t xml:space="preserve">Q1  </t>
  </si>
  <si>
    <t>3 X monthly GRAP compliant fixed asset registers by 30 September 2020</t>
  </si>
  <si>
    <r>
      <rPr>
        <b/>
        <sz val="10"/>
        <color indexed="8"/>
        <rFont val="Arial"/>
        <family val="2"/>
      </rPr>
      <t>Personnel:</t>
    </r>
    <r>
      <rPr>
        <sz val="10"/>
        <color indexed="8"/>
        <rFont val="Arial"/>
        <family val="2"/>
      </rPr>
      <t xml:space="preserve"> SNR Accountant, Asset Manager, HOD:IDMS</t>
    </r>
  </si>
  <si>
    <t xml:space="preserve">Updating of non infrastracture FAR </t>
  </si>
  <si>
    <t>3 X monthly GRAP compliant fixed asset registers</t>
  </si>
  <si>
    <t>Number of monthly GRAP compliant fixed  assets register</t>
  </si>
  <si>
    <t xml:space="preserve">Updated Asset Registers and Signed FAR Reconciliation                                                                                     </t>
  </si>
  <si>
    <t>Asset Clerk</t>
  </si>
  <si>
    <t xml:space="preserve">Update of Movable Asset register </t>
  </si>
  <si>
    <t>Engineers Report</t>
  </si>
  <si>
    <t xml:space="preserve">Monthly reconcilliations and updating of FAR with additions </t>
  </si>
  <si>
    <r>
      <rPr>
        <b/>
        <sz val="10"/>
        <color indexed="8"/>
        <rFont val="Arial"/>
        <family val="2"/>
      </rPr>
      <t>Logistics:</t>
    </r>
    <r>
      <rPr>
        <sz val="10"/>
        <color indexed="8"/>
        <rFont val="Arial"/>
        <family val="2"/>
      </rPr>
      <t xml:space="preserve"> Computer System( GL), Motor Vehicles, </t>
    </r>
  </si>
  <si>
    <t xml:space="preserve">Achieved - Asset Register is updated monthly and asset management reconcilliations are prepared monthly </t>
  </si>
  <si>
    <t xml:space="preserve">11.6.2.3 Asset and Liabilities Management </t>
  </si>
  <si>
    <t>Insurance</t>
  </si>
  <si>
    <t>6.3.2.1.3</t>
  </si>
  <si>
    <t xml:space="preserve">Safeguarding and maintenance of Assests </t>
  </si>
  <si>
    <t>Updated Insurance Portfolio</t>
  </si>
  <si>
    <t>Quarterly update of Insurance Portfolio by 30 June 2021</t>
  </si>
  <si>
    <t>Updated Insurance portfolio</t>
  </si>
  <si>
    <t>Number of quarterly updates to the portfolio of assets that are insured</t>
  </si>
  <si>
    <t>Assets and Liabilities Management/ Insurance</t>
  </si>
  <si>
    <t>1 x update of insurance additions by 30 September 2020</t>
  </si>
  <si>
    <r>
      <rPr>
        <b/>
        <sz val="10"/>
        <color indexed="8"/>
        <rFont val="Arial"/>
        <family val="2"/>
      </rPr>
      <t>Personnel:</t>
    </r>
    <r>
      <rPr>
        <sz val="10"/>
        <color indexed="8"/>
        <rFont val="Arial"/>
        <family val="2"/>
      </rPr>
      <t xml:space="preserve"> SNR Accountant, Asset Manager</t>
    </r>
  </si>
  <si>
    <t>Updating Insurance portfolio monthly with new acquisitions</t>
  </si>
  <si>
    <t xml:space="preserve">A signed list of all insured assets per quarter </t>
  </si>
  <si>
    <t>Number of additions listing</t>
  </si>
  <si>
    <t>Confirmation of insurance additions / invoice</t>
  </si>
  <si>
    <t>Updating Insurance claims schedule</t>
  </si>
  <si>
    <r>
      <rPr>
        <b/>
        <sz val="10"/>
        <color indexed="8"/>
        <rFont val="Arial"/>
        <family val="2"/>
      </rPr>
      <t>Logistics:</t>
    </r>
    <r>
      <rPr>
        <sz val="10"/>
        <color indexed="8"/>
        <rFont val="Arial"/>
        <family val="2"/>
      </rPr>
      <t xml:space="preserve"> Computer System( GL), assets additions </t>
    </r>
  </si>
  <si>
    <t>Achieved - All municipal Assets are insured , the newly purchesed assets are added on the insurance .</t>
  </si>
  <si>
    <t>Procurement of Municipal Fleet</t>
  </si>
  <si>
    <t>6.3.2.1.8</t>
  </si>
  <si>
    <t xml:space="preserve">Safeguarding and Maintenance of Assets </t>
  </si>
  <si>
    <t>10 municipal vehicles procured by 30 June 2021</t>
  </si>
  <si>
    <t xml:space="preserve">10 new vehicles </t>
  </si>
  <si>
    <t>Number of vehicles replaced</t>
  </si>
  <si>
    <r>
      <rPr>
        <sz val="10"/>
        <rFont val="Arial"/>
        <family val="2"/>
      </rPr>
      <t xml:space="preserve">Assets and Liabilities management/ Replacement of Fleet </t>
    </r>
    <r>
      <rPr>
        <b/>
        <sz val="10"/>
        <rFont val="Arial"/>
        <family val="2"/>
      </rPr>
      <t xml:space="preserve">
</t>
    </r>
  </si>
  <si>
    <t>Invoices from Service providers; proof of payment</t>
  </si>
  <si>
    <t>11.3.2.1.8</t>
  </si>
  <si>
    <t>1 Approved terms of reference</t>
  </si>
  <si>
    <r>
      <rPr>
        <b/>
        <sz val="10"/>
        <rFont val="Arial"/>
        <family val="2"/>
      </rPr>
      <t>Personnel:</t>
    </r>
    <r>
      <rPr>
        <sz val="10"/>
        <rFont val="Arial"/>
        <family val="2"/>
      </rPr>
      <t xml:space="preserve"> Assistant Manager, Assests, SNR Accountant, Transport Officer &amp; Fleet Management Clerk </t>
    </r>
  </si>
  <si>
    <t>Prepare the terms of reference and Bill of quantities for the purchase of the vehicles</t>
  </si>
  <si>
    <t>Approved terms of reference and Bill of quantities</t>
  </si>
  <si>
    <t>Approved terms of reference</t>
  </si>
  <si>
    <t>Submit for approval and advertising by SCM</t>
  </si>
  <si>
    <r>
      <rPr>
        <b/>
        <sz val="10"/>
        <rFont val="Arial"/>
        <family val="2"/>
      </rPr>
      <t xml:space="preserve"> Logistics:</t>
    </r>
    <r>
      <rPr>
        <sz val="10"/>
        <rFont val="Arial"/>
        <family val="2"/>
      </rPr>
      <t xml:space="preserve"> Computer system. Telephone</t>
    </r>
  </si>
  <si>
    <t>Achieved - Terms of reference for acquisition of Accessories of IDMS bakkies, terms of reference to purchase for sedan &amp; terms of reference to purchase for SUV</t>
  </si>
  <si>
    <t>Asset Management / Construction of Stores</t>
  </si>
  <si>
    <t>Construction Stores (14000/50400/181)</t>
  </si>
  <si>
    <t>Stores Construction</t>
  </si>
  <si>
    <t xml:space="preserve">1 stores construction by 30 June 2021 </t>
  </si>
  <si>
    <t>Stores constructed and refurbished</t>
  </si>
  <si>
    <t>Sores Controller,Assistant Managers,CFO</t>
  </si>
  <si>
    <r>
      <rPr>
        <b/>
        <sz val="10"/>
        <color indexed="8"/>
        <rFont val="Arial"/>
        <family val="2"/>
      </rPr>
      <t>Logistics:</t>
    </r>
    <r>
      <rPr>
        <sz val="10"/>
        <color indexed="8"/>
        <rFont val="Arial"/>
        <family val="2"/>
      </rPr>
      <t xml:space="preserve"> Computer System, </t>
    </r>
  </si>
  <si>
    <t xml:space="preserve">Achieved - Terms of reference for the construction of stores were approved </t>
  </si>
  <si>
    <t xml:space="preserve">Local   Economic   Development   </t>
  </si>
  <si>
    <t>Inclusive Growth and Development</t>
  </si>
  <si>
    <t xml:space="preserve">Agri-Park Programme-Cropping Development Project </t>
  </si>
  <si>
    <t>6.3.6.1.4</t>
  </si>
  <si>
    <t>Formulate strategies for mobilization of development finance and grants for implementation of catalytic projects in the District</t>
  </si>
  <si>
    <t>802 ha of arable land ploughed, Grain Production Master Plan, AgriPark Business Plans, GIS AgriPark Mapping</t>
  </si>
  <si>
    <r>
      <rPr>
        <sz val="9"/>
        <rFont val="Arial Narrow"/>
        <family val="2"/>
      </rPr>
      <t>Plough 591 ha</t>
    </r>
    <r>
      <rPr>
        <sz val="9"/>
        <color rgb="FF000000"/>
        <rFont val="Arial Narrow"/>
        <family val="2"/>
      </rPr>
      <t xml:space="preserve"> Maize Production, 142 ha Dry Bean Production, 50 ha Potato Production, 20 ha Sweet Potato Production, 63 ha Cabbage Production by 30 June 2021, Procure 200 000 units of packaging material by 30 June 2020</t>
    </r>
  </si>
  <si>
    <r>
      <rPr>
        <sz val="9"/>
        <rFont val="Arial Narrow"/>
        <family val="2"/>
      </rPr>
      <t>591 ha</t>
    </r>
    <r>
      <rPr>
        <sz val="9"/>
        <color rgb="FF000000"/>
        <rFont val="Arial Narrow"/>
        <family val="2"/>
      </rPr>
      <t xml:space="preserve"> Maize Production, 142 ha Dry Bean Production, 50 ha Potato Production, 20 ha Sweet Potato Production, 63 ha Cabbage Production ploughed by 30 June 2021, 200 000 units of packaging material procured by 30 June 2020</t>
    </r>
  </si>
  <si>
    <t xml:space="preserve">Number of hectares ploughed, Number of packaging material units procured </t>
  </si>
  <si>
    <t>LED/Agri-Park Programme: Cropping Development Project</t>
  </si>
  <si>
    <t xml:space="preserve">Implementation Plan, Delivery notes, progress report </t>
  </si>
  <si>
    <r>
      <rPr>
        <b/>
        <sz val="9"/>
        <rFont val="Arial Narrow"/>
        <family val="2"/>
      </rPr>
      <t xml:space="preserve">Complete 4 targets:                                                                                </t>
    </r>
    <r>
      <rPr>
        <sz val="9"/>
        <rFont val="Arial Narrow"/>
        <family val="2"/>
      </rPr>
      <t xml:space="preserve">                                                                                                                                                                                                                                                    1. Review project implementation plan for 2020/21 cropping season by 30 September 2020.                                                                                                                   2. Monitor harvesting of produce from 2019/20 planting season.                                                                       3. Facilitate provision of 200 ha of production inputs by 30 September 2020.                                                     4. Hold 1 Project Steering Committee (PSC) meeting for project implementation by 30 September 2020.                                                                                                                                                                                                                                                                                                                                                                                                                                                                 </t>
    </r>
    <r>
      <rPr>
        <b/>
        <sz val="9"/>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t>
    </r>
  </si>
  <si>
    <r>
      <rPr>
        <b/>
        <sz val="9"/>
        <color theme="1"/>
        <rFont val="Arial Narrow"/>
        <family val="2"/>
      </rPr>
      <t xml:space="preserve">Personnel:   </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Laptop, vehicle</t>
    </r>
  </si>
  <si>
    <r>
      <rPr>
        <b/>
        <sz val="9"/>
        <color theme="1"/>
        <rFont val="Arial Narrow"/>
        <family val="2"/>
      </rPr>
      <t xml:space="preserve">Complete 4 Activities:                                                                                                                                                                                                                                                        </t>
    </r>
    <r>
      <rPr>
        <sz val="9"/>
        <color theme="1"/>
        <rFont val="Arial Narrow"/>
        <family val="2"/>
      </rPr>
      <t xml:space="preserve">                                                   1.  Review project implementation plan for the 2020/21 cropping season.                                                                                                                                                                                                                                                                               2. Undertake 6 site visits to monitor harvesting of maize and cabbage production.                                                                         3. Facilitate the handover of 200 ha of production inputs to beneficiaries.                                                                       4. Organise and hold 1 PSC meeting.                                                                                                                                                                                                                                                                                                      </t>
    </r>
  </si>
  <si>
    <t xml:space="preserve">1. Project implementation plan reviewed.                                                                                                                                                                                                                                                                                                2. Harvesting of maize and cabbage from previous season monitored.                                                                                                         3. 200 ha of production inputs given to beneficiaries.                                           4. 1 PSC meeting held.                                                                                                                                                                                                                                                                        </t>
  </si>
  <si>
    <t>Close-out report, implementation plan, attendance registers, delivery notes</t>
  </si>
  <si>
    <r>
      <t>1. Project implementation plan for 2020/21 cropping season has been successfully reviewed.                                                                                                                                                                                                                                                                                    2. Harvesting of produce from 2019/20 planting season has been successfully monitored.                                                                                                                                                                                                                            3. Production inputs that amount to 300 ha have been successfully handed over to farmers.                                                                                                                                                                                                                                                                                                     4. Project Steering Committee (PSC) meeting for project implementation was</t>
    </r>
    <r>
      <rPr>
        <sz val="9"/>
        <rFont val="Arial Narrow"/>
        <family val="2"/>
      </rPr>
      <t xml:space="preserve"> successfully held on the 29 July 2020 (inception meeting) and 5th August 2020</t>
    </r>
    <r>
      <rPr>
        <sz val="9"/>
        <color theme="1"/>
        <rFont val="Arial Narrow"/>
        <family val="2"/>
      </rPr>
      <t xml:space="preserve">.                                                                                                                                                                                                                                                                                                     </t>
    </r>
  </si>
  <si>
    <t>Agri-Park Programme - Infrastructure Development Project</t>
  </si>
  <si>
    <t>237 Hectares of arable land fenced, one borehole installed, 13 irrigation systems installed, 1 silo refurbished, 4 maize threshers procured, 44 600 litres fuel procured</t>
  </si>
  <si>
    <t xml:space="preserve">Erect 30 kilometers of fence by 30 June 2021; Construct 2 Silos by 30 June 2021; Construct 1 Steel Structure by 30 June 2021; Complete Agricultural Storage Facility drawings &amp; designs by 30 June 2021, Upgrade 1 irrigation system, Install 2 boreholes </t>
  </si>
  <si>
    <t>30 kilometers fenced by 30 June 2021; 2 Silos Constructed by 30 June 2021; 1 Steel Structure Constructed by 30 June 2021; Drawing &amp; designs completed by 30 June 2021, 1 irrigation system upgraded, 2 boreholes installed</t>
  </si>
  <si>
    <t>Number of kilometres fenced; Number of silos constructed; Number of steel structure constructed; % of drawings and designs completed; Number of irrigation systems upgraded, Number of boreholes installed</t>
  </si>
  <si>
    <t xml:space="preserve">LED/Agri-Park Programme: Infrastructure Developmement Project </t>
  </si>
  <si>
    <t>Beneficiary list, delivery notes, close-out report</t>
  </si>
  <si>
    <t>11.3.6.1.2</t>
  </si>
  <si>
    <r>
      <rPr>
        <b/>
        <sz val="9"/>
        <color theme="1"/>
        <rFont val="Arial Narrow"/>
        <family val="2"/>
      </rPr>
      <t xml:space="preserve">Complete 4 targets:                                                                                                                                                                                                                                                                                                                                                            </t>
    </r>
    <r>
      <rPr>
        <sz val="9"/>
        <color theme="1"/>
        <rFont val="Arial Narrow"/>
        <family val="2"/>
      </rPr>
      <t xml:space="preserve">1.Identify and prioritize areas within the Cropping Development Project for fencing intervention and develop beneficiary list, by 30 September 2020,                                                                                         2. Monitor delivery of fencing material by 30 September 2020,                                                         3. Monitor erection of fencing in 3 KM by 30 September 2020,                                                                  4. Facilitate processes towards identification of a site for Agricultural Storage Facility development, by 30 September 2020.                                                                                                                                                                                                                                                                                                                                                                                                                                                                                                                                                                                                                                                                                                                                                                            </t>
    </r>
    <r>
      <rPr>
        <b/>
        <sz val="9"/>
        <color theme="1"/>
        <rFont val="Arial Narrow"/>
        <family val="2"/>
      </rPr>
      <t xml:space="preserve">                                                         </t>
    </r>
    <r>
      <rPr>
        <sz val="9"/>
        <color theme="1"/>
        <rFont val="Arial Narrow"/>
        <family val="2"/>
      </rPr>
      <t xml:space="preserve">                                                                                                                                                                                                                                                                                </t>
    </r>
  </si>
  <si>
    <r>
      <rPr>
        <b/>
        <sz val="9"/>
        <color theme="1"/>
        <rFont val="Arial Narrow"/>
        <family val="2"/>
      </rPr>
      <t xml:space="preserve">Personnel:   </t>
    </r>
    <r>
      <rPr>
        <sz val="9"/>
        <color theme="1"/>
        <rFont val="Arial Narrow"/>
        <family val="2"/>
      </rPr>
      <t xml:space="preserve">                                                                             LED Officers                                                                                       Assistant Manager                                                                                      HOD                                                                                        Stakeholders                                                                          PED Standing Committee                                                                     Mayoral Committee                                                                                  </t>
    </r>
    <r>
      <rPr>
        <b/>
        <sz val="9"/>
        <color theme="1"/>
        <rFont val="Arial Narrow"/>
        <family val="2"/>
      </rPr>
      <t xml:space="preserve">Logistics: </t>
    </r>
    <r>
      <rPr>
        <sz val="9"/>
        <color theme="1"/>
        <rFont val="Arial Narrow"/>
        <family val="2"/>
      </rPr>
      <t xml:space="preserve">Agenda, Attendance Register, Venue, Stationery                            </t>
    </r>
    <r>
      <rPr>
        <b/>
        <sz val="9"/>
        <color theme="1"/>
        <rFont val="Arial Narrow"/>
        <family val="2"/>
      </rPr>
      <t xml:space="preserve">Equipment: </t>
    </r>
    <r>
      <rPr>
        <sz val="9"/>
        <color theme="1"/>
        <rFont val="Arial Narrow"/>
        <family val="2"/>
      </rPr>
      <t>Laptop, vehicle</t>
    </r>
  </si>
  <si>
    <r>
      <rPr>
        <b/>
        <sz val="9"/>
        <color theme="1"/>
        <rFont val="Arial Narrow"/>
        <family val="2"/>
      </rPr>
      <t xml:space="preserve">Complete 4 activities:    </t>
    </r>
    <r>
      <rPr>
        <sz val="9"/>
        <color theme="1"/>
        <rFont val="Arial Narrow"/>
        <family val="2"/>
      </rPr>
      <t xml:space="preserve">                                                                                                          1. Identify areas requiring fencing and develop a beneficiary list,                                                                                                                                                                                                                                                                                                  2. Monitor delivery of fencing material as procured by the appointed service provider,                                                                                                                                                                                                                                 3. Undertake 3 site visits to monitor erection of fencing in 3 KM                                                      4. Facilitate stakeholder engagement towards the identification of a suitable site for development of a cropping storage facility.                                                                                                               </t>
    </r>
  </si>
  <si>
    <t xml:space="preserve">1.  Beneficiary list,                                                                                     2. Delivery of fencing material monitored,                                                      3. 3 KM of fencing erected,                                                                     4. site for storage facility identified.                                                                                                                                                                                                                 </t>
  </si>
  <si>
    <t xml:space="preserve">Beneficiary list, delivery notes, attendance register, site confirmation letter </t>
  </si>
  <si>
    <t xml:space="preserve">1. Areas within the Cropping Development Project for fencing intervention have been identified and a beneficiary list has been successfully developed.                                                                                                                                                                                                                                                                                                                                                                                                                        2. Delivery of fencing material has been monitored successfully.                                                                                                                                                                                                                                                                              3. Erection of fencing in 3,78 km has been successfully monitored.                                                                                                                                                                                                                                                                4. Processes towards identification of a site for establishment of Storage Facility has been facilitated successfully. </t>
  </si>
  <si>
    <t xml:space="preserve">Beneficiary list, delivery notes, attendance register, site confirmation letter. </t>
  </si>
  <si>
    <t xml:space="preserve">Agri- Programme - Livestock Development Project </t>
  </si>
  <si>
    <t>4 Technical Committee meetings attended, draft MOA</t>
  </si>
  <si>
    <t>1 MOA signed; 4 Technical Committee Meetings Attended; 2 PSC Meetings held by 30 June 2021</t>
  </si>
  <si>
    <t>% of Support provided to DRDAR</t>
  </si>
  <si>
    <t xml:space="preserve">LED/Agri-Park Programme: Livestock Development Project   </t>
  </si>
  <si>
    <t>MOA, Attendance Registers; PSC Meeting Minutes</t>
  </si>
  <si>
    <r>
      <rPr>
        <b/>
        <sz val="9"/>
        <color theme="1"/>
        <rFont val="Arial Narrow"/>
        <family val="2"/>
      </rPr>
      <t xml:space="preserve">Complete 1 target:                                                                                </t>
    </r>
    <r>
      <rPr>
        <sz val="9"/>
        <color theme="1"/>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1. Participate in 1 Livestock Development Technical Committee meeting by 30 September 2020.                                                                                                                                                                                                                                           </t>
    </r>
  </si>
  <si>
    <r>
      <rPr>
        <b/>
        <sz val="9"/>
        <color theme="1"/>
        <rFont val="Arial Narrow"/>
        <family val="2"/>
      </rPr>
      <t xml:space="preserve">Personnel:   </t>
    </r>
    <r>
      <rPr>
        <sz val="9"/>
        <color theme="1"/>
        <rFont val="Arial Narrow"/>
        <family val="2"/>
      </rPr>
      <t xml:space="preserve">                                                                             LED Officer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</si>
  <si>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1 activity:   </t>
    </r>
    <r>
      <rPr>
        <sz val="9"/>
        <color theme="1"/>
        <rFont val="Arial Narrow"/>
        <family val="2"/>
      </rPr>
      <t xml:space="preserve">                                                                                                                  </t>
    </r>
    <r>
      <rPr>
        <sz val="9"/>
        <rFont val="Arial Narrow"/>
        <family val="2"/>
      </rPr>
      <t xml:space="preserve">                                                                                                                                                                                                                                                                                                                                                                                                                                                                                                        1. Attend 1 Technical Committee meeting.</t>
    </r>
    <r>
      <rPr>
        <sz val="9"/>
        <color theme="1"/>
        <rFont val="Arial Narrow"/>
        <family val="2"/>
      </rPr>
      <t xml:space="preserve">     </t>
    </r>
  </si>
  <si>
    <t xml:space="preserve">1. 1 Technical Committee meeting attended                                                                                                                                 </t>
  </si>
  <si>
    <t>Attendance register.</t>
  </si>
  <si>
    <t>1. The Technical Committee(TC) meeting for the project was successfully held on the 09th September 2020 virtually through Microsoft Teams.</t>
  </si>
  <si>
    <t>Inclusive Growth and Development ; Effective Public Participation ; Good Governance</t>
  </si>
  <si>
    <t>Institutional Arrangements</t>
  </si>
  <si>
    <t>6.3.6.1.2</t>
  </si>
  <si>
    <t>4 LED IGR Fora Meetings held by 30 June 2021</t>
  </si>
  <si>
    <t xml:space="preserve">4 LED IGR Fora Meetings held </t>
  </si>
  <si>
    <t>Number of LED IGR Fora meetings held</t>
  </si>
  <si>
    <t>LED/Institutional Arrangements</t>
  </si>
  <si>
    <t>Resolution Registers; Attendance Registers;  Meeting Minutes</t>
  </si>
  <si>
    <t>11.3.6.1.4</t>
  </si>
  <si>
    <r>
      <rPr>
        <b/>
        <sz val="9"/>
        <color theme="1"/>
        <rFont val="Arial Narrow"/>
        <family val="2"/>
      </rPr>
      <t xml:space="preserve">Complete 1 target:                                                                                                                     Hold 1 LED IGR Forum meetings;  </t>
    </r>
    <r>
      <rPr>
        <sz val="9"/>
        <color theme="1"/>
        <rFont val="Arial Narrow"/>
        <family val="2"/>
      </rPr>
      <t xml:space="preserve">                                                                                               1. 1 DST Meeting held by 30 September 2020                                                                                                                                         </t>
    </r>
  </si>
  <si>
    <r>
      <rPr>
        <b/>
        <sz val="9"/>
        <color rgb="FF000000"/>
        <rFont val="Arial Narrow"/>
        <family val="2"/>
      </rPr>
      <t xml:space="preserve">Personnel:  </t>
    </r>
    <r>
      <rPr>
        <sz val="9"/>
        <color rgb="FF000000"/>
        <rFont val="Arial Narrow"/>
        <family val="2"/>
      </rPr>
      <t xml:space="preserve">                                                                                        LED Assistants                                                                            LED Officers                                                                              Assistant Manager                                                                                      HOD                                                                                                    Portfolio Head                                                                                    Stakeholders                                                                         </t>
    </r>
    <r>
      <rPr>
        <b/>
        <sz val="9"/>
        <color rgb="FF000000"/>
        <rFont val="Arial Narrow"/>
        <family val="2"/>
      </rPr>
      <t xml:space="preserve">Logistics:  </t>
    </r>
    <r>
      <rPr>
        <sz val="9"/>
        <color rgb="FF000000"/>
        <rFont val="Arial Narrow"/>
        <family val="2"/>
      </rPr>
      <t xml:space="preserve">                                                                             Venue, Stationery, Agenda, Attendance Register; Internet Connection; Skype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</si>
  <si>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1 activities:                                                                                                     </t>
    </r>
    <r>
      <rPr>
        <sz val="9"/>
        <color theme="1"/>
        <rFont val="Arial Narrow"/>
        <family val="2"/>
      </rPr>
      <t xml:space="preserve">1. Organise and hold 1 DST Meeting by 30 September 2020                                                                                                                                                </t>
    </r>
  </si>
  <si>
    <r>
      <rPr>
        <b/>
        <sz val="9"/>
        <color rgb="FF000000"/>
        <rFont val="Arial Narrow"/>
        <family val="2"/>
      </rPr>
      <t>1 LED IGR Forum meetings held:</t>
    </r>
    <r>
      <rPr>
        <sz val="9"/>
        <color rgb="FF000000"/>
        <rFont val="Arial Narrow"/>
        <family val="2"/>
      </rPr>
      <t xml:space="preserve">                                                  1 DST Meeting held</t>
    </r>
  </si>
  <si>
    <t>Number of LED IGR Forum Meetings held</t>
  </si>
  <si>
    <t>Attendance Registers, Meeting Minutes</t>
  </si>
  <si>
    <t>1. DST Meeting was successfully held on the 08th of September 2020 on Microsoft Teams.                                                                                                                                                                                2. Tourism Forum was successfully held on the 17th of September 2020 on Microsoft Teams</t>
  </si>
  <si>
    <t>Attendance Register, Meeting Minutes</t>
  </si>
  <si>
    <t>Resource Mobilisation (SMME’S)</t>
  </si>
  <si>
    <t>6.3.6.1.3</t>
  </si>
  <si>
    <t xml:space="preserve">Formulate strategies for mobilization of development finance and grants for implementation of catalytic projects in the project </t>
  </si>
  <si>
    <t>20 Funding applications developed and submitted</t>
  </si>
  <si>
    <t>To develop 5 business plans by 30 June 2021; To develop 5 funding applications by 30 June 2021; 1 Hawker Needs Analysis Report developed by 30 June 2021; 1 Revised Resource Mobilisation Concept Document</t>
  </si>
  <si>
    <t xml:space="preserve"> 5 business plans developed; 5 Funding applications developed; 1 Hawker Needs Analysis Report</t>
  </si>
  <si>
    <t>Number of Business Plans and Funding Applcaitions Developed; Number of Hawker Needs Analysis Developed</t>
  </si>
  <si>
    <t>R185 000.00</t>
  </si>
  <si>
    <t>LED/Resource Mobilisation</t>
  </si>
  <si>
    <t>5 Business Plans developed; 5 Funding Applications developed and submitted; 1 Hawker Needs Analysis Report; 1 Revised Resource Mobilisation Concept Document</t>
  </si>
  <si>
    <t>11.3.6.1.5</t>
  </si>
  <si>
    <r>
      <rPr>
        <b/>
        <sz val="9"/>
        <color theme="1"/>
        <rFont val="Arial Narrow"/>
        <family val="2"/>
      </rPr>
      <t xml:space="preserve">Complete 4 targets: </t>
    </r>
    <r>
      <rPr>
        <sz val="9"/>
        <color theme="1"/>
        <rFont val="Arial Narrow"/>
        <family val="2"/>
      </rPr>
      <t xml:space="preserve">                                                                                                                                  1. Develop 1 ANDM Resource Mobilisation Concept Document  for the 2020/21 period by 30 September 2020                                                                                                                                                                         2. Develop Terms of Reference for Business Plan development by 30 September 2020                                                                                                                                                                                                                                                                                                                                                  3. Develop 1 Nodal Point Trader Survey by 30 September 2020                                                      4. Undertake Needs Analysis surverys for hawkers operating at ANDM Nodal Points (Phuthi, Phakade and Magusheni) by 30 September 2020                                                                     </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</si>
  <si>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</si>
  <si>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t xml:space="preserve"> </t>
    </r>
    <r>
      <rPr>
        <b/>
        <sz val="9"/>
        <color theme="1"/>
        <rFont val="Arial Narrow"/>
        <family val="2"/>
      </rPr>
      <t>Complete 4 activities</t>
    </r>
    <r>
      <rPr>
        <sz val="9"/>
        <color theme="1"/>
        <rFont val="Arial Narrow"/>
        <family val="2"/>
      </rPr>
      <t xml:space="preserve">                                                                                                             1. Develop Resource Mobilisation Concept Document                                                                                                                                                                                                                                                                                                                                                                              2. Develop Resource Mobilisation Terms of Reference and submit to Bid Specification Committee                                                                                                  3. Develop questionnaire/survey for nodal point traders                                                  4. Undertake surveys with traders at Phuthi, Phakade and Magusheni                                                                                                                                                             </t>
    </r>
  </si>
  <si>
    <t>1. 1 Concept Document                                                                                                            2. Signed Terms of Reference                                                            3. 1 Survey template                                                                        4. Completed Surveys</t>
  </si>
  <si>
    <t xml:space="preserve">Number of activities completed </t>
  </si>
  <si>
    <t>Concept Document,Terms of Reference; Survey Template; Completed Surveys</t>
  </si>
  <si>
    <t xml:space="preserve">1. Concept Document was developed                                                                                                                                                                                                                                                                                                                                                                                                    2.  Terms of Reference for Business Plan Development were Developed                                                                                                                                             3. Trader Survey was developed                                                                                                                                                                                                                   4. A report was developed for needs analysis survey for hawkers operating at ANDM Nodal Points                                                                                                           5. Application for Treasury jobs Stimulus fund was done and submitted </t>
  </si>
  <si>
    <t>National Treasury issued a call for Job stimulus funding application and the LED unit responded on the call</t>
  </si>
  <si>
    <t>Resident Fashion Designer (RFD) Programme</t>
  </si>
  <si>
    <t>Develop the value chain for key sectors in the District in order to take advantage of key opportunities for local beneficiation and empowerment</t>
  </si>
  <si>
    <t>50 ANDM RFD beneficiaries recruited; 5 industrial sewing machines procured</t>
  </si>
  <si>
    <t>Undertake training for 50 ANDM RFD beneficiaries by 30 June 2021</t>
  </si>
  <si>
    <t xml:space="preserve"> 50 ANDM RFD beneficiaries trained by 30 June 2021</t>
  </si>
  <si>
    <t>Number of beneficiaries trained</t>
  </si>
  <si>
    <t>LED/ Resident Fashion Designer (RFD) Programme</t>
  </si>
  <si>
    <t>Programme Implementation Reports</t>
  </si>
  <si>
    <t>11.3.6.1.7</t>
  </si>
  <si>
    <r>
      <rPr>
        <b/>
        <sz val="9"/>
        <color theme="1"/>
        <rFont val="Arial Narrow"/>
        <family val="2"/>
      </rPr>
      <t xml:space="preserve">Complete 2 targets:                                                                                                                           </t>
    </r>
    <r>
      <rPr>
        <sz val="9"/>
        <color theme="1"/>
        <rFont val="Arial Narrow"/>
        <family val="2"/>
      </rPr>
      <t xml:space="preserve">1.Develop Terms of reference for procurement of service provider to undertake installation of Burglars, Wiring and fabrication at the Mbizana Cultural Village and Emfundisweni Skills Centre by 30 September 2020                                                                                                                          2. Develop Terms of reference for procurement of 200 metres of fabric for Resident Fashion Designer (RFD)  programme implementation by 30 September 2020                                                                                                                                                                      </t>
    </r>
  </si>
  <si>
    <r>
      <rPr>
        <b/>
        <sz val="9"/>
        <color rgb="FF000000"/>
        <rFont val="Arial Narrow"/>
        <family val="2"/>
      </rPr>
      <t xml:space="preserve">Personnel: </t>
    </r>
    <r>
      <rPr>
        <sz val="9"/>
        <color rgb="FF000000"/>
        <rFont val="Arial Narrow"/>
        <family val="2"/>
      </rPr>
      <t xml:space="preserve">                                                                                        LED Assistants                                                                                      LED Officers                                                                             Assistant Manager                                                                         HOD                                                                                                     Legal Manager                                                                                    Municipal Manager                                                                        PED Standing Committee                                                           Bid Specification Programme                                                                             ANDA                                                                                                       Service Providers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Pointer</t>
    </r>
  </si>
  <si>
    <r>
      <rPr>
        <b/>
        <sz val="9"/>
        <color theme="1"/>
        <rFont val="Arial Narrow"/>
        <family val="2"/>
      </rPr>
      <t xml:space="preserve">Complete 2  activities:                                                     </t>
    </r>
    <r>
      <rPr>
        <sz val="9"/>
        <color theme="1"/>
        <rFont val="Arial Narrow"/>
        <family val="2"/>
      </rPr>
      <t xml:space="preserve">                                            1. Develop terms of reference for installation of Burglars, Wiring and fabrication at the Mbizana Cultural Village and Emfundisweni Skills Centre and submit to Bid Specification Committee                                                                                                      2. Develop terms of reference for procurement of fabric and submit to Bid Specification Committee                                                                                                                                                                       </t>
    </r>
  </si>
  <si>
    <r>
      <t xml:space="preserve">1. 2 terms of reference developed                                                    </t>
    </r>
    <r>
      <rPr>
        <sz val="9"/>
        <color rgb="FF000000"/>
        <rFont val="Arial Narrow"/>
        <family val="2"/>
      </rPr>
      <t xml:space="preserve">                            </t>
    </r>
  </si>
  <si>
    <t xml:space="preserve">2 X Signed terms of reference; 
</t>
  </si>
  <si>
    <t xml:space="preserve">1. Terms of Reference for procurement of service provider to undertake installation of Burglars, wiring and fabrication were developed                                                                                                                                      2. Terms of Rerefence for procurement of 200 metres of fabric were developed                                                                                                                                    3. Terms of Rerefence were submitted to Specifation committee and advert was issued. </t>
  </si>
  <si>
    <t xml:space="preserve">Target well met </t>
  </si>
  <si>
    <t>2 Signed Terms of Reference</t>
  </si>
  <si>
    <t>Zone Centre Development Programme</t>
  </si>
  <si>
    <t>6.3.6.1.5</t>
  </si>
  <si>
    <r>
      <rPr>
        <sz val="9"/>
        <rFont val="Arial Narrow"/>
        <family val="2"/>
      </rPr>
      <t>4</t>
    </r>
    <r>
      <rPr>
        <sz val="9"/>
        <color rgb="FF000000"/>
        <rFont val="Arial Narrow"/>
        <family val="2"/>
      </rPr>
      <t xml:space="preserve"> SMMEs recommended for allocation at ANDM Zone Centres </t>
    </r>
  </si>
  <si>
    <t>6 ANDM Zone Centres refurbished by 30 June 2021; 10 SMMEs trained by 30 June 2021; 6 SMMEs allocated to ANDM Zone Centres by 30 June 2021</t>
  </si>
  <si>
    <t>Number of Activities completed</t>
  </si>
  <si>
    <t>LED/Zone Centres Development Programme</t>
  </si>
  <si>
    <t>Beneficiary List; Project Close out Report (SMME Capacity Building; Zone Centres Refurbishments)</t>
  </si>
  <si>
    <t xml:space="preserve">None                                                                 </t>
  </si>
  <si>
    <r>
      <t xml:space="preserve">one                                               </t>
    </r>
    <r>
      <rPr>
        <b/>
        <sz val="9"/>
        <color theme="1"/>
        <rFont val="Arial Narrow"/>
        <family val="2"/>
      </rPr>
      <t xml:space="preserve">                    </t>
    </r>
    <r>
      <rPr>
        <sz val="9"/>
        <color theme="1"/>
        <rFont val="Arial Narrow"/>
        <family val="2"/>
      </rPr>
      <t xml:space="preserve">                                      </t>
    </r>
  </si>
  <si>
    <r>
      <t xml:space="preserve">None                                                                                                                                                                 </t>
    </r>
    <r>
      <rPr>
        <sz val="9"/>
        <color rgb="FFFF0000"/>
        <rFont val="Arial Narrow"/>
        <family val="2"/>
      </rPr>
      <t xml:space="preserve"> </t>
    </r>
    <r>
      <rPr>
        <sz val="9"/>
        <color rgb="FF000000"/>
        <rFont val="Arial Narrow"/>
        <family val="2"/>
      </rPr>
      <t xml:space="preserve">                                 </t>
    </r>
  </si>
  <si>
    <t xml:space="preserve">None
</t>
  </si>
  <si>
    <t xml:space="preserve">None                                                                                                                                                                                                   </t>
  </si>
  <si>
    <t>Vuka Alfred Nzo Programme</t>
  </si>
  <si>
    <t>6.3.6.1.6</t>
  </si>
  <si>
    <t>Develop strategies which seek to prioritize local economic development within the District</t>
  </si>
  <si>
    <t>Number of Vuka Alfred Nzo beneficiaries previously supported</t>
  </si>
  <si>
    <t>100 SMMEs supported by 30 June 2021</t>
  </si>
  <si>
    <t xml:space="preserve">Number of SMMEs supported </t>
  </si>
  <si>
    <t>LED/Vuka Alfred Nzo Programme</t>
  </si>
  <si>
    <t>Concept Document; Call for beneficiaries; List of beneficiaries; Close-out Report</t>
  </si>
  <si>
    <r>
      <rPr>
        <b/>
        <sz val="9"/>
        <color theme="1"/>
        <rFont val="Arial Narrow"/>
        <family val="2"/>
      </rPr>
      <t xml:space="preserve">Complete 2 targets:   </t>
    </r>
    <r>
      <rPr>
        <sz val="9"/>
        <color theme="1"/>
        <rFont val="Arial Narrow"/>
        <family val="2"/>
      </rPr>
      <t xml:space="preserve">                                                                                                                                      1. Develop concept Document for the implementation of the Vuka Alfred Nzo Programme by 30 July 2020                                                                                                                                                 2. Issue Call for beneficiaries by 30 August 2020                                                                                                                                                                                                                                                                                                                                          </t>
    </r>
  </si>
  <si>
    <r>
      <rPr>
        <b/>
        <sz val="9"/>
        <color rgb="FF000000"/>
        <rFont val="Arial Narrow"/>
        <family val="2"/>
      </rPr>
      <t xml:space="preserve">Personnel: </t>
    </r>
    <r>
      <rPr>
        <sz val="9"/>
        <color rgb="FF000000"/>
        <rFont val="Arial Narrow"/>
        <family val="2"/>
      </rPr>
      <t xml:space="preserve">                                                                                              LED Assistants                                                                                          LED Officers                                                                                                   Assistant Manager                                                                                     HOD                                                                                                                                    Bid Specification Programme                                                    Service Providers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Laptop, Projector</t>
    </r>
  </si>
  <si>
    <t xml:space="preserve">Complete 2 activities:                                                                                                     1. Develop Vuka Alfred Nzo Programme Concept Document                                                 2. Develop and publish call for beneficiaries                                                                                                                                                                                                                                                                                                                                                                                                                                                                                                                                     </t>
  </si>
  <si>
    <r>
      <t xml:space="preserve">1. Concept Document                                                                           2. Call for beneficiaries                                                                                                                                                                                                                                                                                                                               </t>
    </r>
    <r>
      <rPr>
        <sz val="9"/>
        <color rgb="FFFF0000"/>
        <rFont val="Arial Narrow"/>
        <family val="2"/>
      </rPr>
      <t xml:space="preserve"> </t>
    </r>
    <r>
      <rPr>
        <sz val="9"/>
        <color rgb="FF000000"/>
        <rFont val="Arial Narrow"/>
        <family val="2"/>
      </rPr>
      <t xml:space="preserve">                                 </t>
    </r>
  </si>
  <si>
    <t xml:space="preserve">Concept Document; Call for beneficiaries; 
</t>
  </si>
  <si>
    <t xml:space="preserve">1. Concept Document for Implementation of the Vuka Alfred Nzo Programme was developed                                                                                                                   2. Call for beneficiaries was issued </t>
  </si>
  <si>
    <t>R15 000.00</t>
  </si>
  <si>
    <t xml:space="preserve">Concept Document; Call for beneficiaries; </t>
  </si>
  <si>
    <t>Manufacturing Development Programme: Mbizana Manufacturing Hubs</t>
  </si>
  <si>
    <t>6.3.6.1.7</t>
  </si>
  <si>
    <t>1 MOA signed; 4 Technical Committee Meetings Attended 30 June 2021</t>
  </si>
  <si>
    <t>LED/Manufacturing Development Programme: Mbizana Manufacturing Hubs</t>
  </si>
  <si>
    <t>Number Technical Committee Meetings attended</t>
  </si>
  <si>
    <r>
      <rPr>
        <b/>
        <sz val="9"/>
        <color theme="1"/>
        <rFont val="Arial Narrow"/>
        <family val="2"/>
      </rPr>
      <t xml:space="preserve">Complete 2 targets:                                                                                </t>
    </r>
    <r>
      <rPr>
        <sz val="9"/>
        <color theme="1"/>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1. Participate in 1 Project Initiation meeting by 30 September 2020.   </t>
    </r>
    <r>
      <rPr>
        <sz val="9"/>
        <color rgb="FFFF0000"/>
        <rFont val="Arial Narrow"/>
        <family val="2"/>
      </rPr>
      <t xml:space="preserve">                                              </t>
    </r>
    <r>
      <rPr>
        <sz val="9"/>
        <rFont val="Arial Narrow"/>
        <family val="2"/>
      </rPr>
      <t>2. Develop Memorandum of Agreement for implementation of the Mbizana Manufacturing Hubs Programme</t>
    </r>
    <r>
      <rPr>
        <sz val="9"/>
        <color rgb="FFFF0000"/>
        <rFont val="Arial Narrow"/>
        <family val="2"/>
      </rPr>
      <t xml:space="preserve">                                                                                   </t>
    </r>
    <r>
      <rPr>
        <sz val="9"/>
        <rFont val="Arial Narrow"/>
        <family val="2"/>
      </rPr>
      <t xml:space="preserve">                                                                                                                                                                                                                                                                                                                                                                                                                                                                                                                                                                                                                                                                                                      </t>
    </r>
  </si>
  <si>
    <r>
      <rPr>
        <b/>
        <sz val="9"/>
        <color theme="1"/>
        <rFont val="Arial Narrow"/>
        <family val="2"/>
      </rPr>
      <t xml:space="preserve">Personnel:   </t>
    </r>
    <r>
      <rPr>
        <sz val="9"/>
        <color theme="1"/>
        <rFont val="Arial Narrow"/>
        <family val="2"/>
      </rPr>
      <t xml:space="preserve">                                                                             LED Officer                                                                                Assistant Manager                                                                                                                                   Mbizana LM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</si>
  <si>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2 activities:   </t>
    </r>
    <r>
      <rPr>
        <sz val="9"/>
        <color theme="1"/>
        <rFont val="Arial Narrow"/>
        <family val="2"/>
      </rPr>
      <t xml:space="preserve">                                                                                                      </t>
    </r>
    <r>
      <rPr>
        <sz val="9"/>
        <rFont val="Arial Narrow"/>
        <family val="2"/>
      </rPr>
      <t xml:space="preserve">                                                                                                                                                                                                                                                                                                                                                                                                                                                                                                       1. Attend 1 Project initiation meeting.                                                                              2. Draft MOA developed</t>
    </r>
    <r>
      <rPr>
        <sz val="9"/>
        <color theme="1"/>
        <rFont val="Arial Narrow"/>
        <family val="2"/>
      </rPr>
      <t xml:space="preserve">     </t>
    </r>
  </si>
  <si>
    <t xml:space="preserve">1. 1 Project Initiation meeting attended                                          2. Draft MOA developed                                                                                                                                                                                                                                                                                                                                                                                                                                                                                                                    </t>
  </si>
  <si>
    <t>Attendance register; Draft MOA</t>
  </si>
  <si>
    <t xml:space="preserve">1. Meeting was successfully  held on the 19th of August 2020                                                                                                                                                                  2.  Memorandum of Agreement was developed                                                                                                                                                                                        3. Manufacturing Hubs were verified </t>
  </si>
  <si>
    <t xml:space="preserve">There was a resolution taken from the meeting that the Manufacturing Hubs must verified  </t>
  </si>
  <si>
    <t xml:space="preserve">Spatial Planning &amp; Land Use Management </t>
  </si>
  <si>
    <t xml:space="preserve">Cross Cutting Issues </t>
  </si>
  <si>
    <t xml:space="preserve">Inclusive Growth and Development (1); Effective Public Participation, Good Governance and Partnerships </t>
  </si>
  <si>
    <t>SPLUMA Implementation</t>
  </si>
  <si>
    <t>6.3.6.2.2</t>
  </si>
  <si>
    <t>Functional District Municipal Planning Tribunal (DMPT)</t>
  </si>
  <si>
    <t>Number of appointed District Municipal Planning Tribunal (DMPT)</t>
  </si>
  <si>
    <t xml:space="preserve">R 450 000.00 
</t>
  </si>
  <si>
    <t xml:space="preserve">DMPT Members Appointment Letters, DMPT Minutes of meetings, DMPT Sitting Report
</t>
  </si>
  <si>
    <t>11.3.6.2.2</t>
  </si>
  <si>
    <t xml:space="preserve">1. Hold a workshop between MM, officials &amp; Cllrs responsible for land use and planning by 30 September 2020                                              2. Obtain Council Decision on the type of MPT to be established.                                       </t>
  </si>
  <si>
    <t xml:space="preserve">1. Personnel:                                                                                                          -DRDLR, Assistant Manager Spatial Planning and Land Use Management , Municipal Councils, ISDG interns, Members of the DMPT,                                                                                                                                </t>
  </si>
  <si>
    <t xml:space="preserve"> 1. Facilitate a workshop between MM, officials &amp; Cllrs responsible for land use and planning by 30 September 2020                                                              2. All participating municipalities Submit council item to their respective councils for the establishment of the DMPT.                       </t>
  </si>
  <si>
    <t>1. Workshop                                     2. Council Resolutions</t>
  </si>
  <si>
    <t>1. Number of Workshops                              2. Number of Council Resolutions</t>
  </si>
  <si>
    <t>Attendance Register, Concept Document, Brochures, Council Resolution</t>
  </si>
  <si>
    <t>1. Workshop between MM, officials &amp; Cllrs responsible for land use and planning was not held.                                                                                2. Council decision on MPT de-establishment has been obtained</t>
  </si>
  <si>
    <t xml:space="preserve">The DMPT is in the process of being de-established. </t>
  </si>
  <si>
    <t>The workshop will be held once the Council resolution regarding the type of MPT has been obtained</t>
  </si>
  <si>
    <t>Council Resolution</t>
  </si>
  <si>
    <t>Inclusive Growth and Development (1); Effective Public Participation, Good Governance and Partnerships (3)</t>
  </si>
  <si>
    <t xml:space="preserve">Planner's Forum </t>
  </si>
  <si>
    <t>6.3.6.2.3</t>
  </si>
  <si>
    <t>Implement measures to improve coordination and alignment between the District Municipality and Local Municipalities</t>
  </si>
  <si>
    <t xml:space="preserve">4 Planners’ Forum meetings </t>
  </si>
  <si>
    <t>To hold 4 Planners Forum (Quarterly) Meetings</t>
  </si>
  <si>
    <t>4 Planners’ Forum (Quarterly) Meetings held</t>
  </si>
  <si>
    <t>Spatial Planning and Land Use Management/Planner's Forum</t>
  </si>
  <si>
    <t xml:space="preserve">Attendance Registers for each Meeting; Minutes for 4 meetings held; 1 Planners’ Forum ToR completed and adopted
</t>
  </si>
  <si>
    <t xml:space="preserve">Number of Planners’ Forum meetings held
</t>
  </si>
  <si>
    <t>Hold 1 Planners’ Forum meeting by 30 September 2020</t>
  </si>
  <si>
    <t>Personnel: Assistant Manager Spatial Planning and Land Use Management, LMs Planners,    COGTA,                                                                           - Logistics: catering &amp; venue</t>
  </si>
  <si>
    <t xml:space="preserve">  To hold 1   Planners’ Forum Meeting </t>
  </si>
  <si>
    <t>1 Planners’ Forum meeting held</t>
  </si>
  <si>
    <t>Number of Planners’ Forum meetings held</t>
  </si>
  <si>
    <t>Planner's Forum held on the 6th September 2020</t>
  </si>
  <si>
    <t>Meeting Minutes; Attendance Register</t>
  </si>
  <si>
    <t xml:space="preserve">Good governance and public participation; Basic Service Delivery; Local Economic Development; </t>
  </si>
  <si>
    <t xml:space="preserve">Growth &amp; Development </t>
  </si>
  <si>
    <t>Land Audit: Ntabankulu</t>
  </si>
  <si>
    <t>To create a comprehensive land use Database for the Ntabankulu Local Municipality</t>
  </si>
  <si>
    <t xml:space="preserve">1 Land Audit for Ntabankulu LM Completed </t>
  </si>
  <si>
    <t>Number of Land Audits completed</t>
  </si>
  <si>
    <t>Spatial Planning and Land Use Management/Land Audit</t>
  </si>
  <si>
    <t>Land Audit Report</t>
  </si>
  <si>
    <t>PLANNING AND ECONOMIC DEVELOPMENT_GIS</t>
  </si>
  <si>
    <t>Geographic Information Systems</t>
  </si>
  <si>
    <t>Good Governance and public participation</t>
  </si>
  <si>
    <t>Inclusive Growth(1); Effective Public Participation, Good Governance and Partnerships (3)</t>
  </si>
  <si>
    <t>GIS Data Maintainance- Rural Sanitation (Matatiele &amp; Umzimvubu)</t>
  </si>
  <si>
    <t>6.3.6.3.1</t>
  </si>
  <si>
    <t xml:space="preserve">Strengthen and consolidate spatial information management for the District Municipality and Local Municipalities </t>
  </si>
  <si>
    <t xml:space="preserve">3 Wards Captured </t>
  </si>
  <si>
    <t>3 Datasets with Rural Sanitation captured by 30 June 2021</t>
  </si>
  <si>
    <t>3 Datasets with Rural Sanitation captured</t>
  </si>
  <si>
    <t xml:space="preserve">GIS/ GIS Data Maintainance-Rural Sanitation </t>
  </si>
  <si>
    <t>Terms of Reference, Reports and Maps, Attendance Registers, GIS shapefiles with number of datasets captured In FY</t>
  </si>
  <si>
    <t>11.3.6.3.1</t>
  </si>
  <si>
    <r>
      <rPr>
        <b/>
        <sz val="10"/>
        <rFont val="Arial Narrow"/>
        <family val="2"/>
      </rPr>
      <t xml:space="preserve">Complete 1 target:     </t>
    </r>
    <r>
      <rPr>
        <sz val="10"/>
        <rFont val="Arial Narrow"/>
        <family val="2"/>
      </rPr>
      <t xml:space="preserve">                   1. Draft Terms of Reference and Memo</t>
    </r>
  </si>
  <si>
    <t xml:space="preserve">Personnel GIS Technicians.                                             Logistics: Stationery, </t>
  </si>
  <si>
    <r>
      <rPr>
        <b/>
        <sz val="10"/>
        <color theme="1"/>
        <rFont val="Arial Narrow"/>
        <family val="2"/>
      </rPr>
      <t xml:space="preserve">Complete 3 Activities: </t>
    </r>
    <r>
      <rPr>
        <sz val="10"/>
        <color theme="1"/>
        <rFont val="Arial Narrow"/>
        <family val="2"/>
      </rPr>
      <t xml:space="preserve">                                  1. Develop Terms of Reference and Memo for capturing of rural sanitation.    2. Submit to Bid Specification Committee                                                  3. To submit Terms of Reference and Memo to SCM for advertising by 31 August 2020</t>
    </r>
  </si>
  <si>
    <t>Signed Terms of Reference and Memo.</t>
  </si>
  <si>
    <t>Signed Terms of Reference and Memo</t>
  </si>
  <si>
    <t xml:space="preserve">1 Terms of Reference and Memo drafted and signed                               2. Terms of Reference were presented to Specification Committee and approved on the 26th of August 2020                              3. Project was advertised and closed on the 16th of September 2020. </t>
  </si>
  <si>
    <t>11.5.2.1 Geographic Information Systems</t>
  </si>
  <si>
    <t>GIS Data Maintainance- Water Infrastructure (Mbizana)</t>
  </si>
  <si>
    <t xml:space="preserve">Strengthen and consolidate spatial information management the District Municipality and Local Municipalities </t>
  </si>
  <si>
    <t>0 Water Reticulation and schemes from OR Tambo DM captured on GIS</t>
  </si>
  <si>
    <t>Capture 10 Water Reticulation and schemes in Mbizana LM on GIS by 30 June 2021</t>
  </si>
  <si>
    <t>Number of water reticulation and schemes captured on GIS</t>
  </si>
  <si>
    <t>GIS/ GIS Data Maintainance</t>
  </si>
  <si>
    <t>As-built drawings, Maps and  GIS shapefiles</t>
  </si>
  <si>
    <t>1.</t>
  </si>
  <si>
    <r>
      <rPr>
        <b/>
        <sz val="10"/>
        <color theme="1"/>
        <rFont val="Arial Narrow"/>
        <family val="2"/>
      </rPr>
      <t xml:space="preserve">Complete 1 Target: </t>
    </r>
    <r>
      <rPr>
        <sz val="10"/>
        <color theme="1"/>
        <rFont val="Arial Narrow"/>
        <family val="2"/>
      </rPr>
      <t xml:space="preserve">                          1. Draft Terms of Reference and Memo by 30 September 2020                                                                                                                                                        </t>
    </r>
  </si>
  <si>
    <t xml:space="preserve">Personnel:GIS Technicians                                </t>
  </si>
  <si>
    <r>
      <t xml:space="preserve"> </t>
    </r>
    <r>
      <rPr>
        <b/>
        <sz val="10"/>
        <color theme="1"/>
        <rFont val="Arial Narrow"/>
        <family val="2"/>
      </rPr>
      <t>Complete 1 Activities</t>
    </r>
    <r>
      <rPr>
        <sz val="10"/>
        <color theme="1"/>
        <rFont val="Arial Narrow"/>
        <family val="2"/>
      </rPr>
      <t xml:space="preserve">                                                                1. Develop Terms of Reference and Memo for capturing of rural sanitation.    2. Submit to Bid Specification Committee                                                  3. To submit Terms of Reference and Memo to SCM for advertising by 31 August 2020</t>
    </r>
  </si>
  <si>
    <t xml:space="preserve"> Signed Terms of Reference and Memo.                                                                                                                                                                        </t>
  </si>
  <si>
    <t xml:space="preserve">Number of activities performed.                                                                                                                         </t>
  </si>
  <si>
    <t xml:space="preserve">Signed Terms of Reference and Memo                                                                                </t>
  </si>
  <si>
    <t>Terms of Reference and Memo drafted</t>
  </si>
  <si>
    <t>Draft Memo and Terms of  reference</t>
  </si>
  <si>
    <t>GIS Data Maintainance- Water Infrastructure.</t>
  </si>
  <si>
    <t>4 Water Schemes captured</t>
  </si>
  <si>
    <t>4 Water Schemes captured by 30 June 2021</t>
  </si>
  <si>
    <t>Number of datasets captured on GIS</t>
  </si>
  <si>
    <t xml:space="preserve">   1 scheme captured into GIS database by 30 September 2020                                                                                                           </t>
  </si>
  <si>
    <t xml:space="preserve">1. Source as-built plans from service providers implementing water schemes.                                            2. Capture water schemes into the municipal database.                                   3. Physically verify captured schemes for accuracy.                                                                                                                              </t>
  </si>
  <si>
    <t xml:space="preserve">1 water scheme captured into  GIS database.                                                                                                                            </t>
  </si>
  <si>
    <t xml:space="preserve">Number of datasets captured on GIS.                                                                                                                         </t>
  </si>
  <si>
    <t>As-Built drawings,Maps</t>
  </si>
  <si>
    <t xml:space="preserve">  1 scheme (Nobamba) captured into GIS database by 30 September 2020                                                                                                           </t>
  </si>
  <si>
    <t>Incusive Growth (1); Effective Public Participation, Good Governance and Partnerships (3)</t>
  </si>
  <si>
    <t>GIS Data Maintanace- Disaster Mapping Incidents (Matatiele)</t>
  </si>
  <si>
    <t>6.3.6.3.3</t>
  </si>
  <si>
    <t xml:space="preserve">Increase access to municipal services; Optimise systems, administration and operating procedures
</t>
  </si>
  <si>
    <t xml:space="preserve">1 Dataset with Disaster Mapping Captured by 30 June 2021
</t>
  </si>
  <si>
    <t xml:space="preserve">1 Dataset with Disaster Mapping Captured
</t>
  </si>
  <si>
    <t>TORs Memo,Advert, Invoice Report and Maps</t>
  </si>
  <si>
    <t>11.3.6.3.3</t>
  </si>
  <si>
    <r>
      <t xml:space="preserve">1. </t>
    </r>
    <r>
      <rPr>
        <sz val="10"/>
        <rFont val="Arial Narrow"/>
        <family val="2"/>
      </rPr>
      <t>Conduct social facilitations by 30 September 2020</t>
    </r>
  </si>
  <si>
    <t xml:space="preserve"> Personnel GIS Technicians                                        Logistics: Venue, Stationery, </t>
  </si>
  <si>
    <r>
      <rPr>
        <b/>
        <sz val="10"/>
        <rFont val="Arial Narrow"/>
        <family val="2"/>
      </rPr>
      <t xml:space="preserve">Complete 1 Activity:  </t>
    </r>
    <r>
      <rPr>
        <sz val="10"/>
        <rFont val="Arial Narrow"/>
        <family val="2"/>
      </rPr>
      <t xml:space="preserve">                                 1. Conduct social facilitations  by 30 September 2020</t>
    </r>
  </si>
  <si>
    <t>Social facilitations conducted in Matatiele LM</t>
  </si>
  <si>
    <t>1.Conducted Social Facilitations in 12 Wards of Matatiele LM                 2. Undertook field surveys and captured Disaster Incidents in 12 wards of Matatiele LM</t>
  </si>
  <si>
    <t>Gographic Information Systems</t>
  </si>
  <si>
    <t>Inclusive Growth; Effective Public Participation, Good Governance and Partnerships (3)</t>
  </si>
  <si>
    <t>GIS Data Maintainance-Agri-Parks Mapping (Umzimvubu, Ntabankulu, Matatiele)</t>
  </si>
  <si>
    <t>40 Datasets captured across 3 Local Municipalities by 30 June 2021</t>
  </si>
  <si>
    <t xml:space="preserve">40 Datasets captured across 3 Local Municipalities </t>
  </si>
  <si>
    <t>Terms of Reference, Advert, Reports, Maps, Shape Files and Attendance Registers</t>
  </si>
  <si>
    <t xml:space="preserve">Number of Local Municipalities captured </t>
  </si>
  <si>
    <r>
      <rPr>
        <b/>
        <sz val="10"/>
        <rFont val="Arial Narrow"/>
        <family val="2"/>
      </rPr>
      <t xml:space="preserve">Complete 1 target:     </t>
    </r>
    <r>
      <rPr>
        <sz val="10"/>
        <rFont val="Arial Narrow"/>
        <family val="2"/>
      </rPr>
      <t xml:space="preserve">                     1. Draft Terms of Reference and Memo by 30 September 2020</t>
    </r>
  </si>
  <si>
    <t>Personnel GIS Technicians, PED Managers                                             Logistics: Venue, Stationery,Agenda Protective clothing</t>
  </si>
  <si>
    <t>1. Draft Terms of Reference                     2. Submit to Bid Specification Committee                                   3.Submit to SCM for advertising               4. Conduct social facilitations</t>
  </si>
  <si>
    <t xml:space="preserve">Signed Terms of Reference    </t>
  </si>
  <si>
    <t xml:space="preserve">1.Terms of Reference and Memo were drafted                                        2. Terms of Reference were presented to Specification Committee and approved on the 23rd of September 2020   </t>
  </si>
  <si>
    <t>Target well  Met</t>
  </si>
  <si>
    <t xml:space="preserve"> Geographic Information Systems</t>
  </si>
  <si>
    <t>GIS Data Maintainance- Social Infrastructure (Ntabankulu)</t>
  </si>
  <si>
    <t xml:space="preserve">Update, sttrengthen and consolidate spatial information management for the District Municipality and Local Municipalities </t>
  </si>
  <si>
    <t>17 Datasets captured in Ntabankulu LM by 30 June 2021</t>
  </si>
  <si>
    <t>17 Datasets captured in Ntabankulu</t>
  </si>
  <si>
    <t>GIS/ GIS Data Maintainance-Social Infrastructure</t>
  </si>
  <si>
    <r>
      <rPr>
        <b/>
        <sz val="10"/>
        <color theme="1"/>
        <rFont val="Arial Narrow"/>
        <family val="2"/>
      </rPr>
      <t xml:space="preserve">Complete 2 Activities: </t>
    </r>
    <r>
      <rPr>
        <sz val="10"/>
        <color theme="1"/>
        <rFont val="Arial Narrow"/>
        <family val="2"/>
      </rPr>
      <t xml:space="preserve">                                  1. Develop Terms of Reference and Memo for capturing of social infrastructure                                    2. Submit to Bid Specification Committee                                                  3. To submit Terms of Reference and Memo to SCM for advertising by 30 August 2020.</t>
    </r>
  </si>
  <si>
    <t xml:space="preserve"> 1 Terms of Reference and Memo drafted and signed                               2. Terms of Reference were presented to Specification Committee and approved on the 26th of August 2020                              3. Project was advertised and closed on the 9th of October 2020. </t>
  </si>
  <si>
    <t>Inclusive Growth (1); Effective Public Participation, Good Governance and Partnerships (3)</t>
  </si>
  <si>
    <t>GIS Shared Service Implementation</t>
  </si>
  <si>
    <t>6.3.6.3.2</t>
  </si>
  <si>
    <t>4 Quarterly Status Reports on GIS support provided to Stakeholders</t>
  </si>
  <si>
    <t>4 quarterly Status Reports on GIS support provided to Stakeholder by 30 June 2021</t>
  </si>
  <si>
    <t>4 quarterly Status Reports on GIS support provided to Stakeholders</t>
  </si>
  <si>
    <t>GIS/ GIS Shared Service Implementation</t>
  </si>
  <si>
    <t>Request Letters, Quarterly Status Reports on GIS support provided to Stakeholders and Attandance Registers</t>
  </si>
  <si>
    <t>Number of quarterly Status Reports on GIS support provided to Stakeholders</t>
  </si>
  <si>
    <t>11.3.6.3.2</t>
  </si>
  <si>
    <t>1 quarterly Status Report finalised on GIS support provided to Stakeholders by 30 September 2020.</t>
  </si>
  <si>
    <t xml:space="preserve"> Personnel:GIS Technicians,LMS, Stakeholders.                                 Equipment: Laptops, GPS Devices</t>
  </si>
  <si>
    <t>1. Receive requests for GIS Support. 2.Implement agreed upon requests for support.                                              3.Draft and Finalise 1 quarterly Status Report  on GIS support provided to Stakeholders.</t>
  </si>
  <si>
    <t xml:space="preserve"> 1 Quarterly Status Report  on GIS support provided to  Stakeholders completed.</t>
  </si>
  <si>
    <t>Quarterly Status Reports on GIS support provided to Stakeholder and Attendance Registers</t>
  </si>
  <si>
    <t>Quarterly Status Report was finalised on GIS by 30 September 2020.</t>
  </si>
  <si>
    <t>1 Quarterly Status Report</t>
  </si>
  <si>
    <t>LEGAL SERVICES</t>
  </si>
  <si>
    <t>RISK MANAGEMENT</t>
  </si>
  <si>
    <t>SPU</t>
  </si>
  <si>
    <t>OFFICE OF THE SPEAKER</t>
  </si>
  <si>
    <t>N</t>
  </si>
  <si>
    <t xml:space="preserve">SCM to prioritise the signing of  orders after the selection process has been completed </t>
  </si>
  <si>
    <t xml:space="preserve">SCM is delaying to sign the order for the selected service provider </t>
  </si>
  <si>
    <t xml:space="preserve">target not met </t>
  </si>
  <si>
    <t xml:space="preserve">target not achieved </t>
  </si>
  <si>
    <t>Order &amp; Invoices of goods  procured</t>
  </si>
  <si>
    <t>R 150 00 .00</t>
  </si>
  <si>
    <t xml:space="preserve">Number of sets of communication equipment procured </t>
  </si>
  <si>
    <t xml:space="preserve">1 set of Communications equipment procured: </t>
  </si>
  <si>
    <t xml:space="preserve">Develop memo and specification by 30 July </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</si>
  <si>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 appointed</t>
    </r>
  </si>
  <si>
    <t xml:space="preserve">1 set of Communications equipment procured by 30 September 2020
</t>
  </si>
  <si>
    <t>10.1.1.9</t>
  </si>
  <si>
    <t>CU/Audio and visuals</t>
  </si>
  <si>
    <t>R 300 00.00</t>
  </si>
  <si>
    <t>02 sets of Communications equipment  procured</t>
  </si>
  <si>
    <t>02 sets of communication equipment procured by 30 June 2021</t>
  </si>
  <si>
    <t>1 Communications Equipment Procured</t>
  </si>
  <si>
    <t xml:space="preserve">Promote Public participation through implementation of the communication strategy </t>
  </si>
  <si>
    <t xml:space="preserve">Bottom </t>
  </si>
  <si>
    <t>6.3.5.4.9</t>
  </si>
  <si>
    <t xml:space="preserve">Audio and Visuals Equipment (Capex) </t>
  </si>
  <si>
    <t>Communications Unit</t>
  </si>
  <si>
    <t>R 59 250.00</t>
  </si>
  <si>
    <t>NONE</t>
  </si>
  <si>
    <t xml:space="preserve">NONE </t>
  </si>
  <si>
    <t xml:space="preserve">target met </t>
  </si>
  <si>
    <t xml:space="preserve">2 municipal signage produced </t>
  </si>
  <si>
    <t>R 200 000 00</t>
  </si>
  <si>
    <t>Number of municipal signage packages produced</t>
  </si>
  <si>
    <t>01 municipal signage package produced</t>
  </si>
  <si>
    <t>Develop memo and specification , Monitor service provider, approve municipal package produced</t>
  </si>
  <si>
    <t>ersonnel: Assistant Manager Communications Officer Equipment: Laptop Printer Stationery Procurement: Specification Memo, service provider appointed</t>
  </si>
  <si>
    <t>1 Municipal signage package produced by 30 September 2019</t>
  </si>
  <si>
    <t>10.1.1.8</t>
  </si>
  <si>
    <t>Order &amp; Invoice of goods procured; photos of package</t>
  </si>
  <si>
    <t xml:space="preserve">CU/signage </t>
  </si>
  <si>
    <t>R 800 00.00</t>
  </si>
  <si>
    <t>02 municipal signage packages produced</t>
  </si>
  <si>
    <t>02 municipal  signage packages produced by 30 June 2021</t>
  </si>
  <si>
    <t>Bottom</t>
  </si>
  <si>
    <t>6.3.5.4.8</t>
  </si>
  <si>
    <t xml:space="preserve"> Signage </t>
  </si>
  <si>
    <t>media publicity products/audio clips, cuttings and photos</t>
  </si>
  <si>
    <t>R 254 397.00</t>
  </si>
  <si>
    <t>target met</t>
  </si>
  <si>
    <t xml:space="preserve">20 media publicity products achieved </t>
  </si>
  <si>
    <t>R 6 25 000 00.00</t>
  </si>
  <si>
    <t>Number of media publicity products procured to brand and market municipal programmes</t>
  </si>
  <si>
    <t>05 media publicity products procured to brand and market municipal programmes</t>
  </si>
  <si>
    <t>1. To develop memo and specification by 31 July 2020.  To develop content for publicity by 30 August 2019                                                                      3. To edit &amp; proofread content for publicity and placed in relevant media by 30 September 2020</t>
  </si>
  <si>
    <r>
      <t xml:space="preserve">Personnel: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provider(s) appointed</t>
    </r>
  </si>
  <si>
    <t>05 media publicity products procured to publisise programmes by 30 September 2020</t>
  </si>
  <si>
    <t>10.1.1.7</t>
  </si>
  <si>
    <t>media publicity products/ audio clips, cuttings and photos</t>
  </si>
  <si>
    <t>CU/Publicity Costs</t>
  </si>
  <si>
    <t>R 2.5 000 00</t>
  </si>
  <si>
    <t xml:space="preserve">20 media publicity products procured to publisise municipal programmes
</t>
  </si>
  <si>
    <t>20 media publicity products procured to publisise  municipal programmes by 30 June 2021</t>
  </si>
  <si>
    <t>6.3.5.4.7</t>
  </si>
  <si>
    <t>Publicity Cost</t>
  </si>
  <si>
    <t xml:space="preserve">communications unit to produce 2 leaflets and newsletter on the next quarter </t>
  </si>
  <si>
    <t xml:space="preserve">slow pace of procurement due to Covid 19 lockdown </t>
  </si>
  <si>
    <t xml:space="preserve">Target not achieved </t>
  </si>
  <si>
    <t xml:space="preserve">Copies of the newsletters and leaflets produced </t>
  </si>
  <si>
    <t>R 150 000.00</t>
  </si>
  <si>
    <t>Number of newsletters and leaflets produced</t>
  </si>
  <si>
    <t>1. 01 x newsletter produced                                                      2.  03 x leaflets produced</t>
  </si>
  <si>
    <t>1. To capturing of government programmes and writing stories  by 30 Sep                                                                              2. To editing of the newsletter stories by 30 September                                                                                3. To develop and edit leaflet stories by 30 December 2020                                                                                         4. Print newlsletter and leaflets</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</si>
  <si>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 xml:space="preserve">Procurement: </t>
    </r>
    <r>
      <rPr>
        <sz val="9"/>
        <color rgb="FF000000"/>
        <rFont val="Arial Narrow"/>
        <family val="2"/>
      </rPr>
      <t>Specification Memo, service provider appointed</t>
    </r>
  </si>
  <si>
    <t xml:space="preserve"> 1 newsletter and 3 leaflets produced by 30 September 2020</t>
  </si>
  <si>
    <t>10.1.1.6</t>
  </si>
  <si>
    <t>CU/ newsletter and leaflet production</t>
  </si>
  <si>
    <t>R 600 000 00</t>
  </si>
  <si>
    <t xml:space="preserve">4 newsletters and 12 leaflets produced annually 
</t>
  </si>
  <si>
    <t xml:space="preserve">4 newsletters and 12 leaflets produced by 30 June 2021
</t>
  </si>
  <si>
    <t xml:space="preserve">4 Newsletters and 12 leaflets </t>
  </si>
  <si>
    <t>6.3.5.4.6</t>
  </si>
  <si>
    <t xml:space="preserve">Newsletter and leaflet production </t>
  </si>
  <si>
    <t>Communication Plan, Attendance Registers and photos, Close Out Reports</t>
  </si>
  <si>
    <t>R28 500.00</t>
  </si>
  <si>
    <t xml:space="preserve">3 heritage programme conducted </t>
  </si>
  <si>
    <t>R 40 000 00</t>
  </si>
  <si>
    <t>Number of Legacy Heritage (LH) communication programmes conducted</t>
  </si>
  <si>
    <t>02  Legacy Heritage (LH) communication programmes conducted</t>
  </si>
  <si>
    <t>1. Develop and Implement a communication plan,  To develop TOR and specification and send to SCM by 31 July 2020                                                                                  2. To undertake community mobilisations 31 August 2020; after completion of relevant communication programme finalise close out report</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</si>
  <si>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provider(s) appointed</t>
    </r>
  </si>
  <si>
    <t>02  Legacy Heritage (LH) communication programmes conducted by 30 September 2020</t>
  </si>
  <si>
    <t>10.1.1.5</t>
  </si>
  <si>
    <t xml:space="preserve">CU/Communication of legacy and heritage programmes </t>
  </si>
  <si>
    <t>R 100 000 00</t>
  </si>
  <si>
    <t xml:space="preserve">04  Legacy Heritage (LH) communication programmes conducted 
</t>
  </si>
  <si>
    <t>04  Legacy Heritage (LH) communication programmes conducted by June 2021</t>
  </si>
  <si>
    <t>6.3.5.4.5</t>
  </si>
  <si>
    <t>Communication Plans, Attendance Registers and pictures, Close Out Reports</t>
  </si>
  <si>
    <t>R 41 120.00</t>
  </si>
  <si>
    <t>27 Community Outreach achieved</t>
  </si>
  <si>
    <t>R  100 000.00</t>
  </si>
  <si>
    <t>Number of communication plans implemented related to community outreaches conducted</t>
  </si>
  <si>
    <t>02 communication plans implemented related to 2 community outreaches conducted</t>
  </si>
  <si>
    <t xml:space="preserve">1. Develop a communication plan                                                                               2. Develop memo and specification by 30 July 2020                                                                                                           3. community mobilisations by 30 August 2020  </t>
  </si>
  <si>
    <r>
      <rPr>
        <b/>
        <sz val="9"/>
        <color rgb="FF000000"/>
        <rFont val="Arial Narrow"/>
        <family val="2"/>
      </rPr>
      <t>Personnel:</t>
    </r>
    <r>
      <rPr>
        <sz val="9"/>
        <color rgb="FF000000"/>
        <rFont val="Arial Narrow"/>
        <family val="2"/>
      </rPr>
      <t xml:space="preserve"> Assistant Manager Communications Officer Equipment: Laptop Printer Stationery Procurement: Specification Memo, service provider(s) appointed</t>
    </r>
  </si>
  <si>
    <t>implement 2 communication plans related to 2 community outreaches conducted by 30 September 2020</t>
  </si>
  <si>
    <t>10.1.1.4</t>
  </si>
  <si>
    <t>Communication Plans, Attendance Register and pictures, Close Out Reports</t>
  </si>
  <si>
    <t>CU/Community Outreach</t>
  </si>
  <si>
    <t>R 400 000. 00</t>
  </si>
  <si>
    <t>08 communication plans implemented related to 8 community outreaches conducted annually</t>
  </si>
  <si>
    <t>08 communication plans implemented related to 8 community outreaches conducted by 30 June 2021</t>
  </si>
  <si>
    <t>6.3.5.4.4</t>
  </si>
  <si>
    <t xml:space="preserve">Advertising Community outreaches     </t>
  </si>
  <si>
    <t>Order &amp; invoices of the procured products</t>
  </si>
  <si>
    <t>R99 135.10</t>
  </si>
  <si>
    <t xml:space="preserve">target  met </t>
  </si>
  <si>
    <t xml:space="preserve">5 branding products procured </t>
  </si>
  <si>
    <t>Q</t>
  </si>
  <si>
    <t>R 375 000 00</t>
  </si>
  <si>
    <t>Number of products procured to brand and market municipal programmes</t>
  </si>
  <si>
    <t xml:space="preserve">Develop memo and specification To develop TOR service provider and submit specification to BTO by 30 July 2020, monitor service provider;  Approve products </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</si>
  <si>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Procurement:</t>
    </r>
    <r>
      <rPr>
        <sz val="9"/>
        <color rgb="FF000000"/>
        <rFont val="Arial Narrow"/>
        <family val="2"/>
      </rPr>
      <t xml:space="preserve"> Specification Memo, service provider appointed</t>
    </r>
  </si>
  <si>
    <t>5 products procured to brand and market municipal programmes by 30 September 2020</t>
  </si>
  <si>
    <t>10.1.1.3</t>
  </si>
  <si>
    <t xml:space="preserve">Order &amp; invoices of the procured products </t>
  </si>
  <si>
    <t xml:space="preserve">CU/Branding &amp; Marketing </t>
  </si>
  <si>
    <t>R  450 000.00</t>
  </si>
  <si>
    <t xml:space="preserve">20 products procured to brand and market municipal programmes </t>
  </si>
  <si>
    <t>20 products procured to brand and market municipal programmes  by 30 June 2021</t>
  </si>
  <si>
    <t>6.3.5.4.3</t>
  </si>
  <si>
    <t xml:space="preserve">Branding and Marketing </t>
  </si>
  <si>
    <t xml:space="preserve">Communications unit to produce 2 newsletters on the next quarter because the Covid 19 regulations has been eased </t>
  </si>
  <si>
    <t xml:space="preserve">slow pace of procurement due to COVID 19 Lock down </t>
  </si>
  <si>
    <t>Copy of translated newsletter; Copy of untranslated newsletter</t>
  </si>
  <si>
    <t>R 15 000 ,00</t>
  </si>
  <si>
    <t xml:space="preserve">Number of newsletters translated </t>
  </si>
  <si>
    <t>1 x newsletter translated</t>
  </si>
  <si>
    <t>To develop TOR translation service provider and submit specification to BTO by 30 July 2020; monitor service provider;  Approve translated newsletter</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</si>
  <si>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Procurement:</t>
    </r>
    <r>
      <rPr>
        <sz val="9"/>
        <color rgb="FF000000"/>
        <rFont val="Arial Narrow"/>
        <family val="2"/>
      </rPr>
      <t xml:space="preserve"> Specification, Memo, Service provider appointed</t>
    </r>
  </si>
  <si>
    <t>1 newsletter translated by 30 September 2020</t>
  </si>
  <si>
    <t>10.1.1.2</t>
  </si>
  <si>
    <t>Copies of translated newslettersl Copy of untranslated newsletter</t>
  </si>
  <si>
    <t>CU/Translation</t>
  </si>
  <si>
    <t>R 60 000. 00</t>
  </si>
  <si>
    <t>04 newsletters translated</t>
  </si>
  <si>
    <t>04 newsletters translated by 30 June 2021</t>
  </si>
  <si>
    <t>04 Newsletters translated</t>
  </si>
  <si>
    <t>Botton</t>
  </si>
  <si>
    <t>6.3.5.4.2</t>
  </si>
  <si>
    <t xml:space="preserve">Translation </t>
  </si>
  <si>
    <t>Order , invoice and deleivery note</t>
  </si>
  <si>
    <t>R28 000.00</t>
  </si>
  <si>
    <t>1 mantained audio visual achieved</t>
  </si>
  <si>
    <t>R 100 000 . 00</t>
  </si>
  <si>
    <t>Number of Audio Visuals hired</t>
  </si>
  <si>
    <t xml:space="preserve">01 Audio Visuals equipment hired </t>
  </si>
  <si>
    <t>Develop TOR for Audio visuals equipment and submit specification to BTO by July 2020</t>
  </si>
  <si>
    <t>Personnel: Assistant Manager, Communications Officer. Equipment: Laptop, Printer, Stationery, Procurement: Specification, Memo, Service provider appointed</t>
  </si>
  <si>
    <t>Hiring and Maintainance of  Audio Visuals equpment by  30 September 2020</t>
  </si>
  <si>
    <t>10.1.1.1</t>
  </si>
  <si>
    <t>Order , invoice and  delivery note</t>
  </si>
  <si>
    <t>CU/Audio Visuals and Equipment</t>
  </si>
  <si>
    <t>R 300 000. 00</t>
  </si>
  <si>
    <t xml:space="preserve">number of audio visuals and equipment coordinated </t>
  </si>
  <si>
    <t>2 Audio Visuals and Equipment programmes conducted by 30 June 2021</t>
  </si>
  <si>
    <t>6.3.5.4.1</t>
  </si>
  <si>
    <t>Audio Visuals and Equipment</t>
  </si>
  <si>
    <t>OFFICE OF THE MUNICIPAL MANAGER - COMMUNICATIONS UNIT</t>
  </si>
  <si>
    <t xml:space="preserve">Invitation Letters, Audit and Performance Committee Meeting Minutes
</t>
  </si>
  <si>
    <t>02 Audit and Performance Committee meetiings were facilated</t>
  </si>
  <si>
    <t>Number of Audit and Performance Committee meetings Held</t>
  </si>
  <si>
    <t>1 Audit  and Performance Committee Meeting held</t>
  </si>
  <si>
    <t xml:space="preserve">• Send Invitation Letters
• Prepare Audit and Performance Committee Packs
• Organise Venue and Logistics for the meetings
</t>
  </si>
  <si>
    <t>• IA Personnel
• Stationary
• Laptops                                                             • Projector                                                                                         • Laserpointer</t>
  </si>
  <si>
    <t>Facilitate 1 Audit and Performance Committee meeting Seating by  30 September 2020</t>
  </si>
  <si>
    <t>10.1.2.11</t>
  </si>
  <si>
    <t xml:space="preserve">Invitation Letters, Audit Committee Meeting Minutes, Attendance registers
</t>
  </si>
  <si>
    <t>Internal Audit/ Effective Audit Committee</t>
  </si>
  <si>
    <t>Number of Audit Committee Meetings held</t>
  </si>
  <si>
    <t xml:space="preserve">4 Audit Committee Meetings held </t>
  </si>
  <si>
    <t>4 Audit Committee Meetings held by 30 June 2021</t>
  </si>
  <si>
    <t xml:space="preserve">Ensure full implementation of Audit Action Plan, Internal Controls and risk mitigating factors. Improve audit opinion through monitoring of governance, risk management and internal control processes
</t>
  </si>
  <si>
    <t>6.3.5.5.11</t>
  </si>
  <si>
    <t>Effective Audit Committee</t>
  </si>
  <si>
    <t xml:space="preserve">A  capable  and  financially  viable  institution/ Effective Public Participation, Good Governance and Partnerships 
</t>
  </si>
  <si>
    <t xml:space="preserve"> Internal Audit </t>
  </si>
  <si>
    <t xml:space="preserve">  Office of the Municipal Manager</t>
  </si>
  <si>
    <t>10.1.2.10</t>
  </si>
  <si>
    <t>Revised And Approved Internal Audit Methodology,Audit Committee Minutes</t>
  </si>
  <si>
    <t>Internal Audit / Revised Internal Audit Methodology</t>
  </si>
  <si>
    <t xml:space="preserve">Number of Revised Internal Audit Methodology </t>
  </si>
  <si>
    <t>1  Revised and Approved Internal Audit Methodology</t>
  </si>
  <si>
    <t>1  Revised and Approved Internal Audit Methodology by 30 June 2021</t>
  </si>
  <si>
    <t>6.3.5.5.10</t>
  </si>
  <si>
    <t>Revised Internal Audit Methodology</t>
  </si>
  <si>
    <t>Office of the Municipal Manager</t>
  </si>
  <si>
    <t>The target will be addressed during the second quarter</t>
  </si>
  <si>
    <t>The target was not achieved owing to human capital  at ANDA</t>
  </si>
  <si>
    <t xml:space="preserve">The target is not achieved </t>
  </si>
  <si>
    <t>Approved  ANDA Internal Audit Support Plan</t>
  </si>
  <si>
    <r>
      <rPr>
        <sz val="10"/>
        <rFont val="Arial"/>
        <family val="2"/>
      </rPr>
      <t>Number o</t>
    </r>
    <r>
      <rPr>
        <sz val="10"/>
        <color indexed="8"/>
        <rFont val="Arial"/>
        <family val="2"/>
      </rPr>
      <t>f approved ANDA Internal Audit support Plan</t>
    </r>
  </si>
  <si>
    <t>Approved ANDA Internal Audit  Support Plan</t>
  </si>
  <si>
    <t>1.  Obtain ANDA Internal Audit Needs Assessment Report                                                                         2.  Develop ANDA Internal Audit Support Plan</t>
  </si>
  <si>
    <t>IA Personnel</t>
  </si>
  <si>
    <t>1 Approved ANDA Internal Audit Plan by 30 September 2020</t>
  </si>
  <si>
    <t>10.1.2.9</t>
  </si>
  <si>
    <t>Approved ANDA Internal Audit Plan, Progress reports on Implementation of ANDA Internal Audit Assignments, Internal Audit reports for ANDA</t>
  </si>
  <si>
    <t>Internal Audit / Internal Audit Support to ANDA</t>
  </si>
  <si>
    <t xml:space="preserve">Number of Internal Audit Assignments undertaken </t>
  </si>
  <si>
    <t>10  Internal Audit Support programs offered to ANDA</t>
  </si>
  <si>
    <t>10  Internal Audit Support programs offered to ANDA by 30 June 2020</t>
  </si>
  <si>
    <t>6.3.5.5.9</t>
  </si>
  <si>
    <t>Internal Audit Support to ANDA</t>
  </si>
  <si>
    <t xml:space="preserve"> Office of the Municipal Manager</t>
  </si>
  <si>
    <t>10.1.2.8</t>
  </si>
  <si>
    <t xml:space="preserve">Internal Audit Assignment Reports on ICT Reviews , Audit Committee Minutes
</t>
  </si>
  <si>
    <t>Internal Audit/ ICT Reviews</t>
  </si>
  <si>
    <t xml:space="preserve">Number of Internal Audit Assignment Reports  on ICT Reviews </t>
  </si>
  <si>
    <t xml:space="preserve">1  Internal Audit Assignment Reports on ICT Reviews </t>
  </si>
  <si>
    <t>1  Internal Audit Assignment Reports on ICT Reviews by 30 June 2021</t>
  </si>
  <si>
    <t>6.3.5.5.8</t>
  </si>
  <si>
    <t>ICT Reviews</t>
  </si>
  <si>
    <t>10.1.2.7</t>
  </si>
  <si>
    <t xml:space="preserve">Internal Audit Assignment Reports on mSCOA Implementation, Audit Committee Minutes
</t>
  </si>
  <si>
    <t>Internal Audit/ mSCOA Implementation Reviews</t>
  </si>
  <si>
    <t>Number of Internal Audit Assignment Reports on mSCOA Implementation</t>
  </si>
  <si>
    <t xml:space="preserve"> Internal Audit Assignment Reports on mSCOA Implementation</t>
  </si>
  <si>
    <t>1 Internal Audit Assignment Reports on mSCOA Implementation by 30 June 2021</t>
  </si>
  <si>
    <t>6.3.5.5.7</t>
  </si>
  <si>
    <t xml:space="preserve">mSCOA Implementation Reviews
</t>
  </si>
  <si>
    <t>Risk Based Internal Audit Assignment Reports, Audit Committee Minutes</t>
  </si>
  <si>
    <t>2 Risk Based Internal Audit Assignment reports were generated  and reported to.</t>
  </si>
  <si>
    <t>Number of Risk Based Internal Audit Assignment Reports</t>
  </si>
  <si>
    <t xml:space="preserve">2 Risk Based Internal Audit Assignment Reports </t>
  </si>
  <si>
    <t>1. Signed Engagement Letters              2.  Planning Meetings                                                3. Documentation and confirmation of business process  4. Complete and review Working Papers                                                                                 5.  Approved Audit Programme                                                                6.  RFI’s, Informal Queries, Coaf’s sent to Audit Clients, draft  Risk Based Internal Audit Assignment Report</t>
  </si>
  <si>
    <t>2 Risk Based Internal Audit Assignment Reports by 30 September 2020</t>
  </si>
  <si>
    <t>10.1.2.6</t>
  </si>
  <si>
    <t xml:space="preserve">Risk Based Internal Audit Assignment Reports, Audit Committee Minutes
</t>
  </si>
  <si>
    <t>Internal Audit/ Implementation of Risk Based Internal Audits</t>
  </si>
  <si>
    <t>10 Risk Based Internal Audit Assignment Reports</t>
  </si>
  <si>
    <t>10 Risk Based Internal Audit Assignment Reports by 30 June 2021</t>
  </si>
  <si>
    <t>6.3.5.5.6</t>
  </si>
  <si>
    <t xml:space="preserve">Implementation of Risk Based Internal Audits
</t>
  </si>
  <si>
    <t>Mandatory Internal Audit Assignment Reports,  Audit Committee Minutes</t>
  </si>
  <si>
    <t>Number of Mandatory Internal Audits assignment Reports</t>
  </si>
  <si>
    <t xml:space="preserve">1  Mandatory Internal Audit Assignment Report </t>
  </si>
  <si>
    <t>1. Signed Engagement Letters Planning Meetings                                                                                                                                                                     2. Documentation and confirmation of business process  3. Approved Audit Programme, Complete and review Working Papers                                                                                                   4.  RFI’s, Informal Queries, Coaf’s sent to Audit Clients, draft mandatory Internal Audit Assignment Report</t>
  </si>
  <si>
    <t>1  Mandatory Internal Audit Assignment Report by 30 September 2020</t>
  </si>
  <si>
    <t>10.1.2.5</t>
  </si>
  <si>
    <t xml:space="preserve">Mandatory Internal Audit Assignment Reports,  Audit Committee Minutes
</t>
  </si>
  <si>
    <t>Internal Audit/ Performing Mandatory Internal Audit Assignments</t>
  </si>
  <si>
    <t>Number of Mandatory Internal Audits assignment on Performance Information conducted</t>
  </si>
  <si>
    <t>4 Mandatory Internal Audits assignment on Performance Information</t>
  </si>
  <si>
    <t>4  Mandatory Internal Audits assignment on Perfomance Information by 30 June 2020</t>
  </si>
  <si>
    <t>6.3.5.5.5</t>
  </si>
  <si>
    <t>Performing Mandatory Internal Audit Assignments</t>
  </si>
  <si>
    <t>1 Dashboard report was updated</t>
  </si>
  <si>
    <t>AG Dashboard Report, Minutes of AC meetings</t>
  </si>
  <si>
    <t>Number of updated AG Dashboard Reports</t>
  </si>
  <si>
    <t>1 Updated AG Dashboard Report</t>
  </si>
  <si>
    <t>1.  Analysis of previous Dashboard Report: Leadership, Performance and Financial Management; and Governance     2.  Inspect and Assess Management Conclusions; supporting evidence, develop updated AG dashboard report</t>
  </si>
  <si>
    <t>IA Personnel   Previous AG Dashboard Report</t>
  </si>
  <si>
    <t>1 updated AG dashboard report by 30 September 2020</t>
  </si>
  <si>
    <t>10.1.2.4</t>
  </si>
  <si>
    <t xml:space="preserve">AG Dashboard Report, Minutes of AC meetings
</t>
  </si>
  <si>
    <t>Internal Audit / Follow up on Dashboard Report</t>
  </si>
  <si>
    <t xml:space="preserve">4 updated AG Dashboard Reports </t>
  </si>
  <si>
    <t>4 updated AG Dashboard Reports by 30 June 2021</t>
  </si>
  <si>
    <t>6.3.5.5.4</t>
  </si>
  <si>
    <t>Follow up on Dashboard Report</t>
  </si>
  <si>
    <t xml:space="preserve">   Internal Audit </t>
  </si>
  <si>
    <t xml:space="preserve">this target did not relate IA </t>
  </si>
  <si>
    <t>Target Not Achieved</t>
  </si>
  <si>
    <t>Target not achieved</t>
  </si>
  <si>
    <t>Number of Audit and Performance  Committee trainings facilitated</t>
  </si>
  <si>
    <t xml:space="preserve">1 Audit and Performance  Committee Training facilitated </t>
  </si>
  <si>
    <t>Develop terms of reference. Advertisement for service provider, facilitate training to Audit and Performance  Committee</t>
  </si>
  <si>
    <t>IA Personnel, Draft Terms of Reference, Presented to Audit and Performance  Committee</t>
  </si>
  <si>
    <t>10.1.2.3</t>
  </si>
  <si>
    <t>1 Audit and Performance  Committee Trainings facilitated 30 September 2020</t>
  </si>
  <si>
    <t>Terms of Reference, SCM submission register, Order</t>
  </si>
  <si>
    <t>1. Develop Terms of Reference 
2. Submit it  to Bid Specification Committee 
3. Send orders/appointment Letter to appointed Service Providers.</t>
  </si>
  <si>
    <t>1. Develop Terms of Reference
2. Submit to Bid Specification Committee 
3. Send orders/appointment Letter to appointed Service Providers.</t>
  </si>
  <si>
    <t>IA Personnel, Draft Terms of Reference, Presented to Bid  Specification Committee</t>
  </si>
  <si>
    <t>Complete three activities: 
1. Develop Terms of Reference  by 15 August 2020
2. Submit it  to Bid Specification Committee
3. Send orders/appointment Letter to appointed Service Providers.</t>
  </si>
  <si>
    <t>10.1.2.2</t>
  </si>
  <si>
    <t xml:space="preserve">AG Tracking system reports, Terms of Reference, SCM submission register, Order, Training report
</t>
  </si>
  <si>
    <t>Number of functional  AG Tracking System installed</t>
  </si>
  <si>
    <t>1 functional AG Tracking System installed</t>
  </si>
  <si>
    <t>1 functional AG Tracking System installed by 30 June 2021</t>
  </si>
  <si>
    <t>6.3.5.5.2</t>
  </si>
  <si>
    <t>Installation of AG Tracking System</t>
  </si>
  <si>
    <t>01 Strategic Internal Audit Plan by compiled and tabled to the Audit and Performance Committee</t>
  </si>
  <si>
    <t>Signed Audit Committee Minutes, Approved Strategic Internal Audit Plan</t>
  </si>
  <si>
    <t>Number of signed Strategic Internal Audit Plan</t>
  </si>
  <si>
    <t>1 Strategic Internal Audit Plan by 30 September 2020</t>
  </si>
  <si>
    <t>1. Obtain Risk Assessment Register   Analyse the Risk Assessment Register in terms High, medium and Low risks                                                                                                                       2. Prioritise the top 10 Risks                                                                                     3.  Develop draft strategic Internal audit plan, seek approval of plan.</t>
  </si>
  <si>
    <r>
      <rPr>
        <b/>
        <sz val="10"/>
        <color indexed="8"/>
        <rFont val="Arial"/>
        <family val="2"/>
      </rPr>
      <t xml:space="preserve">Personnel:      </t>
    </r>
    <r>
      <rPr>
        <sz val="10"/>
        <color indexed="8"/>
        <rFont val="Arial"/>
        <family val="2"/>
      </rPr>
      <t xml:space="preserve">                                          Manager Internal Audit                             Assistant Manager: Internal Audit
Senior Internal Auditor
Internal Auditors                                                 Laptops                                                         Network facilities                                                          Auditor General</t>
    </r>
  </si>
  <si>
    <t>10.1.2.1</t>
  </si>
  <si>
    <t xml:space="preserve">Signed Audit Committee Minutes, Approved Strategic Internal Audit Plan
</t>
  </si>
  <si>
    <t>Internal Audit/ Develop Strategic Internal Audit Plan</t>
  </si>
  <si>
    <t>Number of signed Strategic Internal Audit Plans developed and sent to the Audit Committee for adoption</t>
  </si>
  <si>
    <t>1 Strategic Internal Audit Plan developed and sent to the Audit Committee for adoption</t>
  </si>
  <si>
    <t>1 Strategic Internal Audit Plan developed and sent to the Audit Committee for adoption by 30 June 2021</t>
  </si>
  <si>
    <t>6.3.5.5.1</t>
  </si>
  <si>
    <t>Develop Strategic Internal Audit Plan</t>
  </si>
  <si>
    <t xml:space="preserve">Internal Audit </t>
  </si>
  <si>
    <t xml:space="preserve"> OFFICE OF THE MUNICIPAL MANAGER - INTERNAL AUDIT</t>
  </si>
  <si>
    <t>Meeting report</t>
  </si>
  <si>
    <t>One Bilateral meeting held</t>
  </si>
  <si>
    <t>Attendance Register                            Meeting Report</t>
  </si>
  <si>
    <t>R 75 000.00</t>
  </si>
  <si>
    <t>Number of Bilateral, Multilateral or Benchmarking IGR meetings held</t>
  </si>
  <si>
    <t>1 Bilateral, Multilateral or Benchmarking IGR Meeting</t>
  </si>
  <si>
    <r>
      <rPr>
        <b/>
        <sz val="16"/>
        <rFont val="Arial Narrow"/>
        <family val="2"/>
      </rPr>
      <t>Complete the following activities:</t>
    </r>
    <r>
      <rPr>
        <sz val="16"/>
        <rFont val="Arial Narrow"/>
        <family val="2"/>
      </rPr>
      <t xml:space="preserve">                                1. Develop Invitations and meeting Agenda                       2. Circulate Invitations to stakeholders                               3. Populate Report</t>
    </r>
  </si>
  <si>
    <r>
      <rPr>
        <b/>
        <sz val="16"/>
        <rFont val="Arial Narrow"/>
        <family val="2"/>
      </rPr>
      <t xml:space="preserve">Personnel: </t>
    </r>
    <r>
      <rPr>
        <sz val="16"/>
        <rFont val="Arial Narrow"/>
        <family val="2"/>
      </rPr>
      <t xml:space="preserve">
IGR Coordinators
Manager IGR                                        Stakeholders
</t>
    </r>
    <r>
      <rPr>
        <b/>
        <sz val="16"/>
        <rFont val="Arial Narrow"/>
        <family val="2"/>
      </rPr>
      <t xml:space="preserve">Logistics:   </t>
    </r>
    <r>
      <rPr>
        <sz val="16"/>
        <rFont val="Arial Narrow"/>
        <family val="2"/>
      </rPr>
      <t xml:space="preserve">                          Invitations                                         Venue                                      Agenda                                           Attendance Register                    </t>
    </r>
    <r>
      <rPr>
        <b/>
        <sz val="16"/>
        <rFont val="Arial Narrow"/>
        <family val="2"/>
      </rPr>
      <t>Equipment:</t>
    </r>
    <r>
      <rPr>
        <sz val="16"/>
        <rFont val="Arial Narrow"/>
        <family val="2"/>
      </rPr>
      <t xml:space="preserve">                                    Projector                                        Pointer</t>
    </r>
  </si>
  <si>
    <t>Hold one Bilateral, Multilateral or Benchmarking meeting for  by 30 September 2020</t>
  </si>
  <si>
    <t>11.3.5.5.2</t>
  </si>
  <si>
    <t>Number of Bilateral and/or Multilateral IGR meetings held</t>
  </si>
  <si>
    <t>Attendance Register; Meeting Reports</t>
  </si>
  <si>
    <t>IGR/Municipal cooperative agreements (MIR &amp; Protocol)</t>
  </si>
  <si>
    <t>4 Bilateral and/ or Multilateral IGR Meetings held</t>
  </si>
  <si>
    <t>4 Bilateral and/ or Multilateral IGR Meetings held by 30 June 2021</t>
  </si>
  <si>
    <t>Strengthen Intergovernmental Relations</t>
  </si>
  <si>
    <t xml:space="preserve">Municipal cooperative agreements (MIR &amp; Protocol)
</t>
  </si>
  <si>
    <t>Good governance and public participation</t>
  </si>
  <si>
    <t>11.1.3 Inter-governmental Relations</t>
  </si>
  <si>
    <t>Invite</t>
  </si>
  <si>
    <t>Hold one Technical IGR For a</t>
  </si>
  <si>
    <t>The stakeholders meeting will be convened in the second quarter</t>
  </si>
  <si>
    <t>Stakeholders meeting could not be held because of lockdown regulations</t>
  </si>
  <si>
    <t>Hold Stakeholders meeting</t>
  </si>
  <si>
    <t>The meeeting will be held in the next quarter</t>
  </si>
  <si>
    <t>District task team meeting was not held because of lockdown regulations</t>
  </si>
  <si>
    <t>Hold district task team meeting</t>
  </si>
  <si>
    <t>Produce a district warroom report</t>
  </si>
  <si>
    <t>One District Mayors Forum meeting held</t>
  </si>
  <si>
    <t>One Municipal Managers Forum meeting held</t>
  </si>
  <si>
    <t>Invites and                                                           Attendance Register</t>
  </si>
  <si>
    <t>Number of IGR Fora meetings held</t>
  </si>
  <si>
    <t>One Technical IGR Forum IGR meeting held</t>
  </si>
  <si>
    <t>1. Develop Invitations and meeting Agenda by 10 September 2020                                              2. Circulate Invitations,  Agenda and Minutes to stakeholders by 15 September 2020</t>
  </si>
  <si>
    <t>7. To hold one IGR Fora ( Technical IGR Forum) meeting by 30 September 2018</t>
  </si>
  <si>
    <t>One Stakeholders meeting held with stakeholders</t>
  </si>
  <si>
    <t>1. Develop Invitations and meeting Agenda by 5 March 2020                                            2. Circulate Invitations,  Agenda and Minutes to stakeholders by 15 July 2020</t>
  </si>
  <si>
    <t>6. Hold Stakeholders meeting with the stakeholders</t>
  </si>
  <si>
    <t>One DTT/B2B meeting held</t>
  </si>
  <si>
    <t>1. Develop Invitations and meeting Agenda by 5 July 2018                                            2. Circulate Invitations,  Agenda and Minutes to stakeholders by 15 July 2020</t>
  </si>
  <si>
    <t>5. To Hold District Task Team/ Back to Basics meeting</t>
  </si>
  <si>
    <t>One district warroom report</t>
  </si>
  <si>
    <t>Number of district warroom reports submitted</t>
  </si>
  <si>
    <t>One district warroom report submiteed</t>
  </si>
  <si>
    <t>1. Develop a report on district warroom before 30 October 2020</t>
  </si>
  <si>
    <t>3. To produce a district warroom report</t>
  </si>
  <si>
    <r>
      <t xml:space="preserve">One DIMAFO </t>
    </r>
    <r>
      <rPr>
        <b/>
        <sz val="16"/>
        <rFont val="Arial Narrow"/>
        <family val="2"/>
      </rPr>
      <t xml:space="preserve">meeting </t>
    </r>
    <r>
      <rPr>
        <sz val="16"/>
        <rFont val="Arial Narrow"/>
        <family val="2"/>
      </rPr>
      <t xml:space="preserve">held </t>
    </r>
  </si>
  <si>
    <t>1. Develop Invitations and meeting Agenda by 10 September 2018                                              2. Circulate Invitations,  Agenda and Minutes to stakeholders by 15 September 2018</t>
  </si>
  <si>
    <t>2. To hold one IGR Fora (District Mayor’s Forum (DIMAFO)) meeting by 30 September 2020</t>
  </si>
  <si>
    <t xml:space="preserve">R 2500.00 </t>
  </si>
  <si>
    <t xml:space="preserve">One MMs Forum meeting held </t>
  </si>
  <si>
    <t xml:space="preserve">1. Develop Invitations and meeting Agenda by 10 August 2018                                              2. Circulate Invitations,  Agenda and Minutes to stakeholders by 15 August 2018
</t>
  </si>
  <si>
    <r>
      <rPr>
        <b/>
        <sz val="16"/>
        <rFont val="Arial Narrow"/>
        <family val="2"/>
      </rPr>
      <t xml:space="preserve">Personnel: </t>
    </r>
    <r>
      <rPr>
        <sz val="16"/>
        <rFont val="Arial Narrow"/>
        <family val="2"/>
      </rPr>
      <t xml:space="preserve">
IGR Coordinators
Manager IGR
BTO                                            Stakeholders
</t>
    </r>
    <r>
      <rPr>
        <b/>
        <sz val="16"/>
        <rFont val="Arial Narrow"/>
        <family val="2"/>
      </rPr>
      <t xml:space="preserve">Logistics:    </t>
    </r>
    <r>
      <rPr>
        <sz val="16"/>
        <rFont val="Arial Narrow"/>
        <family val="2"/>
      </rPr>
      <t xml:space="preserve">                         Invitations                                         Venue                                      Agenda                                           Attendance Register                    </t>
    </r>
    <r>
      <rPr>
        <b/>
        <sz val="16"/>
        <rFont val="Arial Narrow"/>
        <family val="2"/>
      </rPr>
      <t xml:space="preserve">Equipment:   </t>
    </r>
    <r>
      <rPr>
        <sz val="16"/>
        <rFont val="Arial Narrow"/>
        <family val="2"/>
      </rPr>
      <t xml:space="preserve">                                 Projector                                        Pointer
</t>
    </r>
  </si>
  <si>
    <t xml:space="preserve">1. To hold one IGR Fora (Municipal Manager’s (MMs) forum) meeting by 30 August 2020
</t>
  </si>
  <si>
    <t>11.3.5.5.1</t>
  </si>
  <si>
    <t xml:space="preserve">Meeting Minutes; Attendance registers </t>
  </si>
  <si>
    <t>IGR/IGR and Stakeholders management</t>
  </si>
  <si>
    <t>12 IGR Fora meetings held</t>
  </si>
  <si>
    <t>12 IGR Fora meetings held by 30 June 2021</t>
  </si>
  <si>
    <t>IGR and Stakeholders management</t>
  </si>
  <si>
    <t xml:space="preserve">Effective Public Participation, Good 
Governance and Partnerships 
</t>
  </si>
  <si>
    <t>OFFICE OF THE MUNICIPAL MANAGER - IGR</t>
  </si>
  <si>
    <t>Signed Business Plan and audit report</t>
  </si>
  <si>
    <t>ANDM to make follow up with Department of Energy</t>
  </si>
  <si>
    <t>Bussiness plan not yet approved by the Department of Energy</t>
  </si>
  <si>
    <t>Target not Met</t>
  </si>
  <si>
    <t xml:space="preserve">Roof building assessments across ANDM was conducted in preparation for Business Plans for 2020/2021 FY </t>
  </si>
  <si>
    <t>roof analysis report</t>
  </si>
  <si>
    <t>500 000.00</t>
  </si>
  <si>
    <t xml:space="preserve">Terms of Reference developed </t>
  </si>
  <si>
    <t>Roof analysis Report</t>
  </si>
  <si>
    <t>Assessment of the roof capacity to carry the solar panels</t>
  </si>
  <si>
    <t xml:space="preserve">1. Personnel: WSA Manager, WSP Area Manager, Iprosite, Department of Energy, Energy Partners, </t>
  </si>
  <si>
    <t>1. Roof assessment and anaysis</t>
  </si>
  <si>
    <t>Business Plan,Progress Report,Operation manual</t>
  </si>
  <si>
    <t>Energy efficiency</t>
  </si>
  <si>
    <t>Number of Grid tied PV Solar energy system installed</t>
  </si>
  <si>
    <t>10 Grid tied PV Solar energy system installed by 29 June 2021</t>
  </si>
  <si>
    <t>Annual Output</t>
  </si>
  <si>
    <t>Installation of solar energy in all ANDM and Local Municipality buildings completed by 29th June 2021</t>
  </si>
  <si>
    <t xml:space="preserve">PV Solar Energy System installed in Mount Ayliff Disaster Center </t>
  </si>
  <si>
    <t>Improve quality of municipal infrastructure services</t>
  </si>
  <si>
    <t xml:space="preserve">Water Services Authority </t>
  </si>
  <si>
    <t>Draft Terms of Reference</t>
  </si>
  <si>
    <t>Project will be advertised in quarter 2</t>
  </si>
  <si>
    <t xml:space="preserve">1. Draft Terms of Reference                                                                                                                                                                          </t>
  </si>
  <si>
    <t xml:space="preserve">Actual Quarter 1 Target Achieved (document the actual achievement/progress made towards achieving the target for Q1) </t>
  </si>
  <si>
    <t>1.Signed Terms of Reference                                                            2. Advert</t>
  </si>
  <si>
    <t xml:space="preserve"> 1. Approved Terms of References                                               2. Advert</t>
  </si>
  <si>
    <t xml:space="preserve"> - Signed Terms of Refences </t>
  </si>
  <si>
    <t>1. Develop Terms of Reference and submit  to HOD for approval by 26 July 2020.                                                                                                                          2. present terms of reference to Bid Specification Committee.                                            3. Facilitate the advertisemnt of the project</t>
  </si>
  <si>
    <t xml:space="preserve">1. Personnel: Engineering Technician, Panning Manger, WSA Manager ; Procurement:                                                                            Committees  ; Bid specification committee. </t>
  </si>
  <si>
    <t xml:space="preserve">1. Approved Terms of Reference presented to by 27th July 2020 2. Project advertised by 30 September 2020 </t>
  </si>
  <si>
    <t>11.3.1.2.17</t>
  </si>
  <si>
    <t>Approved Terms of References, Advert, Appointment Letter, Final WSDP Document</t>
  </si>
  <si>
    <t>Water services development plan</t>
  </si>
  <si>
    <t>630 000.00</t>
  </si>
  <si>
    <t>Number of Reviewed Water Services Development  Plan document</t>
  </si>
  <si>
    <t>1 Complete WSDP review Document</t>
  </si>
  <si>
    <t>1 WSDP Review Document completed by 29 June 2021</t>
  </si>
  <si>
    <t xml:space="preserve">Draft WSDP </t>
  </si>
  <si>
    <t>Increase access to water services.</t>
  </si>
  <si>
    <t>6.3.1.2.17</t>
  </si>
  <si>
    <t>Water Services Development Plan</t>
  </si>
  <si>
    <t>1. Signed Terms of Reference                                                            2. Advert</t>
  </si>
  <si>
    <t>30 000.00</t>
  </si>
  <si>
    <t>Extend project tender closing date</t>
  </si>
  <si>
    <t>The project tender closing date was delayed by the Business Forum Strike</t>
  </si>
  <si>
    <t>Target Achieved</t>
  </si>
  <si>
    <t>Terms of reference were developed and aproved by HOD                                                                                                                            Project was advertised and tender to be closed on 23 October 2020</t>
  </si>
  <si>
    <t>1. Signed Terms of Referenvce                                                            2. Advert</t>
  </si>
  <si>
    <t>1. Approved Terms of References                                                 2. Advert</t>
  </si>
  <si>
    <t xml:space="preserve">   -Signed Terms of References                                                               </t>
  </si>
  <si>
    <t xml:space="preserve"> 1. Develop Terms of Reference and submit to HOD by 26 July 2020                                                                                   2. Present terms of reference to Bid Specification Committee.                                                       3. Facilitate the advertisement of the project.</t>
  </si>
  <si>
    <t>1. Personnel: Engineering Technician, Planning Manager, WSA Manager: Procurement: Committees; Bid Specification Committee.</t>
  </si>
  <si>
    <t xml:space="preserve"> -Approved Terms of Reference presented to by 27th July 2020                                                                         -Poroject advertised by 30 September 2020</t>
  </si>
  <si>
    <t>11.3.1.12</t>
  </si>
  <si>
    <t>Qurterly Reports on Updated RRAMS</t>
  </si>
  <si>
    <t xml:space="preserve">Rural Road Asset Management System </t>
  </si>
  <si>
    <t>Number of reports on Road Infrastucture of Local Municipalities mapped on RAMS</t>
  </si>
  <si>
    <t>4 Quarterly reports on Road Infrastucture of Local Municipalities mapped on RRAMS</t>
  </si>
  <si>
    <t>4 Quarterly performance reports on Road Infrastucture of Local Municipalities mapped on RRAMS by 29 June 2021</t>
  </si>
  <si>
    <t xml:space="preserve">Trial Version of the system in place </t>
  </si>
  <si>
    <t>6.3.1.1.12</t>
  </si>
  <si>
    <t>RRAMS professional fee</t>
  </si>
  <si>
    <t>Terms of Reference                                                      Advert</t>
  </si>
  <si>
    <t>Term of Reference developed and approved by HOD. TORs presented and approved by Bid Specification Committee. Project advertized and Evaluated.</t>
  </si>
  <si>
    <t>1. Approved Terms of Reference ,                                            2. Advert                                                                                       3. Purchase Order</t>
  </si>
  <si>
    <t xml:space="preserve">1. Aprroved Terms of Reference                                                     2. Advert,                                                                                       </t>
  </si>
  <si>
    <t xml:space="preserve">Approved Terms of reference </t>
  </si>
  <si>
    <t xml:space="preserve">1. Develop Terms of Reference and submit to HOD for approval by 10th July 2020.                                                                                                                                2. Submit approvedToR to SCM for Appointment of Service Provider by 22nd July 2020                                                                                                                           3. Follow-up with SCM on advertisement and appointment of Service provider                                                                     </t>
  </si>
  <si>
    <t xml:space="preserve">1. Personnel: Water Quality Technologist, Environmental Manager, WSA Manager, WSP Manager                                   </t>
  </si>
  <si>
    <t>development of terms of reference and presentation to Bid Specification Committee.                                                                 2. Advertisement of the project on 7 day notice.</t>
  </si>
  <si>
    <t>11.3.1.8</t>
  </si>
  <si>
    <t xml:space="preserve">Approved TORs,  Purchase orders, Final Wastewater Treatment Works Process Audits Reports
</t>
  </si>
  <si>
    <t>WSA/Water Wastewater Treatment Works Process Audits</t>
  </si>
  <si>
    <t>Number of Wastewater Treatment Works Process Audits completed for WWTW</t>
  </si>
  <si>
    <t>3 Wastewater Treatment Works Process Audits for 6 WWTW</t>
  </si>
  <si>
    <t>3 Wastewater Treatment Works Process Audits for 6 WWTW by 29 June 2020</t>
  </si>
  <si>
    <t>3 Wastewater Treatment Works Process Audits</t>
  </si>
  <si>
    <t>Ensure  Green drop (GD)  compliance throughout the district</t>
  </si>
  <si>
    <t>6.3.1.1.8</t>
  </si>
  <si>
    <t>Wastewater Treatment Works Process Audits</t>
  </si>
  <si>
    <t xml:space="preserve">Terms of Reference                                                       Advert  </t>
  </si>
  <si>
    <t xml:space="preserve">Target Achieved </t>
  </si>
  <si>
    <t>Develop terms of reference and presentation to Bid Specification Committee.                                                        2. Advertisement of the project on 7 day notice.</t>
  </si>
  <si>
    <t xml:space="preserve">Approved TORs,  Purchase orders, Final Water Treatment Works Process Audits Reports
</t>
  </si>
  <si>
    <t>Number of Audit Reports for Water Treatment Works Process Audits completed</t>
  </si>
  <si>
    <t>3 Reports for 6 Water Treatment Works Process Audits</t>
  </si>
  <si>
    <t>3 Reports for 6 Water Treatment Works Process Audits by 29 June 2021</t>
  </si>
  <si>
    <t>3 Water Treatment Works Process Audits</t>
  </si>
  <si>
    <t>Ensure  Blue drop (BD)  compliance throughout the district</t>
  </si>
  <si>
    <t>Water Treatment Works Process Audits</t>
  </si>
  <si>
    <t xml:space="preserve">1. Signed ToR                                                                               2. Advert </t>
  </si>
  <si>
    <t xml:space="preserve">1. Signed ToR                                                                               2. Advert                                                                                 </t>
  </si>
  <si>
    <t>1. Terms of reference for Colana spring rehabitation signed by 15 July 2020                                                                       2. Advert</t>
  </si>
  <si>
    <t xml:space="preserve">1. Signed Terms of Reference                                          2. Advert                                                                           </t>
  </si>
  <si>
    <t xml:space="preserve">1. Develop Terms of Reference by 10th July 2020                                                                                                                  2. Submit Terms of Reference to HOD for approval by 15 July 2020.                       3. Advertise the Spring rehabilitation project on 7 day notice.                                                                                                                                                                                                                                                                                                                                                                             </t>
  </si>
  <si>
    <t>1. Personnel: Environmental Management Officer, Environmental Manager, WSA manager and PMU Technician</t>
  </si>
  <si>
    <t xml:space="preserve">1. Develop Terms of Reference for Colana Spring Rehabilitation                                                                            2.Present TORs to Bid Specification Committee by 30 September 2020                                                                          </t>
  </si>
  <si>
    <t xml:space="preserve">Approved TOR, Advert, Purchase orders, Spring Rehabiliation Impact Report
</t>
  </si>
  <si>
    <t>WSA/Climate change adaptation</t>
  </si>
  <si>
    <t>Number of Springs Rehabilitated in Colana</t>
  </si>
  <si>
    <t>2 Springs Rehabilitated in Colana</t>
  </si>
  <si>
    <t>2 Springs rehabiliated in uMzimvubu LM by 29 June 2021</t>
  </si>
  <si>
    <t>2 spring rehabilitation in Matatiele LM(Magxeni and Mabheleni)</t>
  </si>
  <si>
    <t xml:space="preserve">Promote safety and a healthy environment </t>
  </si>
  <si>
    <t>SDBIP Layer+213:222</t>
  </si>
  <si>
    <t>Climate Change Adaption</t>
  </si>
  <si>
    <t xml:space="preserve">Signed Specification,                                                  Purchase Orders                      </t>
  </si>
  <si>
    <t>Target Achived</t>
  </si>
  <si>
    <t>Service providers appointed for supply and delivery of  awareness material. Two Awareness campaigns  conducted, one in Ntabankulu and one in Mbizana LM.</t>
  </si>
  <si>
    <t>1. Signed Specification,                                                  2. Purchase Orders</t>
  </si>
  <si>
    <t>Emergency stock procured by 30th September 2020</t>
  </si>
  <si>
    <t>1. Signed Specifications                                                     2. Purchase Orders</t>
  </si>
  <si>
    <t>1. Develop Specifications for Emergency Stock  by 10th July 2020                                                                                         2.  Submit Specifications to HOD for Approval by 20 July 2020                                                                        3. Submit Specification to BTO for Appointment of Service Prividers by 28 July 2020</t>
  </si>
  <si>
    <t xml:space="preserve">1.Personnel: Water Quality Technologist, Environmental Management Officer, Environmental Manager,  SCM personnel
                                                                                                                                                                                                                                                            </t>
  </si>
  <si>
    <t>Appointment of  Service providers for Emergency stock by 30 September 2020</t>
  </si>
  <si>
    <t>11.3.1.7</t>
  </si>
  <si>
    <t>Attendance Registers, Purchase Orders.</t>
  </si>
  <si>
    <t xml:space="preserve">WSA/Basic Service Delivery and Community Empowerment </t>
  </si>
  <si>
    <t>Number of awareness campaign conducted in Matatiele and Mbizana LMs</t>
  </si>
  <si>
    <t>2 awareness campaigns conducted in Matatiele and Mbizana LMs</t>
  </si>
  <si>
    <t>2 awareness campaigns conducted in Matatiele and Mbizana LMs by  29 June 2021</t>
  </si>
  <si>
    <t>Promote and maintain potable water standards</t>
  </si>
  <si>
    <t>6.3.1.1.7</t>
  </si>
  <si>
    <t>Waterborne Emergency Response Planning</t>
  </si>
  <si>
    <t>N//A</t>
  </si>
  <si>
    <t>11.3.1.6</t>
  </si>
  <si>
    <t>SANS 241 Audit Report for 60 sample points</t>
  </si>
  <si>
    <t xml:space="preserve">SANS241 Audit </t>
  </si>
  <si>
    <t>Number of sample points audited as per SANS 241 regulation</t>
  </si>
  <si>
    <t>60 sample points audited as per SANS 241 regulation</t>
  </si>
  <si>
    <t>60 sample points audited as per SANS 241 regulation by 29 June 2021</t>
  </si>
  <si>
    <t>130 Sample points  audited as per SANS 241 regulation</t>
  </si>
  <si>
    <t xml:space="preserve">Promote and maintain potable water standards SANS241 </t>
  </si>
  <si>
    <t xml:space="preserve">Bottom Layer </t>
  </si>
  <si>
    <t>6.3.1.1.6</t>
  </si>
  <si>
    <t>Auditing of Regional Schemes</t>
  </si>
  <si>
    <t>Reports and Purchase orders</t>
  </si>
  <si>
    <t>123 water quality samples for Mbizana, Ntabankulu, Umzimvubu and  Matatiele submitted to Umgeni Water laboratory for analysis</t>
  </si>
  <si>
    <t>1. Water Quality Montiring Reports from Umgeni                    2. BDS and GDS uploaded results                                                3. Purchase order and delivery note for water quality test kits</t>
  </si>
  <si>
    <t>3 water quality monitoring reports submitted to DWS by the 10th of October 2020 for  compliance with BDSand GDS. 2. Purchase order and delivery note for water quality test kits</t>
  </si>
  <si>
    <t>3 water quality monitoring reports submitted to DWS for compliance with BDSand GDS.                           2. water quality test kits delivered to ANDM</t>
  </si>
  <si>
    <t>1. Conduct monthly onsite water quality monitoring                                                     2. Collect 123 water quality samples and submit them to Umgeni Water laboratory for analysis on a monthy basis                                                                                               3. Upload compliance monitoring results to DWS BDS and GDS system by the 10th of every month.                                                                                                    4 Prepare and facilitate approval of Specification for procurement of water quality test Kits.</t>
  </si>
  <si>
    <t xml:space="preserve">1.Personnel: Water Quality Technologist, Environmental Manager, DWS Water Quality Specilist                                   2. Equipment for onsite and compliance monitoring sampling.
                                                                                                                                                                                                                                                            </t>
  </si>
  <si>
    <t>1.Three water quality monitoring reports submitted to DWS every 10th of October 2020.                                                       2. Water quality test kits procured and delivered to ANDM by 30 September 2020</t>
  </si>
  <si>
    <t>11.3.1.5</t>
  </si>
  <si>
    <t xml:space="preserve">Water Quality Compliance Monitoring Reports </t>
  </si>
  <si>
    <t xml:space="preserve">Water Quality Monitoring </t>
  </si>
  <si>
    <t>Number of reports for sample points tested for water quality</t>
  </si>
  <si>
    <t>12 reports for 123 sample points tested for water quality (Blue drop and green drop status)</t>
  </si>
  <si>
    <t>12 reports for 123 sample points tested for water quality (Blue drop and green drop status) 29 June 2021</t>
  </si>
  <si>
    <t xml:space="preserve">12 reports for 108 Samples points </t>
  </si>
  <si>
    <t xml:space="preserve">Ensure both Blue drop (BD) and Green Drop (GD) compliance throughout the district </t>
  </si>
  <si>
    <t>6.3.1.1.5</t>
  </si>
  <si>
    <t>Terms of Reference                                                                Advert</t>
  </si>
  <si>
    <t>1. Approved Terms of Reference ,                                                       2. Advert                                                                                 3. Purchase Orders</t>
  </si>
  <si>
    <t xml:space="preserve">1. Terms of Reference approved by 15 July 2020                                                2. project advertised by 30 September 2020                                                                                     </t>
  </si>
  <si>
    <t xml:space="preserve">1. Develop Terms of Reference and submit to HOD by 10th July 2020.                                                                                                                                2. Submit approvedToR to SCM for advertisement of this project by 22nd July 2020                                                                                                                           3. Follow-up with SCM on evaluation of the tender and appointment of Service provider                                                                     </t>
  </si>
  <si>
    <t>1. Develop Terms of Reference for WasteWater Risk Abatement Plan HIRA                                                                         2.Present TORs to Bid Specification Committee by 30 September 2020</t>
  </si>
  <si>
    <t>11.3.1.4</t>
  </si>
  <si>
    <t>Approved Project Terms of Reference, completed Wastewater Risk Abatement Plan HIRA Reports</t>
  </si>
  <si>
    <t>WSA/WWRAP</t>
  </si>
  <si>
    <t>Number of wastewater Risk Abatement Plans HIRA completed  for WWTW</t>
  </si>
  <si>
    <t>1 Completed Wastewater Risk Abatement Plan HIRA Reports for 1 Wastewater Treatment Works</t>
  </si>
  <si>
    <t>1 Completed Wastewater Risk Abatement Plan HIRA Reports for 1 Wastewater Treatment Works by 29 June 2021</t>
  </si>
  <si>
    <t xml:space="preserve">03 Wastewater Risk Abatement Plan HIRA </t>
  </si>
  <si>
    <t>WasteWater Risk Abatement Plan</t>
  </si>
  <si>
    <t>1. Approved Terms of Reference ,                                                       2. Advert                                                                                 3. Purchase Order</t>
  </si>
  <si>
    <t xml:space="preserve">1. Terms of Reference approved by 15 July 2020                                                2. project advertised by 30 September 2020                                                                                      </t>
  </si>
  <si>
    <t>1. Develop Terms of Reference for Water Safety Plan HIRA                                                                         2.Present TORs to Bid Specification Committee by 30 September 2020</t>
  </si>
  <si>
    <t>Approved Project Terms of Reference, Advert, Purchase Order, Completed Water Safety Plan HIRA Reports</t>
  </si>
  <si>
    <t xml:space="preserve">WSA/Water Safety Plan </t>
  </si>
  <si>
    <t xml:space="preserve">Number of water safety plans HIRA completed for WTW </t>
  </si>
  <si>
    <t xml:space="preserve">02 Water Safety Plan HIRA  for 1 WTW completed </t>
  </si>
  <si>
    <t>02 Water Safety Plan HIRA  for 1 WTW completed by 29 June 2020</t>
  </si>
  <si>
    <t>03 Water Safety Plan HIRA</t>
  </si>
  <si>
    <t>Ensure Blue drop (BD) compliance throughout the District</t>
  </si>
  <si>
    <t xml:space="preserve">Water Safety Plan </t>
  </si>
  <si>
    <t>1. Approved Terms of Reference                                                2. Approved Specification                                                             3. Adverts                                                                                         4. Purchase Orders</t>
  </si>
  <si>
    <t>Approved TORs and approved Specifications by 15 July 2020                                                                                               2. Purchase Orders issued by 30 September 2020</t>
  </si>
  <si>
    <t xml:space="preserve">Appointment of service providers for:                                1.Protective clothing and Tools,                                                            2. Health and Safety consultant </t>
  </si>
  <si>
    <t xml:space="preserve">1. Develop Terms of Reference and submit to HOD by 10th July 2020.                                                                                                                                2. Submit ToR to SCM for advertisement of the project by 22nd July 2020                                                        3. Procure Working Tools and Protective Clothing   by 20th July 2020                                                                                                          4. Procure Health and Safety consultant by 17th August 2020                  </t>
  </si>
  <si>
    <t>1. uMzimvubu LM Ward Councillor and Environmental Management Officials                                                                                                            2. Environmental Management Officer                                  3. Environmental Manager</t>
  </si>
  <si>
    <t>1. Develop Terms of Reference for Community Based Natural Resource Management                                                                          2.Present TORs to Bid Specification Committee by 30 September 2020</t>
  </si>
  <si>
    <t>11.3.1.2</t>
  </si>
  <si>
    <t>Approved Terms of Reference, Advert, Purchase Order, Progress Reports, Close Out Report with maps</t>
  </si>
  <si>
    <t>Number of projects of alien plants cleared in each catchment area</t>
  </si>
  <si>
    <t>01 project of alien plants cleared in Mkhemane Catchment Area A by 30 June 2021</t>
  </si>
  <si>
    <t>2 Alien Invasive Plant clearing projects</t>
  </si>
  <si>
    <t>6.3.1.1.2</t>
  </si>
  <si>
    <t xml:space="preserve">Community Based Natural Resource Management </t>
  </si>
  <si>
    <t>1. Terms of reference for Magxeni and Mabheleni  spring rehabitation signed by 15 July 2020                                                                       2. Advert</t>
  </si>
  <si>
    <t xml:space="preserve">1. Develop Terms of Reference for Magxeni and Mabheleni Spring Rehabilitation                                                                            2.Present TORs to Bid Specification Committee by 30 September 2020                                                                          </t>
  </si>
  <si>
    <t>Approved ToR, advert, Purchase order.</t>
  </si>
  <si>
    <t>Number of Springs Rehabilitated in  Matatiele LM</t>
  </si>
  <si>
    <t>2 Springs Rehabilitated in Matatiele LM (one in Magxeni and one in Mabheleni)</t>
  </si>
  <si>
    <t>2 Springs rehabiliated in Matatiele LM(one in Magxeni and one in Mabheleni) by 29 June 2021</t>
  </si>
  <si>
    <t>Climate Change Response Plan</t>
  </si>
  <si>
    <t>jko0p0pll;</t>
  </si>
  <si>
    <t>1 Attendance Register                                                           2. Verification list</t>
  </si>
  <si>
    <t>R 224 000.00</t>
  </si>
  <si>
    <t>To move the awreness campaign to the 3rd quarter</t>
  </si>
  <si>
    <t>I awareness campaign was conducted due to covid 19 regulations.</t>
  </si>
  <si>
    <t>13334 indigent households were verified and included in the Indigent register.                                                                1 awarenes campaign was conducted due to covid 19 restrictions.</t>
  </si>
  <si>
    <t>1. attendance registers.                                                                   2. Progress report</t>
  </si>
  <si>
    <t>70 000.00</t>
  </si>
  <si>
    <t>10 000 households verified through indigent verification system by 30 September 2020.                                                2. Awareness campaigns attendance registers</t>
  </si>
  <si>
    <t>Indigent Verifcation List</t>
  </si>
  <si>
    <t>1.Collect indigent application forms from Local Municipalities.                                         2. Verify indigent application forms using  ANDM verification system                                                                                                 3. Compile verification report 4 Conduct awareness campaigns in two Lms</t>
  </si>
  <si>
    <r>
      <rPr>
        <b/>
        <sz val="12"/>
        <color indexed="8"/>
        <rFont val="Arial Narrow"/>
        <family val="2"/>
      </rPr>
      <t xml:space="preserve">                                                                                           1.</t>
    </r>
    <r>
      <rPr>
        <sz val="12"/>
        <color indexed="8"/>
        <rFont val="Arial Narrow"/>
        <family val="2"/>
      </rPr>
      <t xml:space="preserve">FBS Coordinator,                                                                                     2.WSA Manager,                                                                                                                                                                            3.Verification System                                                                                                                                                                                                                                                                                                                </t>
    </r>
  </si>
  <si>
    <t>Verification of 10  000 households across ANDM by 30 September 2020                                                                       Conduct two awareness raising campaigns BY 30 September 2020</t>
  </si>
  <si>
    <t>11.3.1.1</t>
  </si>
  <si>
    <t xml:space="preserve">Purchase Order, Progress Reports, Verification List with 40 0000  verified  households on the indigent register </t>
  </si>
  <si>
    <t>WSA/Free Basic Services</t>
  </si>
  <si>
    <t>370 000.00</t>
  </si>
  <si>
    <t>Number of indigent households verified  on the indigent register</t>
  </si>
  <si>
    <t>40 0000 Indigent households verified on the indigent register</t>
  </si>
  <si>
    <t>40 0000 Indigent households verified on the indigent register by 29 June 2021</t>
  </si>
  <si>
    <t xml:space="preserve">40 000  Indigent  households verified  </t>
  </si>
  <si>
    <t>6.3.1.1.1</t>
  </si>
  <si>
    <t>Free Basic Services</t>
  </si>
  <si>
    <t>INFRASTRUCTURE DEVELOPMENT AND MUNICIPAL SERVICES - WSA</t>
  </si>
  <si>
    <t xml:space="preserve">Quarter 4 Report
Council Resolution
Annual Performance Report
</t>
  </si>
  <si>
    <t>1. Draft annual performance  report has been developed and management has been engaged on areas that needed further review especially on Basic Service Delivery indicators.                                                                                                                                                                                                   2. The 4th quarter performance report was prepared and tabled to Council on the 31 July 2020                                                                                                                                                                  3. The SDBIP 2020-2021 had been approved by the Mayor in June 2020.                                                                                                                                                                              4. The SDBIP 2020-2021 has been submitted to relevant stakeholders including Treasury and was sent to Communications for uploading onto the website.                                                                                                                                                                                          5. Quarter 4 report has been submitted to National Treasury, Provincial Treasury &amp; COGTA                                                                                                                                                                                                                     6. Quarter4 report for uploading on the website has been done.                                                                                                                                        7. The presentation of the 4th quarter report and annual performance report has been done to Management, however, the dates for submission of the Annual Performance Report have changed emanating from the gazette issued by the ministry of finance to exempt municipalities in submitting AFS and APR in August 2020 and further requiring municipalities to comply within 2 months from end August 2020.</t>
  </si>
  <si>
    <t>Meeting Minutes,                     Quarterly Review Reports,                Annual Performance Review Report,                                                                Approved SDBIP  2019-2020                                  Attendance Registers, Council Resolutions</t>
  </si>
  <si>
    <r>
      <t xml:space="preserve">Number of activities completed </t>
    </r>
    <r>
      <rPr>
        <sz val="10"/>
        <color indexed="10"/>
        <rFont val="Arial"/>
        <family val="2"/>
      </rPr>
      <t xml:space="preserve">                </t>
    </r>
  </si>
  <si>
    <t>1. Approved Annual Performance Report                                                                                      2. Approved 4th quarter performance report                                                                                               3.4th quarter performance report submitted to National Treasury, Provincial Treasury &amp; COGTA                                                                                                             4.4th quarter performance report uploaded on the municipal website</t>
  </si>
  <si>
    <t xml:space="preserve">1. Review &amp; Report on annual performance                                                                                                                         2. Review &amp; Report on 4th quarter performance information                                                        3. Consolidate &amp; Submit Quarter4 report to National Treasury, Provincial Treasury &amp; COGTA                                                                                                4. Submit Quarter4 report for uploading on the website </t>
  </si>
  <si>
    <r>
      <rPr>
        <b/>
        <sz val="10"/>
        <color indexed="8"/>
        <rFont val="Arial"/>
        <family val="2"/>
      </rPr>
      <t>Personnel:</t>
    </r>
    <r>
      <rPr>
        <sz val="10"/>
        <color indexed="8"/>
        <rFont val="Arial"/>
        <family val="2"/>
      </rPr>
      <t xml:space="preserve">                                  Municipal Manager                             Senior Management                           Full Management                                    Manager IDP &amp; PMS                              Admin Support
</t>
    </r>
    <r>
      <rPr>
        <b/>
        <sz val="10"/>
        <color indexed="8"/>
        <rFont val="Arial"/>
        <family val="2"/>
      </rPr>
      <t xml:space="preserve">Logistics: </t>
    </r>
    <r>
      <rPr>
        <sz val="10"/>
        <color indexed="8"/>
        <rFont val="Arial"/>
        <family val="2"/>
      </rPr>
      <t xml:space="preserve">                                          Invitations                                           Venue                                                    Agenda                                            Attendance register                            
</t>
    </r>
  </si>
  <si>
    <r>
      <rPr>
        <b/>
        <sz val="10"/>
        <color indexed="8"/>
        <rFont val="Arial"/>
        <family val="2"/>
      </rPr>
      <t xml:space="preserve">Complete 7 Targets: </t>
    </r>
    <r>
      <rPr>
        <sz val="10"/>
        <color indexed="8"/>
        <rFont val="Arial"/>
        <family val="2"/>
      </rPr>
      <t xml:space="preserve">                                                                                                                                    1. Review &amp; Report on annual performance  by 31 July 2020                                                                                                                                                                                                   2. Review &amp; Report on 4th quarter performance information by 31 July 2020                                                                                                                                                                  3.  Finalise SDBIP 2019-2020 and submit to Executive Mayor for approval by 10 July 2020.                                                                                                                                                                              4. Submit final SDBIP 2019-2020 to  relevant stakeholders and Upload on website by 13 July 2020.                                                                                                                                                                                          5. Consolidate &amp; Submit Quarter 4 report to National Treasury, Provincial Treasury &amp; COGTA   by  11 August 2020                                                                                                                                                                                                                     6. Submit Quarter4 report for uploading on the website   11 August 2020                                                                                                                                        7. Full Management meeting to review and present on 4th Quarter Performance  and Annual Performance Report by 6 July 2020                                               </t>
    </r>
  </si>
  <si>
    <t>10.1.5.2</t>
  </si>
  <si>
    <t>Meeting Minutes; Quarterly Review Reports; Mid-term Review Report; Annual Review Report; Attendance Registers; Approved SDBIP; Council Resolutions</t>
  </si>
  <si>
    <t>OMM/Monitoring and Evaluation</t>
  </si>
  <si>
    <t>Number of Monitoring and Evaluation (M&amp;E) sessions held (to review performance and help finalise reports); Number of Key Annual Plans/ Reports finalised</t>
  </si>
  <si>
    <t xml:space="preserve">4 Approved Quarterly Performance Reports ; 1  Approved Mid-term Management Report; 1  Approved Annual Report, 1  Approved Annual Performance Report  by 30 June 2021                                                                                                                                                                                                                                                                                     </t>
  </si>
  <si>
    <t xml:space="preserve">4 Approved Quarterly Performance Reports ; 1  Approved Mid-term Management Report; 1  Approved Annual Report, 1  Approved Annual Performance Report by 30 June 2021                                                                                                                                                                                                                                                                                                         </t>
  </si>
  <si>
    <t>4 Quarterly Performance Reviews held; 1 Mid-term review session; 1 SDBIP Developed; 1 Annual Report, 1 Annual Performance Report (APR)</t>
  </si>
  <si>
    <t>To Strengthen Governance and reduce risk</t>
  </si>
  <si>
    <t xml:space="preserve">6.3.5.2.2 
</t>
  </si>
  <si>
    <t>Monitoring and Evaluation</t>
  </si>
  <si>
    <t xml:space="preserve">Good governance and public  participation 
</t>
  </si>
  <si>
    <t>IDP/Budget Framework 
Council Resolution</t>
  </si>
  <si>
    <t xml:space="preserve">The IDP/PMS and Budget Framework Plan for 2021-2022 was developed and tabled to Council on the 31st August 2020. It was submitted to Treasury and COGTA.  </t>
  </si>
  <si>
    <t xml:space="preserve">2. Logistics: Venue,  Stationery </t>
  </si>
  <si>
    <t xml:space="preserve">Adopted IDP/PMS &amp; Budget  Process Plan </t>
  </si>
  <si>
    <t>number of activities completed</t>
  </si>
  <si>
    <t>1 adopted ANDM IDP/PMS &amp; Budget  Process Plan 2021-2022.</t>
  </si>
  <si>
    <t xml:space="preserve">Develop 1 ANDM IDP/PMS &amp; Budget Process Plan 2021-2022 </t>
  </si>
  <si>
    <t xml:space="preserve"> 1. Personnel: Manager IDP &amp; PMS</t>
  </si>
  <si>
    <r>
      <rPr>
        <b/>
        <sz val="10"/>
        <color indexed="8"/>
        <rFont val="Arial"/>
        <family val="2"/>
      </rPr>
      <t xml:space="preserve">Completed 1 target:                                                                                                                                          </t>
    </r>
    <r>
      <rPr>
        <sz val="10"/>
        <color indexed="8"/>
        <rFont val="Arial"/>
        <family val="2"/>
      </rPr>
      <t xml:space="preserve"> 1. Development of 1 ANDM IDP/PMS &amp; Budget Process 2021-2022 Plan and facilitate adoption process by the Council by 31 August 2020</t>
    </r>
  </si>
  <si>
    <t>10.1.5.1</t>
  </si>
  <si>
    <t xml:space="preserve">IDP document, Council Resolution,  IDP Process plan </t>
  </si>
  <si>
    <t>OMM/IDP</t>
  </si>
  <si>
    <t xml:space="preserve">Number of IDPs developed and sent to Council for adoption </t>
  </si>
  <si>
    <t>1 IDP developed and sent to Council for adoption by 30 June 2021</t>
  </si>
  <si>
    <t xml:space="preserve">1 IDP adopted </t>
  </si>
  <si>
    <t>Improve Municipal planning and spatial development</t>
  </si>
  <si>
    <t xml:space="preserve">6.3.5.2.1 </t>
  </si>
  <si>
    <t>IDP</t>
  </si>
  <si>
    <t xml:space="preserve"> OFFICE OF THE MUNICIPAL MANAGER - OMM</t>
  </si>
  <si>
    <t>minutes of the meeting, invitation for virtual meeting and spread sheet for individual attendance.</t>
  </si>
  <si>
    <t xml:space="preserve">held Alfred Nzo Legal Services Forum on 30 September 2020 </t>
  </si>
  <si>
    <t>Attendance Register                            Meeting Minutes</t>
  </si>
  <si>
    <t>One Alfred Nzo District Legal Services’ Forum meeting held</t>
  </si>
  <si>
    <r>
      <rPr>
        <b/>
        <sz val="10"/>
        <rFont val="Arial"/>
        <family val="2"/>
      </rPr>
      <t>Complete the following activities:</t>
    </r>
    <r>
      <rPr>
        <sz val="10"/>
        <rFont val="Arial"/>
        <family val="2"/>
      </rPr>
      <t xml:space="preserve">                                1. Develop Invitations and meeting Agenda                                2. Develop and fnalise minutes</t>
    </r>
  </si>
  <si>
    <r>
      <rPr>
        <b/>
        <sz val="10"/>
        <rFont val="Arial"/>
        <family val="2"/>
      </rPr>
      <t>Personnel:</t>
    </r>
    <r>
      <rPr>
        <sz val="10"/>
        <rFont val="Arial"/>
        <family val="2"/>
      </rPr>
      <t xml:space="preserve"> District Legal Services Forum members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Projector, Pointer. </t>
    </r>
  </si>
  <si>
    <r>
      <rPr>
        <b/>
        <sz val="10"/>
        <rFont val="Arial"/>
        <family val="2"/>
      </rPr>
      <t xml:space="preserve">Complete 1 Target:  </t>
    </r>
    <r>
      <rPr>
        <sz val="10"/>
        <rFont val="Arial"/>
        <family val="2"/>
      </rPr>
      <t xml:space="preserve">                                                                                                   1. Hold one Alfred Nzo District Legal Services’ Forum meeting by 30 September 2020.</t>
    </r>
  </si>
  <si>
    <t>10.1.4.2</t>
  </si>
  <si>
    <t>Number of Alfred Nzo District Legal Services’ Forum meetings held</t>
  </si>
  <si>
    <t>OMM/Legal Services/ Alfred Nzo District Legal Services’ Forum</t>
  </si>
  <si>
    <t>Four Alfred Nzo District Legal Services’ Forum meetings held by 30 June 2021</t>
  </si>
  <si>
    <t>Hold four Alfred Nzo District Legal Services’ Forum meetings by 30 June 2021</t>
  </si>
  <si>
    <t>Ensure a fully functional Alfred Nzo District Legal Services’ Forum</t>
  </si>
  <si>
    <t>6.3.3.5.2</t>
  </si>
  <si>
    <t>Alfred Nzo District Legal Services’ Forum</t>
  </si>
  <si>
    <t xml:space="preserve">Good governance and public participation </t>
  </si>
  <si>
    <t>Legal Services</t>
  </si>
  <si>
    <t>OFFICE OF THE MUNICIPAL MANAGER - LEGAL SERVICES</t>
  </si>
  <si>
    <t>progress Reports on Status of ANDM Legal Services to be submitted.</t>
  </si>
  <si>
    <t>R 191 093.22</t>
  </si>
  <si>
    <t>progress report on status of ANDM Legal Services</t>
  </si>
  <si>
    <t>Progress Reports on Status of ANDM Legal Services</t>
  </si>
  <si>
    <t>730 000 00</t>
  </si>
  <si>
    <t>1 Progress Report on Status of ANDM Legal Services Support Provided</t>
  </si>
  <si>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</si>
  <si>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r>
      <rPr>
        <b/>
        <sz val="10"/>
        <rFont val="Arial"/>
        <family val="2"/>
      </rPr>
      <t xml:space="preserve">Personnel: </t>
    </r>
    <r>
      <rPr>
        <sz val="10"/>
        <rFont val="Arial"/>
        <family val="2"/>
      </rPr>
      <t xml:space="preserve">Legal Services Personnel, All Depts                             </t>
    </r>
    <r>
      <rPr>
        <b/>
        <sz val="10"/>
        <rFont val="Arial"/>
        <family val="2"/>
      </rPr>
      <t>Stakeholders:</t>
    </r>
    <r>
      <rPr>
        <sz val="10"/>
        <rFont val="Arial"/>
        <family val="2"/>
      </rPr>
      <t xml:space="preserve"> All appointed law firms, Various govt departments
</t>
    </r>
  </si>
  <si>
    <r>
      <rPr>
        <b/>
        <sz val="10"/>
        <rFont val="Arial"/>
        <family val="2"/>
      </rPr>
      <t xml:space="preserve">Complete 1 Target: </t>
    </r>
    <r>
      <rPr>
        <sz val="10"/>
        <rFont val="Arial"/>
        <family val="2"/>
      </rPr>
      <t xml:space="preserve">                                                1. Provide 1 Progress Reports on Status of ANDM Legal Services Support by 30 September 2020
</t>
    </r>
  </si>
  <si>
    <t>10.1.4.1</t>
  </si>
  <si>
    <t>Number of Progress Reports on Status of ANDM Legal Services Support Provided (cases attended to, contracts drafted/analysed/vetted/circulars drafted/ by-laws reviewed/ policies analysed/ municipal cases opinionated)</t>
  </si>
  <si>
    <t>4 Progress Reports on Status of ANDM Legal Services Support</t>
  </si>
  <si>
    <t>OMM/Legal Services/ Legal Support and Representation</t>
  </si>
  <si>
    <t>2  000 000 00</t>
  </si>
  <si>
    <t>4 Progress Reports on Status of ANDM Legal Services Support Provided by 30 June 2021</t>
  </si>
  <si>
    <t>Provide 4 Progress Reports on Status of ANDM Legal Services Support by 30 June 2021</t>
  </si>
  <si>
    <t>Ensure the full implementation of ANDM Litigation Strategy</t>
  </si>
  <si>
    <t>6.3.3.5.1.</t>
  </si>
  <si>
    <t>Legal Support and Representation</t>
  </si>
  <si>
    <t xml:space="preserve"> Legal Services</t>
  </si>
  <si>
    <t xml:space="preserve"> OFFICE OF THE MUNICIPAL MANAGER - LEGAL SERVICES</t>
  </si>
  <si>
    <t>10.1.7.8</t>
  </si>
  <si>
    <t>Risk Profile, Emerging Risk Register</t>
  </si>
  <si>
    <t>RMU/Review Risk Profiles &amp; Emerging Risk</t>
  </si>
  <si>
    <t>150 000.00</t>
  </si>
  <si>
    <t>Number of Reviewed Risk Profiles and Emerging Risk Register</t>
  </si>
  <si>
    <t>Reviewed Risk Proffiles and Emerging Risk Register</t>
  </si>
  <si>
    <t>1 Reviewed Risk Profiles and Emerging Risks by 30 June 2021</t>
  </si>
  <si>
    <t>6.3.5.8.8</t>
  </si>
  <si>
    <t>Review Risk Profiles and identify emerging risks ( Risk Prevention Framework)</t>
  </si>
  <si>
    <t xml:space="preserve">Effective Public Participation, Good Governance and Partnerships </t>
  </si>
  <si>
    <t xml:space="preserve">Risk Management </t>
  </si>
  <si>
    <t>Risk register</t>
  </si>
  <si>
    <t>Due to the delays in SCM processes to solicite service provider, the ANDM Risk Unit has utilise its own internal capacity to undertake both strategic and operational risk assessment. Entity risk register is available, tabled to Audit Committee and the Board for approval. It is now implemnted by the entity and monitored by Risk Section.</t>
  </si>
  <si>
    <t>TOR</t>
  </si>
  <si>
    <t>Number of TOR approved</t>
  </si>
  <si>
    <t>1. Approved   TOR by 15 July 2020;
2. Signed report by  Specification Committee  by 30 July 2020</t>
  </si>
  <si>
    <t>1. Develop TOR by 15 July 2020;
2. Submit TOR to Specification Committee for approval by 30 July 2020</t>
  </si>
  <si>
    <r>
      <rPr>
        <b/>
        <sz val="10"/>
        <color indexed="8"/>
        <rFont val="Arial"/>
        <family val="2"/>
      </rPr>
      <t>Personnel</t>
    </r>
    <r>
      <rPr>
        <sz val="10"/>
        <color indexed="8"/>
        <rFont val="Arial"/>
        <family val="2"/>
      </rPr>
      <t xml:space="preserve"> : Risk Manager, Management, Mayoral Committee, Audit Committee, Risk Management Personnel.
</t>
    </r>
    <r>
      <rPr>
        <b/>
        <sz val="10"/>
        <color indexed="8"/>
        <rFont val="Arial"/>
        <family val="2"/>
      </rPr>
      <t xml:space="preserve">Equipment </t>
    </r>
    <r>
      <rPr>
        <sz val="10"/>
        <color indexed="8"/>
        <rFont val="Arial"/>
        <family val="2"/>
      </rPr>
      <t>: Desktop, Stationery, Printer</t>
    </r>
  </si>
  <si>
    <t>1Approved   TOR by 15 July 2020;
1 Signed report by  Specification Committee  by 30 July 2020</t>
  </si>
  <si>
    <t>10.1.7.7</t>
  </si>
  <si>
    <t>ANDA Credible risk register</t>
  </si>
  <si>
    <t>RMU/Provide Risk Management Support to ANDA</t>
  </si>
  <si>
    <t>Number of risk management services support rendered to ANDA</t>
  </si>
  <si>
    <t>Full implementation of ANDA Risk Management Strategy by 30 June 2021</t>
  </si>
  <si>
    <t>3 Risk Registers</t>
  </si>
  <si>
    <t>1 Existing Risk Register and Policy</t>
  </si>
  <si>
    <t>Ensure full implementation of the Risk Management Strategy</t>
  </si>
  <si>
    <t>6.3.5.8.7</t>
  </si>
  <si>
    <t>Provide Risk Management Support to ANDA : Strategic and Operational Risk Assessment</t>
  </si>
  <si>
    <t xml:space="preserve"> Risk Management </t>
  </si>
  <si>
    <t>Active Fraud Hotline number</t>
  </si>
  <si>
    <t>RMU/Establish the Fraud and Ethics Hotline</t>
  </si>
  <si>
    <t>100 000.00</t>
  </si>
  <si>
    <t>Number of ethics and fraud hotlines implemented</t>
  </si>
  <si>
    <t>1 Ethics and Fraud hotline implemented by 30 June 2021</t>
  </si>
  <si>
    <t xml:space="preserve">Ensure full implementation of the anti-corruption strategy </t>
  </si>
  <si>
    <t>6.3.5.8.6</t>
  </si>
  <si>
    <t>Establish the Fraud and Ethics Hotline</t>
  </si>
  <si>
    <t>Complainvce register</t>
  </si>
  <si>
    <t>After level 1 of lockdown, the Senior Risk Officer has returned to work to resume her duties and the Intern has been deployed to the risk function.</t>
  </si>
  <si>
    <t>Cpacity : Risk Manager was alone, the senior risk officer is commobidity and therefore was at home and risk officer resigned and the post is not yet filled.</t>
  </si>
  <si>
    <t>Some compliance have been monitored in the first quarter by risk section, however the focus was more on finalisation of risk registers as required by risk framework.</t>
  </si>
  <si>
    <t>R37 500.00</t>
  </si>
  <si>
    <t>Number of deviation reports</t>
  </si>
  <si>
    <t>Monitoring and tracking the implementation of statutes/laws/legislations through walkthrough and verification.</t>
  </si>
  <si>
    <t>Personnel: Senior Risk Officer, Risk Manager                                               Equipment: Stationery, Desktop, Printer, Venue, Local Government Acts and Policies</t>
  </si>
  <si>
    <t>Reports on the stat e of compliance with laws, and regulations by 30 September 2020</t>
  </si>
  <si>
    <t xml:space="preserve"> 1</t>
  </si>
  <si>
    <t>10.1.7.5</t>
  </si>
  <si>
    <t>Quarterly Reports</t>
  </si>
  <si>
    <t>Risk/Review,Implement and Monitor Risk Compliance Framework</t>
  </si>
  <si>
    <t>150 000</t>
  </si>
  <si>
    <t xml:space="preserve">Number of District Wide Compliance Framework Reviewed and Implemented </t>
  </si>
  <si>
    <t xml:space="preserve">1 District Wide Compliance Framework Reviewed  </t>
  </si>
  <si>
    <t>1 District Wide Compliance Framework Reviewed  by 30 June 2021</t>
  </si>
  <si>
    <t>District Wide Compliance Register</t>
  </si>
  <si>
    <t>Ensure full implementation of ANDM Risk Management Strategy</t>
  </si>
  <si>
    <t>6.3.5.8.5</t>
  </si>
  <si>
    <t>Review , Implement and Monitor Compliance Framework</t>
  </si>
  <si>
    <t xml:space="preserve"> Risk Management Unit</t>
  </si>
  <si>
    <t>Attendance Register
Claim for RMC Chairperson</t>
  </si>
  <si>
    <t>R18 000.00</t>
  </si>
  <si>
    <t>Target achieved. Risk Management Committee meeting sat on the 13 August 2020</t>
  </si>
  <si>
    <t xml:space="preserve">RMC Meeting Minutes                               Attendance Registers
</t>
  </si>
  <si>
    <t>R25 000.00</t>
  </si>
  <si>
    <t>Number of risk management meetings held</t>
  </si>
  <si>
    <r>
      <rPr>
        <b/>
        <sz val="10"/>
        <color indexed="8"/>
        <rFont val="Arial"/>
        <family val="2"/>
      </rPr>
      <t xml:space="preserve">1 RMC Meeting held   </t>
    </r>
    <r>
      <rPr>
        <sz val="10"/>
        <color indexed="8"/>
        <rFont val="Arial"/>
        <family val="2"/>
      </rPr>
      <t xml:space="preserve">                                                            </t>
    </r>
    <r>
      <rPr>
        <b/>
        <sz val="10"/>
        <color indexed="8"/>
        <rFont val="Arial"/>
        <family val="2"/>
      </rPr>
      <t>Complete 2 actitivities:</t>
    </r>
    <r>
      <rPr>
        <sz val="10"/>
        <color indexed="8"/>
        <rFont val="Arial"/>
        <family val="2"/>
      </rPr>
      <t xml:space="preserve">    1. Present risk management committee report to Audit Committee Meeting                        2. Present Report to Mayoral Committee</t>
    </r>
  </si>
  <si>
    <t xml:space="preserve">1. Coordinate siiting of the RMC Meeting                         2. Attend Audit Committee to Present RMC Report              3. Present Report to Mayoral Committee            </t>
  </si>
  <si>
    <r>
      <rPr>
        <b/>
        <sz val="10"/>
        <color indexed="8"/>
        <rFont val="Arial"/>
        <family val="2"/>
      </rPr>
      <t>Personnel:</t>
    </r>
    <r>
      <rPr>
        <sz val="10"/>
        <color indexed="8"/>
        <rFont val="Arial"/>
        <family val="2"/>
      </rPr>
      <t xml:space="preserve">         Senior Risk Officer, Risk Manager         Municipal Manager   Risk Management Committee                Audit Committee       Mayoral Committee                                                </t>
    </r>
    <r>
      <rPr>
        <b/>
        <sz val="10"/>
        <color indexed="8"/>
        <rFont val="Arial"/>
        <family val="2"/>
      </rPr>
      <t>Equipment:</t>
    </r>
    <r>
      <rPr>
        <sz val="10"/>
        <color indexed="8"/>
        <rFont val="Arial"/>
        <family val="2"/>
      </rPr>
      <t xml:space="preserve"> Stationery, Desktop, Printer, Venue</t>
    </r>
  </si>
  <si>
    <t xml:space="preserve">Hold 1 Risk Management Committee meeting by 30 September 2020                     </t>
  </si>
  <si>
    <t>10.1.7.4</t>
  </si>
  <si>
    <t>RMC Meeting Minutes; Attendance Registers</t>
  </si>
  <si>
    <t>RMU/Maintain Effectiveness of Risk Management Committee</t>
  </si>
  <si>
    <t>4 Risk Management Meetings</t>
  </si>
  <si>
    <t>4 Risk Management Meetings held quarterly by 30 June 2021</t>
  </si>
  <si>
    <t>2 Meetings</t>
  </si>
  <si>
    <t>6.3.5.8.4</t>
  </si>
  <si>
    <t>Business Continuity Plan</t>
  </si>
  <si>
    <t>RMU/BCP</t>
  </si>
  <si>
    <t>Number of Institutional Business Continuity Plan Developed</t>
  </si>
  <si>
    <t>1 Institutional Business Continuity Plan Developed</t>
  </si>
  <si>
    <t>1 Institutional Business Continuity Plan</t>
  </si>
  <si>
    <t>Maintain essential functioning of the municipality after disaster has occurred.</t>
  </si>
  <si>
    <t>6.3.5.8.2</t>
  </si>
  <si>
    <t>Develop and Implement Business Continuity Plan</t>
  </si>
  <si>
    <t>N/a</t>
  </si>
  <si>
    <t>10.1.7.2</t>
  </si>
  <si>
    <t xml:space="preserve">Terms of Reference; Risk Maturity Model;  </t>
  </si>
  <si>
    <t>RMU/ Risk Maturity Model</t>
  </si>
  <si>
    <t>Number of Risk Maturity Model Developed</t>
  </si>
  <si>
    <t>1 Risk Maturity Model Developed</t>
  </si>
  <si>
    <t>1 Risk Maturity Model</t>
  </si>
  <si>
    <t>Ensure full implementation of ANDM Risk Management Strategy &amp; Framework</t>
  </si>
  <si>
    <t>Develop Risk Maturity Model and Conduct Risk Maturity Assessment</t>
  </si>
  <si>
    <t xml:space="preserve">Effective Public Participation, Good Governance and Partnerships 
                                                                                                                                                                                                                                                      </t>
  </si>
  <si>
    <t>Risk Management Unit</t>
  </si>
  <si>
    <t>Risk registers
Minutes of the RMC</t>
  </si>
  <si>
    <t>Target was met. We have ustilise our own internal capacity to achieve the target. Strategic and Operational risk assessments were conduct for the enetire municipality, tabled to Risk Management Committee for approval and to the Audit Committee for consideration. Risk registers are now implemented and minitored through out the ANDM.</t>
  </si>
  <si>
    <t>10.1.7.1</t>
  </si>
  <si>
    <t xml:space="preserve">Terms of Reference; Risk Profile; Attendance register; </t>
  </si>
  <si>
    <t>Number of Strategic and Operational Risk Assessment</t>
  </si>
  <si>
    <t xml:space="preserve">1 Strategic and Operational Risk Assessment Conducted </t>
  </si>
  <si>
    <t>1 Strategic and Operational Risk Assessment Conducted by 30 September 2020</t>
  </si>
  <si>
    <t>1 Strategic and Oerational Risk Assessment Conducted</t>
  </si>
  <si>
    <t>Ensure full implementation of the Risk Management Framework and Policy</t>
  </si>
  <si>
    <t>6.3.5.8.1</t>
  </si>
  <si>
    <t>Conduct Strategic and Operational Risk Assessment ANDM</t>
  </si>
  <si>
    <t xml:space="preserve">visitaton reports </t>
  </si>
  <si>
    <t xml:space="preserve">SPU/Youth Office </t>
  </si>
  <si>
    <t>15 000.00</t>
  </si>
  <si>
    <t xml:space="preserve">number of services provided </t>
  </si>
  <si>
    <t xml:space="preserve">1 functioning youth office   </t>
  </si>
  <si>
    <t>1 functioning youth office   by 30 June 2020</t>
  </si>
  <si>
    <t xml:space="preserve">To promote access of young to basic services  </t>
  </si>
  <si>
    <t>6.3.5.3.10</t>
  </si>
  <si>
    <t xml:space="preserve">Youth Office </t>
  </si>
  <si>
    <t>Special Programmes Unit</t>
  </si>
  <si>
    <t>Concept document/Report and Attendance Registers, Payment Vouchers and Report</t>
  </si>
  <si>
    <t>SPU/Community Empowerment Programme</t>
  </si>
  <si>
    <t xml:space="preserve">Number of Mayoral Education Bursary Intervention Programmes coordinated </t>
  </si>
  <si>
    <t>2 Mayoral EducationBursary Intervention Programmes coordinated by 30 June 2021</t>
  </si>
  <si>
    <t>Mayoral EducationBursary Intervention Programmes coordinated by 30 June 2021</t>
  </si>
  <si>
    <t>To unleash the potential of human mind trough learning</t>
  </si>
  <si>
    <t>6.3.5.3.9</t>
  </si>
  <si>
    <t>Mayoral Education Bursary Programme</t>
  </si>
  <si>
    <t xml:space="preserve">Effective Public Participation, Good
Governance and Partnerships 
</t>
  </si>
  <si>
    <t xml:space="preserve">Proposal;
Close-Out Report
Attendance Register 
</t>
  </si>
  <si>
    <t>Project visit and needs analysis coodinated on the 17 August 2020; Project visit report for procurement purposes; Handover of the project, support material on the 09 September 2020</t>
  </si>
  <si>
    <t>R20 000.00</t>
  </si>
  <si>
    <t>Number of Older Persons Care and Support Programmes coordinated</t>
  </si>
  <si>
    <t>3 Older Persons Care and Support Programmes coordinated</t>
  </si>
  <si>
    <t xml:space="preserve">Develop Proposal;  
Invitations of relevant stakeholders
Finalise Logistical  arrangements
Develop closeout reports
</t>
  </si>
  <si>
    <t xml:space="preserve">Personnel: Persons Coordinator; Manager SPU
Logistics: 
Venue; Stationery; Agenda; Attendance register
Procurement: Memo; Specification;
</t>
  </si>
  <si>
    <t xml:space="preserve">1Older Persons Care and Support Programmes coordinated:
 01 Older Persons Project Support programmes coordinated by 30 September 2021
</t>
  </si>
  <si>
    <t>10.1.8.7</t>
  </si>
  <si>
    <t>Concept Documents,Proposal;  Close-Out Reports, Attendance Registers; Delivery Notes</t>
  </si>
  <si>
    <t>SPU/ OLDER PERSONS  CARE AND SUPPORT</t>
  </si>
  <si>
    <t xml:space="preserve">Number of Older Persons Care and Support Programmes coordinated </t>
  </si>
  <si>
    <t>12 Older Person’s Care and Support Programmes coordinated</t>
  </si>
  <si>
    <t>12 Older Person’s Care and Support Programmes coordinated by 30 June 2021</t>
  </si>
  <si>
    <t>To coordinate and facilitate the integration and mainstreaming of Older Persons programmes to keep societal norms and values and to maintain their respect and dignity</t>
  </si>
  <si>
    <t>6.3.5.3.7</t>
  </si>
  <si>
    <t>Older Person’s Care and Support Programmes</t>
  </si>
  <si>
    <t>Rescheduled for October 2020</t>
  </si>
  <si>
    <t>Delays with procurement</t>
  </si>
  <si>
    <t>Not met</t>
  </si>
  <si>
    <t>Project support; Procurement at its final stages</t>
  </si>
  <si>
    <t xml:space="preserve">Proposal, 
Close-out reports
Attendance Register
</t>
  </si>
  <si>
    <t>Extremly well met</t>
  </si>
  <si>
    <t>Disabilty Awareness; Prep meeetings; circulated invites</t>
  </si>
  <si>
    <t>Number of disability programmes coordinated</t>
  </si>
  <si>
    <t>2 Disability Programmes coordinated</t>
  </si>
  <si>
    <t xml:space="preserve">1. Develop Proposal 
2. Invitations of relevant stakeholders
4. Finalise logistical arrangements 
</t>
  </si>
  <si>
    <t xml:space="preserve">Personnel: Disability Coordinator; Manager SPU
Logistics: Venue; Stationery; Agenda; Attendance register
Procurement: Memo; Specification;  
</t>
  </si>
  <si>
    <t xml:space="preserve">2 Disability Programmes coordinated:
1. Mental Care Workshop by 30 August 2020, 
2, Project Support by 30 September 2020                                          
</t>
  </si>
  <si>
    <t>10.1.8.6</t>
  </si>
  <si>
    <t>Concept Document, Proposal Close-out reports and Attendance Register</t>
  </si>
  <si>
    <t>SPU/District Disability Programmes</t>
  </si>
  <si>
    <t>R115 000.00</t>
  </si>
  <si>
    <t xml:space="preserve">Number of Disability Programmes coordinated  </t>
  </si>
  <si>
    <t>8 Disability programmes coordinated</t>
  </si>
  <si>
    <t>8 Disability Programmes coordinated by 30 June 2020</t>
  </si>
  <si>
    <t>To create an environment that is free of barriers , prejudice  and  stereotypes in-order to maximize access of people with disabilities to basic services</t>
  </si>
  <si>
    <t>6.3.5.3.6</t>
  </si>
  <si>
    <t>District Disability Programmes</t>
  </si>
  <si>
    <t xml:space="preserve"> Special Programmes Unit</t>
  </si>
  <si>
    <t>Proposal  
 Attendance Register
 Close-out report</t>
  </si>
  <si>
    <t>Well met</t>
  </si>
  <si>
    <t>Parent child debate; consultation meeting on the 18 August; Programme on the 20 August 2020</t>
  </si>
  <si>
    <t>Early parenting Indaba; Consultation meeting on the 03 August 2020; programme on the 05 August 2020; Procuremen; Circulated invites</t>
  </si>
  <si>
    <t xml:space="preserve">Number of Children’sdevelopment programmes coordinated </t>
  </si>
  <si>
    <t xml:space="preserve">Develop Proposal
Invitations of relevant stakeholders
Finalise Logistical arrangements
</t>
  </si>
  <si>
    <r>
      <rPr>
        <b/>
        <sz val="10"/>
        <rFont val="Arial"/>
        <family val="2"/>
      </rPr>
      <t xml:space="preserve">Personnel:  </t>
    </r>
    <r>
      <rPr>
        <sz val="10"/>
        <rFont val="Arial"/>
        <family val="2"/>
      </rPr>
      <t xml:space="preserve">        Children’s Coordinator; Manager SPU
</t>
    </r>
    <r>
      <rPr>
        <b/>
        <sz val="10"/>
        <rFont val="Arial"/>
        <family val="2"/>
      </rPr>
      <t xml:space="preserve">Logistics: </t>
    </r>
    <r>
      <rPr>
        <sz val="10"/>
        <rFont val="Arial"/>
        <family val="2"/>
      </rPr>
      <t xml:space="preserve">           Invitations; Venue; Stationery; Agenda; Attendance register
</t>
    </r>
    <r>
      <rPr>
        <b/>
        <sz val="10"/>
        <rFont val="Arial"/>
        <family val="2"/>
      </rPr>
      <t>Procurement:</t>
    </r>
    <r>
      <rPr>
        <sz val="10"/>
        <rFont val="Arial"/>
        <family val="2"/>
      </rPr>
      <t xml:space="preserve">           Memo; Specification
</t>
    </r>
  </si>
  <si>
    <t xml:space="preserve">2 Children’s development programme coordinated:
1.Early Parenting Indaba coordinated by 30 August 2020 2.Parent Child Debate by 30 September 2020                                         
</t>
  </si>
  <si>
    <t>10.1.8.5</t>
  </si>
  <si>
    <t xml:space="preserve"> Proposals, Reports and Attendance Register</t>
  </si>
  <si>
    <t>SPU/ Co-ordination of District Children’s Development Programmes, Care and Support</t>
  </si>
  <si>
    <t>R 155 000.00</t>
  </si>
  <si>
    <t>Number of children's development programmes coordinated</t>
  </si>
  <si>
    <t>8 Children’s Development Programmes coordinated by 30 June 2021</t>
  </si>
  <si>
    <t>8  Children’s Development Programmes coordinated by 30 June 2021</t>
  </si>
  <si>
    <t>To facilitate the  creation of an environment that will be conducive for growth and development  of children  by coordinating government departments and civil society with the district</t>
  </si>
  <si>
    <t>6.3.5.3.5</t>
  </si>
  <si>
    <t>Co-ordination of District Children’s Development Programmes, Care and Support</t>
  </si>
  <si>
    <t>Invitation letters; Concept Document</t>
  </si>
  <si>
    <t>Will be coodinated in October 2020</t>
  </si>
  <si>
    <t>It was Rescheduled due to protest</t>
  </si>
  <si>
    <t xml:space="preserve">Men in partnership against HIV / TB workshop; Circulated invitation letters; </t>
  </si>
  <si>
    <r>
      <rPr>
        <sz val="10"/>
        <rFont val="Arial"/>
        <family val="2"/>
      </rPr>
      <t xml:space="preserve">Concept Documents  
Close-out reports 
Attendance Registers </t>
    </r>
    <r>
      <rPr>
        <b/>
        <sz val="10"/>
        <rFont val="Arial"/>
        <family val="2"/>
      </rPr>
      <t xml:space="preserve">
</t>
    </r>
  </si>
  <si>
    <t>Extremely well met</t>
  </si>
  <si>
    <t>National Wome's Month; Planning meeting on the 26 August 2020; Home visit on the 26 August 2020; porgramme on the 28 August 2020</t>
  </si>
  <si>
    <t xml:space="preserve">Concept Documents  
Close-out reports 
Attendance Registers ; Invitation Letters 
</t>
  </si>
  <si>
    <t xml:space="preserve">Number of Gender Programmes coordinated                                                       
 </t>
  </si>
  <si>
    <t xml:space="preserve">2 Gender Programme coordinated                                                           
 </t>
  </si>
  <si>
    <t xml:space="preserve">1. Develop Concept Document
2. Invitations of relevant stakeholders                            3. Finalise Logistical arrangements
</t>
  </si>
  <si>
    <r>
      <rPr>
        <b/>
        <sz val="10"/>
        <rFont val="Arial"/>
        <family val="2"/>
      </rPr>
      <t xml:space="preserve">Personnel:             </t>
    </r>
    <r>
      <rPr>
        <sz val="10"/>
        <rFont val="Arial"/>
        <family val="2"/>
      </rPr>
      <t xml:space="preserve">Gender  Coordinator; Manager SPU
</t>
    </r>
    <r>
      <rPr>
        <b/>
        <sz val="10"/>
        <rFont val="Arial"/>
        <family val="2"/>
      </rPr>
      <t xml:space="preserve">Logistics:                 </t>
    </r>
    <r>
      <rPr>
        <sz val="10"/>
        <rFont val="Arial"/>
        <family val="2"/>
      </rPr>
      <t xml:space="preserve">Venue; Stationery; Agenda; Attendance register
</t>
    </r>
    <r>
      <rPr>
        <b/>
        <sz val="10"/>
        <rFont val="Arial"/>
        <family val="2"/>
      </rPr>
      <t>Procurement:</t>
    </r>
    <r>
      <rPr>
        <sz val="10"/>
        <rFont val="Arial"/>
        <family val="2"/>
      </rPr>
      <t xml:space="preserve">       Memo; Specification
</t>
    </r>
  </si>
  <si>
    <t xml:space="preserve">2  Gender Programme coordinated:                                                                            1. Men in partneship against HIV/TB Workshop  by 30 September 2020                                                               2. National Women’s Month by 30    August 2020                    
</t>
  </si>
  <si>
    <t>10.1.8.4</t>
  </si>
  <si>
    <t>Concept Document, Proposals, Reports and Attendance Registers</t>
  </si>
  <si>
    <t>SPU/District Gender Programme</t>
  </si>
  <si>
    <t>Number of Gender Programmes Conducted</t>
  </si>
  <si>
    <t>11 Gender Programmes Conducted</t>
  </si>
  <si>
    <t>11  Gender Programmes conducted by 30 June 2021</t>
  </si>
  <si>
    <t>To coordinate response to gender inequalities through empowerment, mainstreaming, awareness and consultation of men and women</t>
  </si>
  <si>
    <t>6.3.5.3.4</t>
  </si>
  <si>
    <t>District Gender Programme</t>
  </si>
  <si>
    <t>Proposal, Attendance register and Close Out Reports</t>
  </si>
  <si>
    <t xml:space="preserve">Number of HIV and AIDS, TB, Care and Support programmes coordinated </t>
  </si>
  <si>
    <t>2 HIV and AIDS, TB, Care and Support programmes coordinated</t>
  </si>
  <si>
    <r>
      <rPr>
        <sz val="10"/>
        <rFont val="Arial"/>
        <family val="2"/>
      </rPr>
      <t>Develop Proposal
Invitations of relevant stakeholders
Logistics arrangements</t>
    </r>
    <r>
      <rPr>
        <sz val="10"/>
        <color indexed="10"/>
        <rFont val="Arial"/>
        <family val="2"/>
      </rPr>
      <t xml:space="preserve">
</t>
    </r>
  </si>
  <si>
    <r>
      <rPr>
        <sz val="10"/>
        <rFont val="Arial"/>
        <family val="2"/>
      </rPr>
      <t>Personnel:                     HIV and AIDS Coordinator; Manager SPU
Logistics: Venue; Stationery; Agenda; Attendance register
Procurement: Memo; Specification</t>
    </r>
    <r>
      <rPr>
        <b/>
        <sz val="10"/>
        <color indexed="10"/>
        <rFont val="Arial"/>
        <family val="2"/>
      </rPr>
      <t xml:space="preserve">
</t>
    </r>
    <r>
      <rPr>
        <sz val="10"/>
        <color indexed="10"/>
        <rFont val="Arial"/>
        <family val="2"/>
      </rPr>
      <t xml:space="preserve">
</t>
    </r>
  </si>
  <si>
    <r>
      <rPr>
        <b/>
        <sz val="10"/>
        <rFont val="Arial"/>
        <family val="2"/>
      </rPr>
      <t xml:space="preserve">2 HIV and AIDS, TB, Care and Support programmes coordinated:                                                                           </t>
    </r>
    <r>
      <rPr>
        <sz val="10"/>
        <rFont val="Arial"/>
        <family val="2"/>
      </rPr>
      <t>1.DAC Meeting                                           2. Boys Free HIV generation workshop by 30 August 2020</t>
    </r>
    <r>
      <rPr>
        <sz val="10"/>
        <color indexed="10"/>
        <rFont val="Arial"/>
        <family val="2"/>
      </rPr>
      <t xml:space="preserve">
</t>
    </r>
  </si>
  <si>
    <t>10.1.8.3</t>
  </si>
  <si>
    <t>Concept Documents; Proposal; Attendance register and Close Out Reports</t>
  </si>
  <si>
    <t>SPU/HIV and AIDS; TB Co-ordination Care and Support Programmes</t>
  </si>
  <si>
    <t xml:space="preserve">Number of HIV and AIDS, TB, Care and Support Programmes coordinated </t>
  </si>
  <si>
    <t>8 HIV and AIDS, TB, Care and Support Programmes  coordinated</t>
  </si>
  <si>
    <t>8 HIV and AIDS, TB, Care and Support  Programmes coordinated by 30 June 2021</t>
  </si>
  <si>
    <t>To  support functioning of all HIV and AIDS council structures through coordination of programmes</t>
  </si>
  <si>
    <t>HIV AND AIDS, TB Care &amp; Support</t>
  </si>
  <si>
    <t>Proposal, Attendance register and Report</t>
  </si>
  <si>
    <t>Number of HIV &amp; AIDS Programmes coordinated</t>
  </si>
  <si>
    <t>HIV and AIDS, TB Awareness programmes coordinated</t>
  </si>
  <si>
    <t xml:space="preserve">1.Develop Proposal/Concept Document,
Invitations of relevant stakeholders
Logistics arrangement
</t>
  </si>
  <si>
    <t>Personnel:  Manager SPU, HIV/AIDS Coordinator
Logistics:                      Venue; Stationery; Agenda; Attendance register
Procurement:            Memo; Specification</t>
  </si>
  <si>
    <t>Coordinate 1 HIV &amp; AIDS, TB Awareness Programs
1, She Conquers Campaign by 30 September 2020</t>
  </si>
  <si>
    <t>10.1.8.2</t>
  </si>
  <si>
    <t xml:space="preserve">Number HIV and AIDS, TB Awareness Programmes coordinated </t>
  </si>
  <si>
    <t xml:space="preserve">6 HIV and AIDS, TB Awareness Programmes Coordinated </t>
  </si>
  <si>
    <t>6 HIV and AIDs, TB Awareness Programmes coordinated by 30 June 2021</t>
  </si>
  <si>
    <t>To sensitize communities about HIV and AIDS epidemic and its impact in the socio economic development of the individual, families and community at large</t>
  </si>
  <si>
    <t>6.3.5.3.2</t>
  </si>
  <si>
    <t>HIV AND AIDS, TB AWARENESS</t>
  </si>
  <si>
    <t>Programme to be coordinated in October 2020</t>
  </si>
  <si>
    <t>Adminisrtrative delays</t>
  </si>
  <si>
    <t>4IR awareness; mett with beneficiary; coordination of the programme</t>
  </si>
  <si>
    <t>Proposal, Register, Minites, Report</t>
  </si>
  <si>
    <t xml:space="preserve">Youth Council; Circulated invitation letter; coordinated virtual sitting and converted to in contact; wrote minutes </t>
  </si>
  <si>
    <t>Proposal, Register, Report</t>
  </si>
  <si>
    <t>Youth Outreach; Visited youth owned projects and attended SAYC sessions</t>
  </si>
  <si>
    <t>Proposals;Minutes Reports and Attendance  Registers</t>
  </si>
  <si>
    <t xml:space="preserve"> 3 Youth Development and Transformation programmes coordinated</t>
  </si>
  <si>
    <t xml:space="preserve">Develop Concept Document; proposal
Invitations of relevant stakeholders
Logistics arrangements
</t>
  </si>
  <si>
    <r>
      <rPr>
        <b/>
        <sz val="10"/>
        <color indexed="8"/>
        <rFont val="Arial"/>
        <family val="2"/>
      </rPr>
      <t>Personnel:</t>
    </r>
    <r>
      <rPr>
        <sz val="10"/>
        <color indexed="8"/>
        <rFont val="Arial"/>
        <family val="2"/>
      </rPr>
      <t xml:space="preserve">             Youth Coordinator; Assistant  Manager Youth Development and Transformation
</t>
    </r>
    <r>
      <rPr>
        <b/>
        <sz val="10"/>
        <color indexed="8"/>
        <rFont val="Arial"/>
        <family val="2"/>
      </rPr>
      <t xml:space="preserve">Logistics: </t>
    </r>
    <r>
      <rPr>
        <sz val="10"/>
        <color indexed="8"/>
        <rFont val="Arial"/>
        <family val="2"/>
      </rPr>
      <t xml:space="preserve">                     Venue; Stationery; Agenda; Attendance register
</t>
    </r>
    <r>
      <rPr>
        <b/>
        <sz val="10"/>
        <color indexed="8"/>
        <rFont val="Arial"/>
        <family val="2"/>
      </rPr>
      <t xml:space="preserve">Procurement: </t>
    </r>
    <r>
      <rPr>
        <sz val="10"/>
        <color indexed="8"/>
        <rFont val="Arial"/>
        <family val="2"/>
      </rPr>
      <t xml:space="preserve">           Memo; Specification
</t>
    </r>
  </si>
  <si>
    <t>3 Youth Development and Transformation programmes coordinated:                                                                           1. youth council quaterly meeting coordinated by 30 september 2020                                                                                                     2.  4IR Awareness                                                                                                                                                                                                                                                        
3. Youth Outreach coordinated by 30 September 2020</t>
  </si>
  <si>
    <t>10.1.8.1</t>
  </si>
  <si>
    <t>Concept document, Terms of Reference; Report and Attendance Registers</t>
  </si>
  <si>
    <t>SPU/Youth Development and Transformation Programme</t>
  </si>
  <si>
    <t>Number of Youth Development and Transformation Programmes coordinated</t>
  </si>
  <si>
    <t>Youth Development and transformation Programmes coordinated</t>
  </si>
  <si>
    <t xml:space="preserve">  Youth Development and Transformation Programmes coordinated by 30 June 2021</t>
  </si>
  <si>
    <t>To identify skills, coordinate youth empowerment for economic growth and development expand, encourage youth through training and education in collaboration with other stakeholders</t>
  </si>
  <si>
    <t>6.3.5.3.1</t>
  </si>
  <si>
    <t xml:space="preserve">Youth Development and Transformation Programme </t>
  </si>
  <si>
    <t xml:space="preserve"> OFFICE OF THE MUNICIPAL MANAGER - SPU</t>
  </si>
  <si>
    <t>Concept Document, Meeting Minutes and Attendance Register</t>
  </si>
  <si>
    <t>Target Extremely Met</t>
  </si>
  <si>
    <t>Two womens caucus meetings were held in Mzimvubu and Mbizana</t>
  </si>
  <si>
    <t>Number of womens caucus meetings held</t>
  </si>
  <si>
    <t>One Womens Caucus held by 30 September 2020</t>
  </si>
  <si>
    <t>Draft and circualte invitations by 30 September 2020</t>
  </si>
  <si>
    <r>
      <rPr>
        <b/>
        <sz val="10"/>
        <color rgb="FF000000"/>
        <rFont val="Arial"/>
        <family val="2"/>
      </rPr>
      <t>Personnel:</t>
    </r>
    <r>
      <rPr>
        <sz val="10"/>
        <color rgb="FF000000"/>
        <rFont val="Arial"/>
        <family val="2"/>
      </rPr>
      <t xml:space="preserve">
Public participation personnel;
Council Support
Stakeholders: 
Speaker;
Women Councillors; and women traditional leaders
</t>
    </r>
    <r>
      <rPr>
        <b/>
        <sz val="10"/>
        <color rgb="FF000000"/>
        <rFont val="Arial"/>
        <family val="2"/>
      </rPr>
      <t>Logistics:</t>
    </r>
    <r>
      <rPr>
        <sz val="10"/>
        <color rgb="FF000000"/>
        <rFont val="Arial"/>
        <family val="2"/>
      </rPr>
      <t xml:space="preserve">
Notices and invites;
Venues;
Catering</t>
    </r>
  </si>
  <si>
    <t>Hold 1 womens caucus meeting by 30 September 2020</t>
  </si>
  <si>
    <t>10.1.9.13</t>
  </si>
  <si>
    <t xml:space="preserve">Attendance Registers, Meeting Minutes and  Launch Programme </t>
  </si>
  <si>
    <t>Office of the Speaker/Womens caucus</t>
  </si>
  <si>
    <t xml:space="preserve">4 womens caucus launch and meetings held </t>
  </si>
  <si>
    <t>4 womens caucus meetings held by 30 June 2021</t>
  </si>
  <si>
    <t xml:space="preserve">Promote women engagement to provide advocacy and setting women's agenda </t>
  </si>
  <si>
    <t>6.3.5.9.13</t>
  </si>
  <si>
    <t>Womens Caucus</t>
  </si>
  <si>
    <t xml:space="preserve">
Effective Public Participation, GoodGovernance and Partnerships </t>
  </si>
  <si>
    <t>Office of the Speaker</t>
  </si>
  <si>
    <t xml:space="preserve">Concept document;
  Close Out Report
</t>
  </si>
  <si>
    <t>To hold 2 in the next Quarter</t>
  </si>
  <si>
    <t>Study Group was postponed</t>
  </si>
  <si>
    <t xml:space="preserve">Concept document;
Attendance register;  Close Out Report
</t>
  </si>
  <si>
    <t>R25 000, 00</t>
  </si>
  <si>
    <t>Number of Council Study Group sessions held</t>
  </si>
  <si>
    <t>One study group session held</t>
  </si>
  <si>
    <t xml:space="preserve">Develop concept document for study group workshops;
Convene study group workshops
</t>
  </si>
  <si>
    <r>
      <rPr>
        <b/>
        <sz val="10"/>
        <color rgb="FF000000"/>
        <rFont val="Arial"/>
        <family val="2"/>
      </rPr>
      <t>Personnel :</t>
    </r>
    <r>
      <rPr>
        <sz val="10"/>
        <color rgb="FF000000"/>
        <rFont val="Arial"/>
        <family val="2"/>
      </rPr>
      <t xml:space="preserve">
Whippery staff
Council Support
Stakeholders 
Speaker;
Chief Whip;
Whips;
Councillors;
Traditional leaders;
Sector groups and departments
Logistics 
Notices and invites;
Venues;
Transport;
Catering
</t>
    </r>
  </si>
  <si>
    <t>one study group session held by 30 September 2020</t>
  </si>
  <si>
    <t>10.1.9.12</t>
  </si>
  <si>
    <t xml:space="preserve">Concept document; Attendance register; Study Group Close Out Report
</t>
  </si>
  <si>
    <t>Office of the Speaker/Council Study Group</t>
  </si>
  <si>
    <t>Four (4) Council Study Group sessions held</t>
  </si>
  <si>
    <t>Four Council Study group sessions held by 30 June 2021</t>
  </si>
  <si>
    <t>Develop capacity of councillors on various topics through workshops</t>
  </si>
  <si>
    <t>6.3.5.9.12</t>
  </si>
  <si>
    <t>Council Study Group</t>
  </si>
  <si>
    <t xml:space="preserve">Effective Public Participation, GoodGovernance and Partnerships 
</t>
  </si>
  <si>
    <t xml:space="preserve">Attendance register, </t>
  </si>
  <si>
    <t>Two Council caucus meetings were held virtually</t>
  </si>
  <si>
    <t>Number of Council Caucus Meetings held</t>
  </si>
  <si>
    <t>Two (2) Council Caucus Meetings</t>
  </si>
  <si>
    <t>Schedule Council Caucus Meeting</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</si>
  <si>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Whips of all parties;
Councillors 
</t>
    </r>
    <r>
      <rPr>
        <b/>
        <sz val="10"/>
        <color rgb="FF000000"/>
        <rFont val="Arial"/>
        <family val="2"/>
      </rPr>
      <t>Resources:</t>
    </r>
    <r>
      <rPr>
        <sz val="10"/>
        <color rgb="FF000000"/>
        <rFont val="Arial"/>
        <family val="2"/>
      </rPr>
      <t xml:space="preserve">
Venue;
Council packages containing agendas and reports
</t>
    </r>
  </si>
  <si>
    <t>Two (2) Council Caucus Meetings held by 30 September 2020</t>
  </si>
  <si>
    <t>10.1.9.11</t>
  </si>
  <si>
    <t>Attendance register, Report of Caucus meeting</t>
  </si>
  <si>
    <t>Office of the Speaker/ Council Caucus</t>
  </si>
  <si>
    <t>Eight (8) Caucus Meetings held</t>
  </si>
  <si>
    <t>Eight (8) Caucus Meetings held by 30 June 2021</t>
  </si>
  <si>
    <t>Ensure adequate preparation for Council meetings by convening caucus meetings of various political parties</t>
  </si>
  <si>
    <t>6.3.5.9.11</t>
  </si>
  <si>
    <t>Council Caucus</t>
  </si>
  <si>
    <t>Will hold 2 on quarter 2</t>
  </si>
  <si>
    <t>Programme was postponed</t>
  </si>
  <si>
    <t>Attendance register, One Constituency Work programme, Progress Report on implementation of Constituency Work programme</t>
  </si>
  <si>
    <t>Number of Constituency Work programmes developed  and implemented</t>
  </si>
  <si>
    <t>One Constituency Work programme and implemented</t>
  </si>
  <si>
    <t xml:space="preserve">Develop a concept for Constituency Work programme;
Convene Constituency Work programme; Implement Constituency Work Programme
</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</si>
  <si>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Chief Whips – local municipalities;
Members of the community
</t>
    </r>
  </si>
  <si>
    <t>One Constituency Work programme developed  and implemented by 30 September 2020</t>
  </si>
  <si>
    <t>10.1.9.10</t>
  </si>
  <si>
    <t>Attendance register, Constituency Work programmes, Progress Report on implementation of Constituency Work programme</t>
  </si>
  <si>
    <t>Office of the Speaker/Constituency Work</t>
  </si>
  <si>
    <t>Number of Constituency Work programmes developed and implemented</t>
  </si>
  <si>
    <t>Four (4) Constituency Work programmes developed and implemented</t>
  </si>
  <si>
    <t>Four (4) Constituency Work programmes developed and implemented by 30 June 2021</t>
  </si>
  <si>
    <t>Promote accountability to constituencies by councillors through constant and regular meetings</t>
  </si>
  <si>
    <t>6.3.5.9.10</t>
  </si>
  <si>
    <t>Constituency Work</t>
  </si>
  <si>
    <t>Attendance Register, Minutes</t>
  </si>
  <si>
    <t>One engagement with whips was held on 07 August 2020 virtually</t>
  </si>
  <si>
    <t xml:space="preserve">Concept document; Attendance register; Minutes of engagements held with whips of various political parties 
</t>
  </si>
  <si>
    <t>Number of engagements held with whips of various political parties</t>
  </si>
  <si>
    <t>At least 1 engagement held with whips of various political parties</t>
  </si>
  <si>
    <t xml:space="preserve">Develop concept document for engagement held with whips of various political parties;
Convene engagements held with whips of various political parties; draft minutes of engagements held with whips of various political parties by 30 September 2020
</t>
  </si>
  <si>
    <t>1 engagement held with whips of various political parties by 30 September 2020</t>
  </si>
  <si>
    <t>10.1.9.9</t>
  </si>
  <si>
    <t>Office of the Speaker/Whippery Programmes</t>
  </si>
  <si>
    <t xml:space="preserve">Four (4) engagements held with whips of various political parties </t>
  </si>
  <si>
    <t>Four engagements held with whips of various political parties by 30 June 2021</t>
  </si>
  <si>
    <t>Promote engagements across whips of various political parties represented in Council</t>
  </si>
  <si>
    <t>6.3.5.9.9</t>
  </si>
  <si>
    <t>Whippery Programmes</t>
  </si>
  <si>
    <t>to be printed after gazetting process has been completed.</t>
  </si>
  <si>
    <t>Printing to be done when gazetting has been completed</t>
  </si>
  <si>
    <t>To be procured when gazetting process has been completed.</t>
  </si>
  <si>
    <t>10.1.9.8</t>
  </si>
  <si>
    <t xml:space="preserve">Printed copy of Rules and Orders
</t>
  </si>
  <si>
    <t>Office of the Speaker/ Printing of Rules &amp; Orders</t>
  </si>
  <si>
    <t>Number of Printed Rules and Orders</t>
  </si>
  <si>
    <t>One printed copy of Rules &amp; Orders</t>
  </si>
  <si>
    <t>1 Reviewed, gazetted and printed Rules &amp; Orders by 30 June 2021</t>
  </si>
  <si>
    <t>Ensure the municipal Council has comprehensive and legally valid Rules and Orders regulating all statutory meetings that are gazetted</t>
  </si>
  <si>
    <t>6.3.5.9.8</t>
  </si>
  <si>
    <t>Printing of Council Rules and Orders</t>
  </si>
  <si>
    <t>To be held on Q4</t>
  </si>
  <si>
    <t>To be held on Quarter 4</t>
  </si>
  <si>
    <t>10.1.9.7</t>
  </si>
  <si>
    <t xml:space="preserve">Attendance register;Concept document for Open Council Day; Close Out Report
</t>
  </si>
  <si>
    <t>Office of the Speaker/Public Participation</t>
  </si>
  <si>
    <t>Number of Open Council Days held</t>
  </si>
  <si>
    <t>One (1) Open Council Day held</t>
  </si>
  <si>
    <t>One (1) Open Council Day held by 30 June 2020</t>
  </si>
  <si>
    <t>Create a platform for the communities to engage with the municipality and present a chance for the Executive Mayor to present the State of the District</t>
  </si>
  <si>
    <t>6.3.5.9.7</t>
  </si>
  <si>
    <t>Open Council Day (State of the District Address)</t>
  </si>
  <si>
    <t xml:space="preserve">Notice of MPAC Meeting;
Attendance register of MPAC;
Report of the Oversight visit to projects;
Attendance register of the Oversight visit to projects
</t>
  </si>
  <si>
    <t>Two Mpac meetings were held in the first quarter</t>
  </si>
  <si>
    <t>Number of MPAC meetings; Number of Oversight visits to projects</t>
  </si>
  <si>
    <t xml:space="preserve">MPAC meeting;
Oversight visit to projects
</t>
  </si>
  <si>
    <t xml:space="preserve">Prepare and issue out notices for MPAC meetings;
Conduct visits to projects
</t>
  </si>
  <si>
    <r>
      <rPr>
        <b/>
        <sz val="10"/>
        <color rgb="FF000000"/>
        <rFont val="Arial"/>
        <family val="2"/>
      </rPr>
      <t>Personnel:</t>
    </r>
    <r>
      <rPr>
        <sz val="10"/>
        <color rgb="FF000000"/>
        <rFont val="Arial"/>
        <family val="2"/>
      </rPr>
      <t xml:space="preserve">
Manager: Office of the Speaker;
Chairperson: MPAC;
Council Support unit;
MPAC members;
Local municipalities
</t>
    </r>
    <r>
      <rPr>
        <b/>
        <sz val="10"/>
        <color rgb="FF000000"/>
        <rFont val="Arial"/>
        <family val="2"/>
      </rPr>
      <t>Resources:</t>
    </r>
    <r>
      <rPr>
        <sz val="10"/>
        <color rgb="FF000000"/>
        <rFont val="Arial"/>
        <family val="2"/>
      </rPr>
      <t xml:space="preserve">
Agendas;
Meeting venue;
Vehicles 
</t>
    </r>
  </si>
  <si>
    <t xml:space="preserve">One MPAC Meeting;
One oversight visit to projects by 30 September 2020
</t>
  </si>
  <si>
    <t>10.1.9.6</t>
  </si>
  <si>
    <t xml:space="preserve">Notices of MPAC meetings;Attendance register of MPAC meetings; Reports of oversight visits done to projects;Attendance registers of oversight visits to projects
</t>
  </si>
  <si>
    <t>Office of the Speaker/Municipal Public Accounts Committee</t>
  </si>
  <si>
    <t xml:space="preserve">Number of MPAC meetings; Number of Oversight visits to projects
</t>
  </si>
  <si>
    <t>Four (4) meetings of the MPAC and four oversight visits</t>
  </si>
  <si>
    <t>Four (4) meetings of the MPAC and four oversight visits to projects by 30 June 2020</t>
  </si>
  <si>
    <t>Ensure effective Oversight function is exercised on the Executive and Administration</t>
  </si>
  <si>
    <t>6.3.5.9.6</t>
  </si>
  <si>
    <t>Municipal Public Accounts Committee (MPAC)</t>
  </si>
  <si>
    <t xml:space="preserve">Notice  Speakers Forum Meeting;
Reports of the District Speakers Forum Meetings of District 
</t>
  </si>
  <si>
    <t>One District Speakers Forum Meeting was  held on 26 Augiust 2020</t>
  </si>
  <si>
    <t>R12 500, 00</t>
  </si>
  <si>
    <t>Number of District Speakers Forum Meetings held</t>
  </si>
  <si>
    <t>District Speakers Forum Meeting</t>
  </si>
  <si>
    <t xml:space="preserve">Prepare and issue out notices for District Speakers Forum Meetings;
Convene District Speakers Forum Meetings
</t>
  </si>
  <si>
    <r>
      <rPr>
        <b/>
        <sz val="10"/>
        <color rgb="FF000000"/>
        <rFont val="Arial"/>
        <family val="2"/>
      </rPr>
      <t>Personnel:</t>
    </r>
    <r>
      <rPr>
        <sz val="10"/>
        <color rgb="FF000000"/>
        <rFont val="Arial"/>
        <family val="2"/>
      </rPr>
      <t xml:space="preserve">
Manager: Office of the Speaker;
Council Support unit
</t>
    </r>
    <r>
      <rPr>
        <b/>
        <sz val="10"/>
        <color rgb="FF000000"/>
        <rFont val="Arial"/>
        <family val="2"/>
      </rPr>
      <t>Stakeholders:</t>
    </r>
    <r>
      <rPr>
        <sz val="10"/>
        <color rgb="FF000000"/>
        <rFont val="Arial"/>
        <family val="2"/>
      </rPr>
      <t xml:space="preserve"> 
Speaker ANDM;
Speakers – local
</t>
    </r>
    <r>
      <rPr>
        <b/>
        <sz val="10"/>
        <color rgb="FF000000"/>
        <rFont val="Arial"/>
        <family val="2"/>
      </rPr>
      <t>Resources:</t>
    </r>
    <r>
      <rPr>
        <sz val="10"/>
        <color rgb="FF000000"/>
        <rFont val="Arial"/>
        <family val="2"/>
      </rPr>
      <t xml:space="preserve">
Venue;Transport;Invites
</t>
    </r>
  </si>
  <si>
    <t>One District Speakers Forum Meeting held by 30 September 2020</t>
  </si>
  <si>
    <t>10.1.9.5</t>
  </si>
  <si>
    <t xml:space="preserve">Notices of District Speakers Forum Meeting;Reports of the District Speakers Forum Meeting
</t>
  </si>
  <si>
    <t>Office of the Speaker/ District Speakers Forum</t>
  </si>
  <si>
    <t>Four (4) Meetings of the District Speakers Forum</t>
  </si>
  <si>
    <t>Attendance register,</t>
  </si>
  <si>
    <t>A radio interview was done by the MRM Chairperson on Mandela Month. The focus was on discouraging tournaments during the Level 4.</t>
  </si>
  <si>
    <t>Attendance register, Minutes of Meeting</t>
  </si>
  <si>
    <t>number of meetings/ workshops of the Moral Regeneration Movement held</t>
  </si>
  <si>
    <t>One meeting/ workshop of the MRM</t>
  </si>
  <si>
    <t xml:space="preserve"> Convene meeting/ workshop of the MRM structure</t>
  </si>
  <si>
    <r>
      <rPr>
        <b/>
        <sz val="10"/>
        <color rgb="FF000000"/>
        <rFont val="Arial"/>
        <family val="2"/>
      </rPr>
      <t>Personnel:</t>
    </r>
    <r>
      <rPr>
        <sz val="10"/>
        <color rgb="FF000000"/>
        <rFont val="Arial"/>
        <family val="2"/>
      </rPr>
      <t xml:space="preserve">
Public participation personnel;
Council Support
</t>
    </r>
    <r>
      <rPr>
        <b/>
        <sz val="10"/>
        <color rgb="FF000000"/>
        <rFont val="Arial"/>
        <family val="2"/>
      </rPr>
      <t xml:space="preserve">Stakeholders: </t>
    </r>
    <r>
      <rPr>
        <sz val="10"/>
        <color rgb="FF000000"/>
        <rFont val="Arial"/>
        <family val="2"/>
      </rPr>
      <t xml:space="preserve">
Speaker;
MRM Committee;
Councillors;
Traditional leaders;
Sector groups and department
</t>
    </r>
    <r>
      <rPr>
        <b/>
        <sz val="10"/>
        <color rgb="FF000000"/>
        <rFont val="Arial"/>
        <family val="2"/>
      </rPr>
      <t>Logistics:</t>
    </r>
    <r>
      <rPr>
        <sz val="10"/>
        <color rgb="FF000000"/>
        <rFont val="Arial"/>
        <family val="2"/>
      </rPr>
      <t xml:space="preserve">
Notices and invites;
Venues;
Transport;
Catering
</t>
    </r>
  </si>
  <si>
    <t>1 meeting/ workshop of the Moral Regeneration Movement held by 30 September 2020</t>
  </si>
  <si>
    <t>10.1.9.2</t>
  </si>
  <si>
    <t>Office of the Speaker/ Moral Regeneration Movement (MRM)</t>
  </si>
  <si>
    <t>Four meetings/ workshops of the Moral Regeneration Movement held</t>
  </si>
  <si>
    <t>Four meetings/ workshops of the Moral Regeneration Movement held by 30 June 2021</t>
  </si>
  <si>
    <t>Instil the ethical behaviour using acceptable moral conduct</t>
  </si>
  <si>
    <t>6.3.5.9.2</t>
  </si>
  <si>
    <t>Moral Regeneration Movement (MRM)</t>
  </si>
  <si>
    <t xml:space="preserve">Concept document and Attendance register
</t>
  </si>
  <si>
    <t>One stakeholder engagement was held on the 08th July 2020 Virtually</t>
  </si>
  <si>
    <t>R125000,00</t>
  </si>
  <si>
    <t>Number of stakeholder engagement sessions held</t>
  </si>
  <si>
    <t>One stakeholder engagement session</t>
  </si>
  <si>
    <t>Develop concept document for stakeholder engagement session;Convene stakeholder engagement session</t>
  </si>
  <si>
    <r>
      <rPr>
        <b/>
        <sz val="10"/>
        <color rgb="FF000000"/>
        <rFont val="Arial"/>
        <family val="2"/>
      </rPr>
      <t>Personnel:</t>
    </r>
    <r>
      <rPr>
        <sz val="10"/>
        <color rgb="FF000000"/>
        <rFont val="Arial"/>
        <family val="2"/>
      </rPr>
      <t xml:space="preserve">
Public participation, personnel;Council Support
</t>
    </r>
    <r>
      <rPr>
        <b/>
        <sz val="10"/>
        <color rgb="FF000000"/>
        <rFont val="Arial"/>
        <family val="2"/>
      </rPr>
      <t>Stakeholders:</t>
    </r>
    <r>
      <rPr>
        <sz val="10"/>
        <color rgb="FF000000"/>
        <rFont val="Arial"/>
        <family val="2"/>
      </rPr>
      <t xml:space="preserve">
Speaker;Executive Mayor;Councillors;
Traditional leaders;
Sector groups and department.           </t>
    </r>
    <r>
      <rPr>
        <b/>
        <sz val="10"/>
        <color rgb="FF000000"/>
        <rFont val="Arial"/>
        <family val="2"/>
      </rPr>
      <t>Logistics</t>
    </r>
    <r>
      <rPr>
        <sz val="10"/>
        <color rgb="FF000000"/>
        <rFont val="Arial"/>
        <family val="2"/>
      </rPr>
      <t xml:space="preserve"> 
Notices and invites;Venues;Transport;
Catering
</t>
    </r>
  </si>
  <si>
    <t>To hold one stakeholder engagement session by the 30th of September 2020</t>
  </si>
  <si>
    <t>10.1.9.1</t>
  </si>
  <si>
    <t xml:space="preserve">Concept documents and Attendance registers
</t>
  </si>
  <si>
    <t>Office of the Speaker/Public participation</t>
  </si>
  <si>
    <t>Four (4) stakeholder engagement sessions held</t>
  </si>
  <si>
    <t>Four stakeholder engagement sessions held by 30 June 2021</t>
  </si>
  <si>
    <t>Promote culture of community participation</t>
  </si>
  <si>
    <t>6.3.5.9.1</t>
  </si>
  <si>
    <t>Public Participaton</t>
  </si>
  <si>
    <t>21000. 000</t>
  </si>
  <si>
    <t>To Procure protective</t>
  </si>
  <si>
    <t>Delays in recruiment Process</t>
  </si>
  <si>
    <t>target not met</t>
  </si>
  <si>
    <t xml:space="preserve">Copy of beneficiary attendance registers. Quartely MIS report. Proof of payment for beneficiary wages. Q1 Evaluation Report. Q1 Expenditure Report. </t>
  </si>
  <si>
    <t>number of FTEs completed by 30 September 2020</t>
  </si>
  <si>
    <t>to report 326 FTEsed. Quarter Evaluation submited. Quarter Expenditure reports submitted. Provincial Steering Committee Presented.</t>
  </si>
  <si>
    <t>Monitor and Evaluate all Incentive Grant Projects. Monitor and Evaluate all Municipal Infrastucter Projects Report all Municipal Work Opportunities. Report all FTEs on the MIS system</t>
  </si>
  <si>
    <t>Personell                                                         Three EPWP Data Captures,                Four EPWP Monitors.                                                                             EPWP Reporting Templates                        Four Laptops.                                      Four 3G cards.                                   One Vehicle.</t>
  </si>
  <si>
    <t>to report 200 FTEs by 30 September 2020.</t>
  </si>
  <si>
    <t>10.1.10.4</t>
  </si>
  <si>
    <t>Number of FTEs reported on the system</t>
  </si>
  <si>
    <t>MIS REPORTS</t>
  </si>
  <si>
    <t xml:space="preserve">EPWP/EPWP </t>
  </si>
  <si>
    <t>report 1726 Ftes by 30 June 2021</t>
  </si>
  <si>
    <t>report 1726 Ftes</t>
  </si>
  <si>
    <t>842 FTEs to be reported by 30th june 2020</t>
  </si>
  <si>
    <t>to pomote and increase earning capacity among the people of the ANDM.</t>
  </si>
  <si>
    <t xml:space="preserve">EPWP </t>
  </si>
  <si>
    <t>promote earning capacity of ANDM Communities.</t>
  </si>
  <si>
    <t>EPWP</t>
  </si>
  <si>
    <t>EXPANDED PUBLIC WORKS PROGRAM</t>
  </si>
  <si>
    <t xml:space="preserve">Minutes ; Attandance Registers ; Resolution Register </t>
  </si>
  <si>
    <t>0% due to Virtual</t>
  </si>
  <si>
    <t>target well met</t>
  </si>
  <si>
    <t>18 September 2020 ordinary Mayoral Committee</t>
  </si>
  <si>
    <t xml:space="preserve">Number of MayoralCommitee meetings Cpprdinated </t>
  </si>
  <si>
    <t>1 Ordinary Mayoral Committee Meeting Cordinated by 30 September 2018</t>
  </si>
  <si>
    <t xml:space="preserve">1. Issue Notice to all Members   2. Issue Out Reports to all Members                                                      3.  populate Resolution Register 
</t>
  </si>
  <si>
    <r>
      <rPr>
        <b/>
        <sz val="9"/>
        <color indexed="8"/>
        <rFont val="Arial Narrow"/>
        <family val="2"/>
      </rPr>
      <t>Personnel:  Chieff of Staff</t>
    </r>
    <r>
      <rPr>
        <sz val="9"/>
        <color indexed="8"/>
        <rFont val="Arial Narrow"/>
        <family val="2"/>
      </rPr>
      <t xml:space="preserve">                            Admin Support                                   SCM
</t>
    </r>
    <r>
      <rPr>
        <b/>
        <sz val="9"/>
        <color indexed="8"/>
        <rFont val="Arial Narrow"/>
        <family val="2"/>
      </rPr>
      <t>Logistics:</t>
    </r>
    <r>
      <rPr>
        <sz val="9"/>
        <color indexed="8"/>
        <rFont val="Arial Narrow"/>
        <family val="2"/>
      </rPr>
      <t xml:space="preserve">                                           Venue                                                    Agenda                                            Attendance register                           catering 
</t>
    </r>
    <r>
      <rPr>
        <b/>
        <sz val="9"/>
        <color indexed="8"/>
        <rFont val="Arial Narrow"/>
        <family val="2"/>
      </rPr>
      <t>Procurement:</t>
    </r>
    <r>
      <rPr>
        <sz val="9"/>
        <color indexed="8"/>
        <rFont val="Arial Narrow"/>
        <family val="2"/>
      </rPr>
      <t xml:space="preserve">                                    Memo                                          Specification                                       
</t>
    </r>
  </si>
  <si>
    <t>Coordinate 1 Ordinary Mayoral Committee Meeting   by 30 September 2020</t>
  </si>
  <si>
    <t>10.1.10.3</t>
  </si>
  <si>
    <t xml:space="preserve">Number of Mayoral Committee Meetings Coordinated  </t>
  </si>
  <si>
    <t xml:space="preserve">Attendance registers; Minutes </t>
  </si>
  <si>
    <t xml:space="preserve">OMM/Mayoral Committee Meetings </t>
  </si>
  <si>
    <t xml:space="preserve">4 Mayoral Committee Meetings Coordinated </t>
  </si>
  <si>
    <t>4 Mayoral Committee Meetings Coordinated by 30 June 2021</t>
  </si>
  <si>
    <t xml:space="preserve">8 Mayoral Intervention Programmes coordinated </t>
  </si>
  <si>
    <t>To Coordinate section 79 committee sittings to adhere to the legislative prescripts.</t>
  </si>
  <si>
    <t xml:space="preserve">6.3.5.1.3
</t>
  </si>
  <si>
    <t xml:space="preserve">Mayoral Committee Meetings </t>
  </si>
  <si>
    <t xml:space="preserve">Good governance and public
participation 
</t>
  </si>
  <si>
    <t xml:space="preserve">Office of the Executive Mayor </t>
  </si>
  <si>
    <t>Concept Document                                                Attendance registers                      Close out Report</t>
  </si>
  <si>
    <t>Number of Mayoral Imbizo Programmes coordinated</t>
  </si>
  <si>
    <t>1 Mayoral Imbizo Programmes coordinated</t>
  </si>
  <si>
    <t xml:space="preserve">1. Develop Concept Document  2. Invitations of relevant stakeholders     3. Undertake logistical arrangements                           4. Develop Close out report 
</t>
  </si>
  <si>
    <r>
      <rPr>
        <b/>
        <sz val="9"/>
        <color indexed="8"/>
        <rFont val="Arial Narrow"/>
        <family val="2"/>
      </rPr>
      <t xml:space="preserve">Personnel: </t>
    </r>
    <r>
      <rPr>
        <sz val="9"/>
        <color indexed="8"/>
        <rFont val="Arial Narrow"/>
        <family val="2"/>
      </rPr>
      <t xml:space="preserve">                                 Manager OMM                                  Admin Support                                   SCM
</t>
    </r>
    <r>
      <rPr>
        <b/>
        <sz val="9"/>
        <color indexed="8"/>
        <rFont val="Arial Narrow"/>
        <family val="2"/>
      </rPr>
      <t xml:space="preserve">Logistics: </t>
    </r>
    <r>
      <rPr>
        <sz val="9"/>
        <color indexed="8"/>
        <rFont val="Arial Narrow"/>
        <family val="2"/>
      </rPr>
      <t xml:space="preserve">                                          Venue                                                    Agenda                                            Attendance register                           catering 
</t>
    </r>
    <r>
      <rPr>
        <b/>
        <sz val="9"/>
        <color indexed="8"/>
        <rFont val="Arial Narrow"/>
        <family val="2"/>
      </rPr>
      <t xml:space="preserve">Procurement: </t>
    </r>
    <r>
      <rPr>
        <sz val="9"/>
        <color indexed="8"/>
        <rFont val="Arial Narrow"/>
        <family val="2"/>
      </rPr>
      <t xml:space="preserve">                                   Memo                                          Specification</t>
    </r>
  </si>
  <si>
    <t>1 Mayoral Imbizo coordinated in Mbizana  LM by 30 September 2020</t>
  </si>
  <si>
    <t>10.1.10.2</t>
  </si>
  <si>
    <t>Number of Mayoral Imbizos coordinated</t>
  </si>
  <si>
    <t>Concept Documents; Attendance registers and Close out reports</t>
  </si>
  <si>
    <t>OMM/Mayoral Imbizo</t>
  </si>
  <si>
    <t xml:space="preserve">4 Mayoral Imbizos Programmes coordinated </t>
  </si>
  <si>
    <t>4  Mayoral Imbizos coordinated by 30 June 2021</t>
  </si>
  <si>
    <t>4 Mayoral Mbizos coordinated</t>
  </si>
  <si>
    <t>To Promote Public participation and Good Meaningful Governance</t>
  </si>
  <si>
    <t xml:space="preserve">
6.3.5.1.2
</t>
  </si>
  <si>
    <t>Mayoral Imbizo</t>
  </si>
  <si>
    <t xml:space="preserve">Good governance and public 
participation 
</t>
  </si>
  <si>
    <t>Delivery Register, Invocies, MEMO</t>
  </si>
  <si>
    <t>to do outstanding intervention in the Q2</t>
  </si>
  <si>
    <t>Covid 19 regulations</t>
  </si>
  <si>
    <t>target almost met</t>
  </si>
  <si>
    <t>1. Catering of 50 people 2nd September 2020   2.  Catering of 50 people 1-3 September 2020   3. Catering of 50 people 1-3 2020</t>
  </si>
  <si>
    <t xml:space="preserve">Proposal ; Delivery Register                                                               </t>
  </si>
  <si>
    <t xml:space="preserve">Number of Mayoral Intervention Programmes coordinated </t>
  </si>
  <si>
    <t>4 Mayoral Intervention Programmes coordinated by 30 September 2020</t>
  </si>
  <si>
    <t xml:space="preserve">1. Develop Proposal                                                            2. Undertake logistical arrangements                                                                            3.develop close out report   
</t>
  </si>
  <si>
    <r>
      <rPr>
        <b/>
        <sz val="9"/>
        <color indexed="8"/>
        <rFont val="Arial Narrow"/>
        <family val="2"/>
      </rPr>
      <t xml:space="preserve">Personnel:                                 </t>
    </r>
    <r>
      <rPr>
        <sz val="9"/>
        <color indexed="8"/>
        <rFont val="Arial Narrow"/>
        <family val="2"/>
      </rPr>
      <t xml:space="preserve"> Manager OMM                                  Admin Support                                   SCM
</t>
    </r>
    <r>
      <rPr>
        <b/>
        <sz val="9"/>
        <color indexed="8"/>
        <rFont val="Arial Narrow"/>
        <family val="2"/>
      </rPr>
      <t>Logistics:</t>
    </r>
    <r>
      <rPr>
        <sz val="9"/>
        <color indexed="8"/>
        <rFont val="Arial Narrow"/>
        <family val="2"/>
      </rPr>
      <t xml:space="preserve">                                           Venue                                                    Agenda                                            Attendance register                           catering 
</t>
    </r>
    <r>
      <rPr>
        <b/>
        <sz val="9"/>
        <color indexed="8"/>
        <rFont val="Arial Narrow"/>
        <family val="2"/>
      </rPr>
      <t>Procurement:</t>
    </r>
    <r>
      <rPr>
        <sz val="9"/>
        <color indexed="8"/>
        <rFont val="Arial Narrow"/>
        <family val="2"/>
      </rPr>
      <t xml:space="preserve">                                    Memo                                          Specification                                       
</t>
    </r>
  </si>
  <si>
    <t>Coordinate 4 Mayoral Intervention Programmes  by 30 September 2020</t>
  </si>
  <si>
    <t>10.1.10.1</t>
  </si>
  <si>
    <t>Concept Documents; Attendance registers and Close-out reports</t>
  </si>
  <si>
    <t xml:space="preserve">OMM/Mayoral Intervention Programs </t>
  </si>
  <si>
    <t xml:space="preserve">16  Mayoral Intervention Programmes coordinated   </t>
  </si>
  <si>
    <t>16  Mayoral Intervention Programmes coordinated by 30 June 2021</t>
  </si>
  <si>
    <t>To provide support to community members and non-profit organisations in times of dire need</t>
  </si>
  <si>
    <t xml:space="preserve">6.3.5.1.1
</t>
  </si>
  <si>
    <t xml:space="preserve">Mayoral Intervention Programs </t>
  </si>
  <si>
    <t>OFFICE OF THE MUNICIPAL MANAGER  - OMM</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</si>
</sst>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R&quot;#,##0;[Red]\-&quot;R&quot;#,##0"/>
    <numFmt numFmtId="8" formatCode="&quot;R&quot;#,##0.00;[Red]\-&quot;R&quot;#,##0.00"/>
    <numFmt numFmtId="44" formatCode="_-&quot;R&quot;* #,##0.00_-;\-&quot;R&quot;* #,##0.00_-;_-&quot;R&quot;* &quot;-&quot;??_-;_-@_-"/>
    <numFmt numFmtId="43" formatCode="_-* #,##0.00_-;\-* #,##0.00_-;_-* &quot;-&quot;??_-;_-@_-"/>
    <numFmt numFmtId="164" formatCode="&quot;R&quot;\ #,##0;[Red]&quot;R&quot;\ \-#,##0"/>
    <numFmt numFmtId="165" formatCode="&quot;R&quot;\ #,##0.00;[Red]&quot;R&quot;\ \-#,##0.00"/>
    <numFmt numFmtId="166" formatCode="&quot;R&quot;\ #,##0.00"/>
    <numFmt numFmtId="167" formatCode="&quot;R&quot;\ #,##0"/>
    <numFmt numFmtId="168" formatCode="&quot;R&quot;#,##0.00"/>
    <numFmt numFmtId="169" formatCode="_(* #,##0.00_);_(* \(#,##0.00\);_(* &quot;-&quot;??_);_(@_)"/>
    <numFmt numFmtId="170" formatCode="&quot;R&quot;#,##0"/>
    <numFmt numFmtId="171" formatCode="0;[Red]0"/>
    <numFmt numFmtId="172" formatCode="#,##0;[Red]#,##0"/>
    <numFmt numFmtId="173" formatCode="_ * #,##0.00_ ;_ * \-#,##0.00_ ;_ * &quot;-&quot;??_ ;_ @_ "/>
  </numFmts>
  <fonts count="91" x14ac:knownFonts="1">
    <font>
      <sz val="11"/>
      <color theme="1"/>
      <name val="Calibri"/>
      <family val="2"/>
      <scheme val="minor"/>
    </font>
    <font>
      <b/>
      <sz val="10"/>
      <name val="Arial Narrow"/>
      <family val="2"/>
    </font>
    <font>
      <sz val="10"/>
      <name val="Arial Narrow"/>
      <family val="2"/>
    </font>
    <font>
      <sz val="11"/>
      <color theme="1"/>
      <name val="Calibri"/>
      <family val="2"/>
      <scheme val="minor"/>
    </font>
    <font>
      <b/>
      <sz val="16"/>
      <name val="Century Gothic"/>
      <family val="2"/>
    </font>
    <font>
      <b/>
      <sz val="9"/>
      <name val="Arial Narrow"/>
      <family val="2"/>
    </font>
    <font>
      <sz val="9"/>
      <name val="Arial Narrow"/>
      <family val="2"/>
    </font>
    <font>
      <sz val="7"/>
      <name val="Arial Narrow"/>
      <family val="2"/>
    </font>
    <font>
      <b/>
      <i/>
      <sz val="9"/>
      <name val="Arial Narrow"/>
      <family val="2"/>
    </font>
    <font>
      <b/>
      <i/>
      <sz val="11"/>
      <name val="Arial Narrow"/>
      <family val="2"/>
    </font>
    <font>
      <sz val="7"/>
      <color rgb="FF000000"/>
      <name val="Arial Narrow"/>
      <family val="2"/>
    </font>
    <font>
      <b/>
      <sz val="14"/>
      <color theme="1"/>
      <name val="Arial Narrow"/>
      <family val="2"/>
    </font>
    <font>
      <b/>
      <sz val="11"/>
      <name val="Arial Narrow"/>
      <family val="2"/>
    </font>
    <font>
      <b/>
      <sz val="12"/>
      <name val="Arial Narrow"/>
      <family val="2"/>
    </font>
    <font>
      <sz val="10"/>
      <color theme="1"/>
      <name val="Arial"/>
      <family val="2"/>
    </font>
    <font>
      <sz val="10"/>
      <color rgb="FF000000"/>
      <name val="Arial"/>
      <family val="2"/>
    </font>
    <font>
      <b/>
      <sz val="10"/>
      <name val="Arial"/>
      <family val="2"/>
    </font>
    <font>
      <sz val="10"/>
      <name val="Arial"/>
      <family val="2"/>
    </font>
    <font>
      <b/>
      <sz val="10"/>
      <color theme="1"/>
      <name val="Arial"/>
      <family val="2"/>
    </font>
    <font>
      <sz val="10"/>
      <color rgb="FFFF0000"/>
      <name val="Arial"/>
      <family val="2"/>
    </font>
    <font>
      <b/>
      <sz val="10"/>
      <color theme="0"/>
      <name val="Arial"/>
      <family val="2"/>
    </font>
    <font>
      <b/>
      <sz val="10"/>
      <color rgb="FF000000"/>
      <name val="Arial"/>
      <family val="2"/>
    </font>
    <font>
      <b/>
      <sz val="10"/>
      <color rgb="FFFFFFFF"/>
      <name val="Arial"/>
      <family val="2"/>
    </font>
    <font>
      <sz val="11"/>
      <color theme="1"/>
      <name val="Calibri"/>
      <family val="2"/>
    </font>
    <font>
      <sz val="10"/>
      <color rgb="FFFFFFFF"/>
      <name val="Arial"/>
      <family val="2"/>
    </font>
    <font>
      <b/>
      <sz val="12"/>
      <color rgb="FF000000"/>
      <name val="Arial"/>
      <family val="2"/>
    </font>
    <font>
      <sz val="12"/>
      <color theme="1"/>
      <name val="Arial"/>
      <family val="2"/>
    </font>
    <font>
      <sz val="12"/>
      <color rgb="FF000000"/>
      <name val="Arial"/>
      <family val="2"/>
    </font>
    <font>
      <b/>
      <sz val="12"/>
      <name val="Arial"/>
      <family val="2"/>
    </font>
    <font>
      <sz val="12"/>
      <name val="Arial"/>
      <family val="2"/>
    </font>
    <font>
      <b/>
      <sz val="12"/>
      <color theme="1"/>
      <name val="Arial"/>
      <family val="2"/>
    </font>
    <font>
      <b/>
      <sz val="20"/>
      <color rgb="FF000000"/>
      <name val="Calibri"/>
      <family val="2"/>
    </font>
    <font>
      <b/>
      <sz val="16"/>
      <color rgb="FF000000"/>
      <name val="Calibri"/>
      <family val="2"/>
    </font>
    <font>
      <b/>
      <sz val="13"/>
      <color rgb="FFFFFFFF"/>
      <name val="Arial"/>
      <family val="2"/>
    </font>
    <font>
      <sz val="13"/>
      <color rgb="FF000000"/>
      <name val="Arial"/>
      <family val="2"/>
    </font>
    <font>
      <b/>
      <sz val="13"/>
      <color rgb="FF000000"/>
      <name val="Arial"/>
      <family val="2"/>
    </font>
    <font>
      <b/>
      <sz val="13"/>
      <name val="Arial"/>
      <family val="2"/>
    </font>
    <font>
      <sz val="13"/>
      <name val="Arial"/>
      <family val="2"/>
    </font>
    <font>
      <sz val="10"/>
      <color indexed="8"/>
      <name val="Arial"/>
      <family val="2"/>
    </font>
    <font>
      <b/>
      <sz val="10"/>
      <color indexed="8"/>
      <name val="Arial"/>
      <family val="2"/>
    </font>
    <font>
      <b/>
      <sz val="12"/>
      <color theme="0"/>
      <name val="Arial"/>
      <family val="2"/>
    </font>
    <font>
      <sz val="9"/>
      <color theme="1"/>
      <name val="Arial Narrow"/>
      <family val="2"/>
    </font>
    <font>
      <sz val="9"/>
      <color rgb="FFFF0000"/>
      <name val="Arial Narrow"/>
      <family val="2"/>
    </font>
    <font>
      <sz val="9"/>
      <name val="Arial"/>
      <family val="2"/>
    </font>
    <font>
      <sz val="9"/>
      <color theme="1"/>
      <name val="Times New Roman"/>
      <family val="1"/>
    </font>
    <font>
      <sz val="11"/>
      <name val="Calibri"/>
      <family val="2"/>
      <scheme val="minor"/>
    </font>
    <font>
      <sz val="9"/>
      <color rgb="FF0070C0"/>
      <name val="Arial Narrow"/>
      <family val="2"/>
    </font>
    <font>
      <sz val="10"/>
      <color theme="1"/>
      <name val="Arial Narrow"/>
      <family val="2"/>
    </font>
    <font>
      <sz val="10"/>
      <name val="Calibri"/>
      <family val="2"/>
      <scheme val="minor"/>
    </font>
    <font>
      <sz val="10"/>
      <color rgb="FFFF0000"/>
      <name val="Arial Narrow"/>
      <family val="2"/>
    </font>
    <font>
      <sz val="12"/>
      <color theme="1"/>
      <name val="Calibri"/>
      <family val="2"/>
      <scheme val="minor"/>
    </font>
    <font>
      <sz val="11"/>
      <name val="Arial"/>
      <family val="2"/>
    </font>
    <font>
      <b/>
      <sz val="9"/>
      <color rgb="FF000000"/>
      <name val="Arial"/>
      <family val="2"/>
    </font>
    <font>
      <b/>
      <sz val="10"/>
      <color rgb="FFFF0000"/>
      <name val="Arial"/>
      <family val="2"/>
    </font>
    <font>
      <b/>
      <sz val="9"/>
      <color indexed="81"/>
      <name val="Tahoma"/>
      <family val="2"/>
    </font>
    <font>
      <sz val="9"/>
      <color indexed="81"/>
      <name val="Tahoma"/>
      <family val="2"/>
    </font>
    <font>
      <sz val="9"/>
      <color theme="1"/>
      <name val="Calibri"/>
      <family val="2"/>
      <scheme val="minor"/>
    </font>
    <font>
      <b/>
      <sz val="9"/>
      <color rgb="FF000000"/>
      <name val="Arial Narrow"/>
      <family val="2"/>
    </font>
    <font>
      <sz val="9"/>
      <color rgb="FF000000"/>
      <name val="Arial Narrow"/>
      <family val="2"/>
    </font>
    <font>
      <sz val="9"/>
      <name val="Calibri"/>
      <family val="2"/>
      <scheme val="minor"/>
    </font>
    <font>
      <b/>
      <sz val="9"/>
      <color theme="0"/>
      <name val="Arial Narrow"/>
      <family val="2"/>
    </font>
    <font>
      <b/>
      <sz val="9"/>
      <color theme="1"/>
      <name val="Arial Narrow"/>
      <family val="2"/>
    </font>
    <font>
      <sz val="9"/>
      <color theme="2" tint="-0.89999084444715716"/>
      <name val="Arial Narrow"/>
      <family val="2"/>
    </font>
    <font>
      <b/>
      <sz val="10"/>
      <color theme="0"/>
      <name val="Arial Narrow"/>
      <family val="2"/>
    </font>
    <font>
      <b/>
      <sz val="10"/>
      <color rgb="FF000000"/>
      <name val="Arial Narrow"/>
      <family val="2"/>
    </font>
    <font>
      <sz val="10"/>
      <color rgb="FF000000"/>
      <name val="Arial Narrow"/>
      <family val="2"/>
    </font>
    <font>
      <b/>
      <sz val="10"/>
      <color theme="1"/>
      <name val="Arial Narrow"/>
      <family val="2"/>
    </font>
    <font>
      <sz val="12"/>
      <color indexed="81"/>
      <name val="Tahoma"/>
      <family val="2"/>
    </font>
    <font>
      <b/>
      <sz val="10"/>
      <color indexed="9"/>
      <name val="Arial"/>
      <family val="2"/>
    </font>
    <font>
      <sz val="10"/>
      <color indexed="8"/>
      <name val="Arial Narrow"/>
      <family val="2"/>
    </font>
    <font>
      <sz val="16"/>
      <color indexed="8"/>
      <name val="Arial"/>
      <family val="2"/>
    </font>
    <font>
      <sz val="16"/>
      <name val="Arial Narrow"/>
      <family val="2"/>
    </font>
    <font>
      <b/>
      <sz val="16"/>
      <name val="Arial"/>
      <family val="2"/>
    </font>
    <font>
      <b/>
      <sz val="16"/>
      <name val="Arial Narrow"/>
      <family val="2"/>
    </font>
    <font>
      <b/>
      <sz val="16"/>
      <color indexed="9"/>
      <name val="Arial Narrow"/>
      <family val="2"/>
    </font>
    <font>
      <sz val="16"/>
      <color indexed="8"/>
      <name val="Arial Narrow"/>
      <family val="2"/>
    </font>
    <font>
      <b/>
      <sz val="16"/>
      <color indexed="8"/>
      <name val="Arial Narrow"/>
      <family val="2"/>
    </font>
    <font>
      <b/>
      <sz val="9"/>
      <color indexed="9"/>
      <name val="Arial Narrow"/>
      <family val="2"/>
    </font>
    <font>
      <sz val="9"/>
      <color indexed="8"/>
      <name val="Arial Narrow"/>
      <family val="2"/>
    </font>
    <font>
      <b/>
      <sz val="16"/>
      <color indexed="8"/>
      <name val="Arial"/>
      <family val="2"/>
    </font>
    <font>
      <b/>
      <sz val="16"/>
      <color theme="0"/>
      <name val="Arial"/>
      <family val="2"/>
    </font>
    <font>
      <sz val="12"/>
      <color indexed="8"/>
      <name val="Arial Narrow"/>
      <family val="2"/>
    </font>
    <font>
      <sz val="12"/>
      <color indexed="10"/>
      <name val="Arial Narrow"/>
      <family val="2"/>
    </font>
    <font>
      <sz val="12"/>
      <name val="Arial Narrow"/>
      <family val="2"/>
    </font>
    <font>
      <b/>
      <sz val="12"/>
      <color indexed="9"/>
      <name val="Arial Narrow"/>
      <family val="2"/>
    </font>
    <font>
      <b/>
      <sz val="12"/>
      <color indexed="8"/>
      <name val="Arial Narrow"/>
      <family val="2"/>
    </font>
    <font>
      <sz val="10"/>
      <color indexed="10"/>
      <name val="Arial"/>
      <family val="2"/>
    </font>
    <font>
      <b/>
      <sz val="10"/>
      <color indexed="22"/>
      <name val="Arial"/>
      <family val="2"/>
    </font>
    <font>
      <sz val="10"/>
      <color indexed="9"/>
      <name val="Arial"/>
      <family val="2"/>
    </font>
    <font>
      <b/>
      <sz val="10"/>
      <color indexed="10"/>
      <name val="Arial"/>
      <family val="2"/>
    </font>
    <font>
      <b/>
      <sz val="9"/>
      <color indexed="8"/>
      <name val="Arial Narrow"/>
      <family val="2"/>
    </font>
  </fonts>
  <fills count="56">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rgb="FF808080"/>
        <bgColor indexed="64"/>
      </patternFill>
    </fill>
    <fill>
      <patternFill patternType="solid">
        <fgColor rgb="FFC0C0C0"/>
        <bgColor indexed="64"/>
      </patternFill>
    </fill>
    <fill>
      <patternFill patternType="solid">
        <fgColor rgb="FF767171"/>
        <bgColor indexed="64"/>
      </patternFill>
    </fill>
    <fill>
      <patternFill patternType="solid">
        <fgColor rgb="FFAEAAAA"/>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FF"/>
        <bgColor indexed="64"/>
      </patternFill>
    </fill>
    <fill>
      <patternFill patternType="solid">
        <fgColor rgb="FFE26B0A"/>
        <bgColor rgb="FF000000"/>
      </patternFill>
    </fill>
    <fill>
      <patternFill patternType="solid">
        <fgColor rgb="FFFABF8F"/>
        <bgColor rgb="FF000000"/>
      </patternFill>
    </fill>
    <fill>
      <patternFill patternType="solid">
        <fgColor rgb="FFFFFFFF"/>
        <bgColor rgb="FF000000"/>
      </patternFill>
    </fill>
    <fill>
      <patternFill patternType="solid">
        <fgColor theme="4" tint="0.39997558519241921"/>
        <bgColor indexed="64"/>
      </patternFill>
    </fill>
    <fill>
      <patternFill patternType="solid">
        <fgColor rgb="FF009900"/>
        <bgColor indexed="64"/>
      </patternFill>
    </fill>
    <fill>
      <patternFill patternType="solid">
        <fgColor theme="0"/>
        <bgColor rgb="FF000000"/>
      </patternFill>
    </fill>
    <fill>
      <patternFill patternType="solid">
        <fgColor rgb="FFCC0001"/>
        <bgColor indexed="64"/>
      </patternFill>
    </fill>
    <fill>
      <patternFill patternType="solid">
        <fgColor rgb="FFFE9900"/>
        <bgColor indexed="64"/>
      </patternFill>
    </fill>
    <fill>
      <patternFill patternType="solid">
        <fgColor rgb="FF000077"/>
        <bgColor indexed="64"/>
      </patternFill>
    </fill>
    <fill>
      <patternFill patternType="solid">
        <fgColor rgb="FF005500"/>
        <bgColor indexed="64"/>
      </patternFill>
    </fill>
    <fill>
      <patternFill patternType="solid">
        <fgColor rgb="FF999999"/>
        <bgColor indexed="64"/>
      </patternFill>
    </fill>
    <fill>
      <patternFill patternType="solid">
        <fgColor theme="0" tint="-4.9989318521683403E-2"/>
        <bgColor indexed="64"/>
      </patternFill>
    </fill>
    <fill>
      <patternFill patternType="solid">
        <fgColor rgb="FFFFC000"/>
        <bgColor rgb="FF000000"/>
      </patternFill>
    </fill>
    <fill>
      <patternFill patternType="solid">
        <fgColor theme="3" tint="0.59999389629810485"/>
        <bgColor rgb="FF000000"/>
      </patternFill>
    </fill>
    <fill>
      <patternFill patternType="solid">
        <fgColor theme="5" tint="0.59999389629810485"/>
        <bgColor rgb="FF000000"/>
      </patternFill>
    </fill>
    <fill>
      <patternFill patternType="solid">
        <fgColor rgb="FF999999"/>
        <bgColor rgb="FF000000"/>
      </patternFill>
    </fill>
    <fill>
      <patternFill patternType="solid">
        <fgColor rgb="FFCC0001"/>
        <bgColor rgb="FF000000"/>
      </patternFill>
    </fill>
    <fill>
      <patternFill patternType="solid">
        <fgColor rgb="FFFE9900"/>
        <bgColor rgb="FF000000"/>
      </patternFill>
    </fill>
    <fill>
      <patternFill patternType="solid">
        <fgColor rgb="FF009900"/>
        <bgColor rgb="FF000000"/>
      </patternFill>
    </fill>
    <fill>
      <patternFill patternType="solid">
        <fgColor rgb="FF005500"/>
        <bgColor rgb="FF000000"/>
      </patternFill>
    </fill>
    <fill>
      <patternFill patternType="solid">
        <fgColor rgb="FF000077"/>
        <bgColor rgb="FF000000"/>
      </patternFill>
    </fill>
    <fill>
      <patternFill patternType="solid">
        <fgColor rgb="FF92D050"/>
        <bgColor indexed="64"/>
      </patternFill>
    </fill>
    <fill>
      <patternFill patternType="solid">
        <fgColor rgb="FFFF0000"/>
        <bgColor indexed="64"/>
      </patternFill>
    </fill>
    <fill>
      <patternFill patternType="solid">
        <fgColor theme="9" tint="0.59999389629810485"/>
        <bgColor indexed="64"/>
      </patternFill>
    </fill>
    <fill>
      <patternFill patternType="solid">
        <fgColor rgb="FF548235"/>
        <bgColor rgb="FF000000"/>
      </patternFill>
    </fill>
    <fill>
      <patternFill patternType="solid">
        <fgColor rgb="FF33CC33"/>
        <bgColor rgb="FF000000"/>
      </patternFill>
    </fill>
    <fill>
      <patternFill patternType="solid">
        <fgColor rgb="FFC00000"/>
        <bgColor rgb="FF000000"/>
      </patternFill>
    </fill>
    <fill>
      <patternFill patternType="solid">
        <fgColor rgb="FF00B050"/>
        <bgColor rgb="FF000000"/>
      </patternFill>
    </fill>
    <fill>
      <patternFill patternType="solid">
        <fgColor theme="3" tint="0.59999389629810485"/>
        <bgColor indexed="64"/>
      </patternFill>
    </fill>
    <fill>
      <patternFill patternType="solid">
        <fgColor rgb="FFFABF8F"/>
        <bgColor indexed="64"/>
      </patternFill>
    </fill>
    <fill>
      <patternFill patternType="solid">
        <fgColor rgb="FFE26B0A"/>
        <bgColor indexed="64"/>
      </patternFill>
    </fill>
    <fill>
      <patternFill patternType="solid">
        <fgColor rgb="FF95B3D7"/>
        <bgColor rgb="FF000000"/>
      </patternFill>
    </fill>
    <fill>
      <patternFill patternType="solid">
        <fgColor rgb="FFFFFF00"/>
        <bgColor rgb="FF000000"/>
      </patternFill>
    </fill>
    <fill>
      <patternFill patternType="solid">
        <fgColor indexed="9"/>
        <bgColor indexed="64"/>
      </patternFill>
    </fill>
    <fill>
      <patternFill patternType="solid">
        <fgColor indexed="9"/>
        <bgColor indexed="8"/>
      </patternFill>
    </fill>
    <fill>
      <patternFill patternType="solid">
        <fgColor indexed="30"/>
        <bgColor indexed="64"/>
      </patternFill>
    </fill>
    <fill>
      <patternFill patternType="solid">
        <fgColor indexed="53"/>
        <bgColor indexed="64"/>
      </patternFill>
    </fill>
    <fill>
      <patternFill patternType="solid">
        <fgColor indexed="52"/>
        <bgColor indexed="64"/>
      </patternFill>
    </fill>
    <fill>
      <patternFill patternType="solid">
        <fgColor indexed="36"/>
        <bgColor indexed="64"/>
      </patternFill>
    </fill>
    <fill>
      <patternFill patternType="solid">
        <fgColor indexed="23"/>
        <bgColor indexed="64"/>
      </patternFill>
    </fill>
    <fill>
      <patternFill patternType="solid">
        <fgColor indexed="53"/>
        <bgColor indexed="8"/>
      </patternFill>
    </fill>
    <fill>
      <patternFill patternType="solid">
        <fgColor indexed="52"/>
        <bgColor indexed="8"/>
      </patternFill>
    </fill>
    <fill>
      <patternFill patternType="solid">
        <fgColor indexed="55"/>
        <bgColor indexed="64"/>
      </patternFill>
    </fill>
    <fill>
      <patternFill patternType="solid">
        <fgColor indexed="1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bottom style="medium">
        <color rgb="FFFFFFF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hair">
        <color auto="1"/>
      </left>
      <right style="hair">
        <color auto="1"/>
      </right>
      <top style="hair">
        <color auto="1"/>
      </top>
      <bottom style="hair">
        <color auto="1"/>
      </bottom>
      <diagonal/>
    </border>
    <border>
      <left style="thin">
        <color indexed="64"/>
      </left>
      <right style="medium">
        <color indexed="64"/>
      </right>
      <top style="medium">
        <color indexed="64"/>
      </top>
      <bottom style="medium">
        <color indexed="64"/>
      </bottom>
      <diagonal/>
    </border>
  </borders>
  <cellStyleXfs count="6">
    <xf numFmtId="0" fontId="0"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cellStyleXfs>
  <cellXfs count="3582">
    <xf numFmtId="0" fontId="0" fillId="0" borderId="0" xfId="0"/>
    <xf numFmtId="0" fontId="4" fillId="0" borderId="0" xfId="0" applyFont="1" applyAlignment="1">
      <alignment horizontal="center" vertical="center"/>
    </xf>
    <xf numFmtId="0" fontId="0" fillId="0" borderId="0" xfId="0"/>
    <xf numFmtId="0" fontId="6" fillId="3" borderId="7"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4" borderId="10"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0" xfId="0" applyFont="1" applyFill="1" applyBorder="1" applyAlignment="1">
      <alignment horizontal="right" vertical="center" wrapText="1"/>
    </xf>
    <xf numFmtId="0" fontId="6" fillId="7" borderId="18" xfId="0" applyFont="1" applyFill="1" applyBorder="1" applyAlignment="1">
      <alignment horizontal="center" vertical="center" wrapText="1"/>
    </xf>
    <xf numFmtId="4" fontId="1" fillId="7" borderId="14" xfId="0" applyNumberFormat="1" applyFont="1" applyFill="1" applyBorder="1" applyAlignment="1">
      <alignment horizontal="center" vertical="center" wrapText="1"/>
    </xf>
    <xf numFmtId="0" fontId="6" fillId="5" borderId="10" xfId="0" applyFont="1" applyFill="1" applyBorder="1" applyAlignment="1">
      <alignment wrapText="1"/>
    </xf>
    <xf numFmtId="0" fontId="6" fillId="4" borderId="9" xfId="0" applyFont="1" applyFill="1" applyBorder="1" applyAlignment="1">
      <alignment wrapText="1"/>
    </xf>
    <xf numFmtId="0" fontId="6" fillId="4" borderId="10" xfId="0" applyFont="1" applyFill="1" applyBorder="1" applyAlignment="1">
      <alignment wrapText="1"/>
    </xf>
    <xf numFmtId="0" fontId="6" fillId="5" borderId="9" xfId="0" applyFont="1" applyFill="1" applyBorder="1" applyAlignment="1">
      <alignment wrapText="1"/>
    </xf>
    <xf numFmtId="0" fontId="2" fillId="4" borderId="10"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8" fillId="6" borderId="19" xfId="0" applyFont="1" applyFill="1" applyBorder="1" applyAlignment="1">
      <alignment horizontal="center" vertical="center" wrapText="1"/>
    </xf>
    <xf numFmtId="0" fontId="6" fillId="7" borderId="18" xfId="0" applyFont="1" applyFill="1" applyBorder="1" applyAlignment="1">
      <alignment horizontal="left" vertical="center" wrapText="1"/>
    </xf>
    <xf numFmtId="0" fontId="6" fillId="7" borderId="18" xfId="0" applyFont="1" applyFill="1" applyBorder="1" applyAlignment="1">
      <alignment horizontal="left" vertical="top" wrapText="1"/>
    </xf>
    <xf numFmtId="3" fontId="6" fillId="7" borderId="18" xfId="0" applyNumberFormat="1" applyFont="1" applyFill="1" applyBorder="1" applyAlignment="1">
      <alignment horizontal="center" vertical="center" wrapText="1"/>
    </xf>
    <xf numFmtId="4" fontId="6" fillId="7" borderId="18" xfId="0" applyNumberFormat="1" applyFont="1" applyFill="1" applyBorder="1" applyAlignment="1">
      <alignment horizontal="center" vertical="center" wrapText="1"/>
    </xf>
    <xf numFmtId="0" fontId="2" fillId="4" borderId="12" xfId="0" applyFont="1" applyFill="1" applyBorder="1" applyAlignment="1">
      <alignment horizontal="center" vertical="center" wrapText="1"/>
    </xf>
    <xf numFmtId="0" fontId="6" fillId="5" borderId="10" xfId="0" applyFont="1" applyFill="1" applyBorder="1" applyAlignment="1">
      <alignment horizontal="center" wrapText="1"/>
    </xf>
    <xf numFmtId="0" fontId="7" fillId="5" borderId="10" xfId="0" applyFont="1" applyFill="1" applyBorder="1" applyAlignment="1">
      <alignment horizontal="center" wrapText="1"/>
    </xf>
    <xf numFmtId="0" fontId="6" fillId="4" borderId="10" xfId="0" applyFont="1" applyFill="1" applyBorder="1" applyAlignment="1">
      <alignment horizont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12" fillId="0" borderId="0" xfId="0" applyFont="1" applyAlignment="1">
      <alignment horizontal="left" vertical="top"/>
    </xf>
    <xf numFmtId="0" fontId="13" fillId="0" borderId="0" xfId="0" applyFont="1" applyAlignment="1">
      <alignment horizontal="left" vertical="center" wrapText="1"/>
    </xf>
    <xf numFmtId="0" fontId="6" fillId="4" borderId="9"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15" xfId="0" applyFont="1" applyFill="1" applyBorder="1" applyAlignment="1">
      <alignment horizontal="center" vertical="center" wrapText="1"/>
    </xf>
    <xf numFmtId="3" fontId="2" fillId="7" borderId="14" xfId="0" applyNumberFormat="1" applyFont="1" applyFill="1" applyBorder="1" applyAlignment="1">
      <alignment horizontal="center" vertical="center" wrapText="1"/>
    </xf>
    <xf numFmtId="0" fontId="8" fillId="6" borderId="15" xfId="0" applyFont="1" applyFill="1" applyBorder="1" applyAlignment="1">
      <alignment horizontal="left" vertical="top" wrapText="1"/>
    </xf>
    <xf numFmtId="0" fontId="0" fillId="0" borderId="0" xfId="0" applyAlignment="1">
      <alignment horizontal="center"/>
    </xf>
    <xf numFmtId="0" fontId="15" fillId="0" borderId="0" xfId="0" applyFont="1" applyFill="1" applyBorder="1" applyAlignment="1">
      <alignment horizontal="left" vertical="top" wrapText="1"/>
    </xf>
    <xf numFmtId="0" fontId="14" fillId="0" borderId="0" xfId="0" applyFont="1" applyAlignment="1">
      <alignment horizontal="left" vertical="top" wrapText="1"/>
    </xf>
    <xf numFmtId="0" fontId="15" fillId="0" borderId="0" xfId="0" applyFont="1" applyFill="1" applyBorder="1" applyAlignment="1">
      <alignment horizontal="left" vertical="top" wrapText="1" readingOrder="1"/>
    </xf>
    <xf numFmtId="0" fontId="16" fillId="9" borderId="25" xfId="0" applyFont="1" applyFill="1" applyBorder="1" applyAlignment="1">
      <alignment horizontal="left" vertical="top" wrapText="1"/>
    </xf>
    <xf numFmtId="0" fontId="20" fillId="8" borderId="25" xfId="0" applyFont="1" applyFill="1" applyBorder="1" applyAlignment="1">
      <alignment horizontal="left" vertical="top" wrapText="1"/>
    </xf>
    <xf numFmtId="0" fontId="20" fillId="8"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20" fillId="8" borderId="26" xfId="0" applyFont="1" applyFill="1" applyBorder="1" applyAlignment="1">
      <alignment horizontal="left" vertical="top" wrapText="1"/>
    </xf>
    <xf numFmtId="0" fontId="14" fillId="0" borderId="1" xfId="0" applyFont="1" applyBorder="1" applyAlignment="1">
      <alignment horizontal="left" vertical="top" wrapText="1"/>
    </xf>
    <xf numFmtId="0" fontId="21" fillId="9" borderId="22" xfId="0" applyFont="1" applyFill="1" applyBorder="1" applyAlignment="1">
      <alignment horizontal="left" vertical="top" wrapText="1"/>
    </xf>
    <xf numFmtId="0" fontId="21" fillId="9" borderId="25" xfId="0" applyFont="1" applyFill="1" applyBorder="1" applyAlignment="1">
      <alignment horizontal="left" vertical="top" wrapText="1"/>
    </xf>
    <xf numFmtId="1" fontId="16" fillId="9" borderId="25" xfId="0" applyNumberFormat="1" applyFont="1" applyFill="1" applyBorder="1" applyAlignment="1">
      <alignment horizontal="left" vertical="top" wrapText="1"/>
    </xf>
    <xf numFmtId="167" fontId="21" fillId="9" borderId="25"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0" fontId="21" fillId="9" borderId="1" xfId="0" applyFont="1" applyFill="1" applyBorder="1" applyAlignment="1">
      <alignment horizontal="left" vertical="top" wrapText="1"/>
    </xf>
    <xf numFmtId="0" fontId="17" fillId="2" borderId="1" xfId="0" applyFont="1" applyFill="1" applyBorder="1" applyAlignment="1">
      <alignment horizontal="left" vertical="top" wrapText="1"/>
    </xf>
    <xf numFmtId="0" fontId="15" fillId="0" borderId="26" xfId="0" applyFont="1" applyFill="1" applyBorder="1" applyAlignment="1">
      <alignment horizontal="left" vertical="top" wrapText="1"/>
    </xf>
    <xf numFmtId="0" fontId="14" fillId="10" borderId="0" xfId="0" applyFont="1" applyFill="1" applyAlignment="1">
      <alignment horizontal="left" vertical="top" wrapText="1"/>
    </xf>
    <xf numFmtId="0" fontId="14" fillId="0" borderId="44" xfId="0" applyFont="1" applyBorder="1" applyAlignment="1">
      <alignment horizontal="center" vertical="top" wrapText="1"/>
    </xf>
    <xf numFmtId="0" fontId="14" fillId="2" borderId="45" xfId="0" applyFont="1" applyFill="1" applyBorder="1" applyAlignment="1">
      <alignment horizontal="center" vertical="top" wrapText="1"/>
    </xf>
    <xf numFmtId="0" fontId="14" fillId="0" borderId="45" xfId="0" applyFont="1" applyBorder="1" applyAlignment="1">
      <alignment horizontal="center" vertical="top" wrapText="1"/>
    </xf>
    <xf numFmtId="167" fontId="15" fillId="0" borderId="45" xfId="0" applyNumberFormat="1" applyFont="1" applyFill="1" applyBorder="1" applyAlignment="1">
      <alignment horizontal="center" vertical="top" wrapText="1"/>
    </xf>
    <xf numFmtId="2" fontId="14" fillId="0" borderId="45" xfId="0" applyNumberFormat="1" applyFont="1" applyBorder="1" applyAlignment="1">
      <alignment horizontal="center" vertical="top" wrapText="1"/>
    </xf>
    <xf numFmtId="0" fontId="14" fillId="0" borderId="0" xfId="0" applyFont="1" applyBorder="1" applyAlignment="1">
      <alignment horizontal="center" vertical="top" wrapText="1"/>
    </xf>
    <xf numFmtId="168" fontId="17" fillId="0" borderId="53" xfId="0" applyNumberFormat="1" applyFont="1" applyFill="1" applyBorder="1" applyAlignment="1">
      <alignment horizontal="center" vertical="center" wrapText="1" readingOrder="1"/>
    </xf>
    <xf numFmtId="168" fontId="17" fillId="0" borderId="1" xfId="0" applyNumberFormat="1" applyFont="1" applyFill="1" applyBorder="1" applyAlignment="1">
      <alignment horizontal="center" vertical="center" wrapText="1" readingOrder="1"/>
    </xf>
    <xf numFmtId="166" fontId="17" fillId="0" borderId="1" xfId="0" applyNumberFormat="1" applyFont="1" applyFill="1" applyBorder="1" applyAlignment="1">
      <alignment horizontal="center" vertical="center" wrapText="1" readingOrder="1"/>
    </xf>
    <xf numFmtId="43" fontId="17" fillId="0" borderId="1" xfId="2" applyFont="1" applyFill="1" applyBorder="1" applyAlignment="1">
      <alignment horizontal="left" vertical="top" wrapText="1" readingOrder="1"/>
    </xf>
    <xf numFmtId="0" fontId="17" fillId="0" borderId="1" xfId="0" applyFont="1" applyFill="1" applyBorder="1" applyAlignment="1">
      <alignment horizontal="left" vertical="center" wrapText="1"/>
    </xf>
    <xf numFmtId="169" fontId="17" fillId="0" borderId="1" xfId="3" applyNumberFormat="1" applyFont="1" applyFill="1" applyBorder="1" applyAlignment="1">
      <alignment horizontal="center" vertical="center"/>
    </xf>
    <xf numFmtId="0" fontId="17" fillId="0" borderId="26" xfId="0" applyFont="1" applyFill="1" applyBorder="1" applyAlignment="1">
      <alignment vertical="center" wrapText="1"/>
    </xf>
    <xf numFmtId="0" fontId="15" fillId="0" borderId="32" xfId="0" applyFont="1" applyFill="1" applyBorder="1" applyAlignment="1">
      <alignment vertical="top" wrapText="1"/>
    </xf>
    <xf numFmtId="0" fontId="15" fillId="0" borderId="2" xfId="0" applyFont="1" applyFill="1" applyBorder="1" applyAlignment="1">
      <alignment vertical="top" wrapText="1"/>
    </xf>
    <xf numFmtId="0" fontId="21" fillId="13" borderId="22" xfId="0" applyFont="1" applyFill="1" applyBorder="1" applyAlignment="1">
      <alignment vertical="center"/>
    </xf>
    <xf numFmtId="0" fontId="21" fillId="13" borderId="25" xfId="0" applyFont="1" applyFill="1" applyBorder="1" applyAlignment="1">
      <alignment horizontal="left" vertical="center"/>
    </xf>
    <xf numFmtId="0" fontId="16" fillId="13" borderId="25" xfId="0" applyFont="1" applyFill="1" applyBorder="1" applyAlignment="1">
      <alignment horizontal="left" vertical="center" wrapText="1"/>
    </xf>
    <xf numFmtId="0" fontId="21" fillId="13" borderId="25" xfId="0" applyFont="1" applyFill="1" applyBorder="1" applyAlignment="1">
      <alignment vertical="center"/>
    </xf>
    <xf numFmtId="1" fontId="16" fillId="13" borderId="25" xfId="0" applyNumberFormat="1" applyFont="1" applyFill="1" applyBorder="1" applyAlignment="1">
      <alignment horizontal="left" vertical="center"/>
    </xf>
    <xf numFmtId="167" fontId="21" fillId="13" borderId="25" xfId="0" applyNumberFormat="1" applyFont="1" applyFill="1" applyBorder="1" applyAlignment="1">
      <alignment horizontal="left" vertical="top"/>
    </xf>
    <xf numFmtId="0" fontId="22" fillId="12" borderId="25" xfId="0" applyFont="1" applyFill="1" applyBorder="1" applyAlignment="1">
      <alignment horizontal="center" vertical="center" wrapText="1"/>
    </xf>
    <xf numFmtId="0" fontId="22" fillId="12" borderId="1" xfId="0" applyFont="1" applyFill="1" applyBorder="1" applyAlignment="1">
      <alignment horizontal="center" vertical="center"/>
    </xf>
    <xf numFmtId="0" fontId="22" fillId="12" borderId="26" xfId="0" applyFont="1" applyFill="1" applyBorder="1" applyAlignment="1">
      <alignment horizontal="center" vertical="center"/>
    </xf>
    <xf numFmtId="165" fontId="15" fillId="0" borderId="1" xfId="0" applyNumberFormat="1" applyFont="1" applyFill="1" applyBorder="1" applyAlignment="1">
      <alignment horizontal="center" vertical="top" wrapText="1"/>
    </xf>
    <xf numFmtId="0" fontId="17" fillId="0" borderId="1" xfId="0" applyFont="1" applyFill="1" applyBorder="1" applyAlignment="1">
      <alignment vertical="top" wrapText="1"/>
    </xf>
    <xf numFmtId="0" fontId="15" fillId="0" borderId="40" xfId="0" applyFont="1" applyFill="1" applyBorder="1" applyAlignment="1">
      <alignment horizontal="left" vertical="top" wrapText="1"/>
    </xf>
    <xf numFmtId="0" fontId="16" fillId="13" borderId="25" xfId="0" applyFont="1" applyFill="1" applyBorder="1" applyAlignment="1">
      <alignment horizontal="left" vertical="top" wrapText="1"/>
    </xf>
    <xf numFmtId="0" fontId="22" fillId="12" borderId="25" xfId="0" applyFont="1" applyFill="1" applyBorder="1" applyAlignment="1">
      <alignment horizontal="left" vertical="top" wrapText="1"/>
    </xf>
    <xf numFmtId="0" fontId="22" fillId="12" borderId="1" xfId="0" applyFont="1" applyFill="1" applyBorder="1" applyAlignment="1">
      <alignment horizontal="left" vertical="top" wrapText="1"/>
    </xf>
    <xf numFmtId="0" fontId="22" fillId="12" borderId="26" xfId="0" applyFont="1" applyFill="1" applyBorder="1" applyAlignment="1">
      <alignment horizontal="left" vertical="top" wrapText="1"/>
    </xf>
    <xf numFmtId="0" fontId="14" fillId="0" borderId="0" xfId="0" applyFont="1" applyAlignment="1">
      <alignment horizontal="left" vertical="top" wrapText="1"/>
    </xf>
    <xf numFmtId="0" fontId="17" fillId="2" borderId="46" xfId="0" applyFont="1" applyFill="1" applyBorder="1" applyAlignment="1">
      <alignment horizontal="left" vertical="top" wrapText="1"/>
    </xf>
    <xf numFmtId="0" fontId="15" fillId="0" borderId="1" xfId="0" applyFont="1" applyFill="1" applyBorder="1" applyAlignment="1">
      <alignment vertical="top" wrapText="1"/>
    </xf>
    <xf numFmtId="0" fontId="16" fillId="15" borderId="1" xfId="0" applyFont="1" applyFill="1" applyBorder="1" applyAlignment="1">
      <alignment vertical="top" wrapText="1"/>
    </xf>
    <xf numFmtId="166" fontId="16" fillId="15" borderId="1" xfId="0" applyNumberFormat="1" applyFont="1" applyFill="1" applyBorder="1" applyAlignment="1">
      <alignment vertical="top" wrapText="1"/>
    </xf>
    <xf numFmtId="0" fontId="15" fillId="2" borderId="1" xfId="0" applyFont="1" applyFill="1" applyBorder="1" applyAlignment="1">
      <alignment vertical="top" wrapText="1"/>
    </xf>
    <xf numFmtId="165" fontId="15" fillId="0" borderId="1" xfId="0" applyNumberFormat="1" applyFont="1" applyFill="1" applyBorder="1" applyAlignment="1">
      <alignment vertical="top" wrapText="1"/>
    </xf>
    <xf numFmtId="0" fontId="15" fillId="0" borderId="1" xfId="0" applyFont="1" applyFill="1" applyBorder="1" applyAlignment="1">
      <alignment horizontal="left" vertical="top" wrapText="1"/>
    </xf>
    <xf numFmtId="0" fontId="16" fillId="15" borderId="1" xfId="0" applyFont="1" applyFill="1" applyBorder="1" applyAlignment="1">
      <alignment vertical="top" wrapText="1"/>
    </xf>
    <xf numFmtId="0" fontId="15" fillId="0" borderId="1" xfId="0" applyFont="1" applyFill="1" applyBorder="1" applyAlignment="1">
      <alignment vertical="top" wrapText="1"/>
    </xf>
    <xf numFmtId="0" fontId="17" fillId="0" borderId="0" xfId="0" applyFont="1" applyFill="1" applyBorder="1" applyAlignment="1">
      <alignment horizontal="center" vertical="top" wrapText="1"/>
    </xf>
    <xf numFmtId="0" fontId="14" fillId="2" borderId="0" xfId="0" applyFont="1" applyFill="1" applyBorder="1" applyAlignment="1">
      <alignment horizontal="center" vertical="top" wrapText="1"/>
    </xf>
    <xf numFmtId="44" fontId="17" fillId="2" borderId="46" xfId="3" applyFont="1" applyFill="1" applyBorder="1" applyAlignment="1">
      <alignment vertical="top" wrapText="1"/>
    </xf>
    <xf numFmtId="0" fontId="14" fillId="0" borderId="44" xfId="0" applyFont="1" applyBorder="1" applyAlignment="1">
      <alignment horizontal="left" vertical="top" wrapText="1"/>
    </xf>
    <xf numFmtId="0" fontId="14" fillId="2" borderId="0" xfId="0" applyFont="1" applyFill="1" applyBorder="1" applyAlignment="1">
      <alignment vertical="top" wrapText="1"/>
    </xf>
    <xf numFmtId="0" fontId="15" fillId="0" borderId="1" xfId="0" applyFont="1" applyFill="1" applyBorder="1" applyAlignment="1">
      <alignment horizontal="left" vertical="top" wrapText="1"/>
    </xf>
    <xf numFmtId="165" fontId="15" fillId="0" borderId="1" xfId="0" applyNumberFormat="1" applyFont="1" applyFill="1" applyBorder="1" applyAlignment="1">
      <alignment horizontal="left" vertical="top" wrapText="1"/>
    </xf>
    <xf numFmtId="0" fontId="15" fillId="0" borderId="1" xfId="0" applyFont="1" applyFill="1" applyBorder="1" applyAlignment="1">
      <alignment vertical="top" wrapText="1"/>
    </xf>
    <xf numFmtId="0" fontId="17" fillId="2" borderId="0" xfId="0" applyFont="1" applyFill="1" applyBorder="1" applyAlignment="1">
      <alignment vertical="top" wrapText="1"/>
    </xf>
    <xf numFmtId="0" fontId="16" fillId="15"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7" fillId="0" borderId="1" xfId="0" applyFont="1" applyFill="1" applyBorder="1" applyAlignment="1">
      <alignment horizontal="center" vertical="center" wrapText="1"/>
    </xf>
    <xf numFmtId="0" fontId="17" fillId="0" borderId="26" xfId="0" applyFont="1" applyFill="1" applyBorder="1" applyAlignment="1">
      <alignment horizontal="left" vertical="top" wrapText="1"/>
    </xf>
    <xf numFmtId="0" fontId="17" fillId="0" borderId="40" xfId="0" applyFont="1" applyFill="1" applyBorder="1" applyAlignment="1">
      <alignment horizontal="left" vertical="top" wrapText="1"/>
    </xf>
    <xf numFmtId="0" fontId="17" fillId="0" borderId="23" xfId="0" applyFont="1" applyFill="1" applyBorder="1" applyAlignment="1">
      <alignment horizontal="left" vertical="top" wrapText="1"/>
    </xf>
    <xf numFmtId="0" fontId="17" fillId="0" borderId="0" xfId="0" applyFont="1" applyFill="1" applyBorder="1" applyAlignment="1">
      <alignment horizontal="left" vertical="top" wrapText="1"/>
    </xf>
    <xf numFmtId="0" fontId="16" fillId="15" borderId="1" xfId="0" applyFont="1" applyFill="1" applyBorder="1" applyAlignment="1">
      <alignment vertical="top" wrapText="1"/>
    </xf>
    <xf numFmtId="0" fontId="15" fillId="0" borderId="23" xfId="0" applyFont="1" applyFill="1" applyBorder="1" applyAlignment="1">
      <alignment horizontal="left" vertical="top" wrapText="1"/>
    </xf>
    <xf numFmtId="0" fontId="17" fillId="0" borderId="6"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5" fillId="0" borderId="1" xfId="0" applyFont="1" applyFill="1" applyBorder="1" applyAlignment="1">
      <alignment horizontal="left" vertical="top" wrapText="1" readingOrder="1"/>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167" fontId="15" fillId="0" borderId="1" xfId="0" applyNumberFormat="1" applyFont="1" applyFill="1" applyBorder="1" applyAlignment="1">
      <alignment horizontal="left" vertical="top" wrapText="1" readingOrder="1"/>
    </xf>
    <xf numFmtId="0" fontId="15" fillId="0" borderId="4" xfId="0" applyFont="1" applyFill="1" applyBorder="1" applyAlignment="1">
      <alignment horizontal="left" vertical="top" wrapText="1" readingOrder="1"/>
    </xf>
    <xf numFmtId="0" fontId="17" fillId="0" borderId="38" xfId="0" applyFont="1" applyFill="1" applyBorder="1" applyAlignment="1">
      <alignment horizontal="left" vertical="top" wrapText="1" readingOrder="1"/>
    </xf>
    <xf numFmtId="0" fontId="15" fillId="0" borderId="1" xfId="0" applyFont="1" applyFill="1" applyBorder="1" applyAlignment="1">
      <alignment vertical="top" wrapText="1"/>
    </xf>
    <xf numFmtId="0" fontId="23" fillId="0" borderId="0" xfId="0" applyFont="1" applyFill="1" applyBorder="1"/>
    <xf numFmtId="0" fontId="21" fillId="13" borderId="25" xfId="0" applyFont="1" applyFill="1" applyBorder="1" applyAlignment="1">
      <alignment horizontal="left" vertical="top" wrapText="1" readingOrder="1"/>
    </xf>
    <xf numFmtId="0" fontId="16" fillId="13" borderId="25" xfId="0" applyFont="1" applyFill="1" applyBorder="1" applyAlignment="1">
      <alignment horizontal="left" vertical="top" wrapText="1" readingOrder="1"/>
    </xf>
    <xf numFmtId="1" fontId="16" fillId="13" borderId="25" xfId="0" applyNumberFormat="1" applyFont="1" applyFill="1" applyBorder="1" applyAlignment="1">
      <alignment horizontal="left" vertical="top" wrapText="1" readingOrder="1"/>
    </xf>
    <xf numFmtId="167" fontId="16" fillId="13" borderId="25" xfId="0" applyNumberFormat="1" applyFont="1" applyFill="1" applyBorder="1" applyAlignment="1">
      <alignment horizontal="left" vertical="top" wrapText="1" readingOrder="1"/>
    </xf>
    <xf numFmtId="0" fontId="22" fillId="12" borderId="25" xfId="0" applyFont="1" applyFill="1" applyBorder="1" applyAlignment="1">
      <alignment horizontal="left" vertical="top" wrapText="1" readingOrder="1"/>
    </xf>
    <xf numFmtId="0" fontId="22" fillId="12" borderId="1" xfId="0" applyFont="1" applyFill="1" applyBorder="1" applyAlignment="1">
      <alignment horizontal="left" vertical="top" wrapText="1" readingOrder="1"/>
    </xf>
    <xf numFmtId="166" fontId="22" fillId="12" borderId="1" xfId="0" applyNumberFormat="1" applyFont="1" applyFill="1" applyBorder="1" applyAlignment="1">
      <alignment horizontal="left" vertical="top" wrapText="1" readingOrder="1"/>
    </xf>
    <xf numFmtId="0" fontId="22" fillId="12" borderId="26" xfId="0" applyFont="1" applyFill="1" applyBorder="1" applyAlignment="1">
      <alignment horizontal="left" vertical="top" wrapText="1" readingOrder="1"/>
    </xf>
    <xf numFmtId="0" fontId="17" fillId="14" borderId="1" xfId="0" applyFont="1" applyFill="1" applyBorder="1" applyAlignment="1">
      <alignment horizontal="left" vertical="top" wrapText="1" readingOrder="1"/>
    </xf>
    <xf numFmtId="166" fontId="17" fillId="14" borderId="1" xfId="0" applyNumberFormat="1" applyFont="1" applyFill="1" applyBorder="1" applyAlignment="1">
      <alignment horizontal="left" vertical="top" wrapText="1" readingOrder="1"/>
    </xf>
    <xf numFmtId="0" fontId="17" fillId="0" borderId="26" xfId="0" applyFont="1" applyFill="1" applyBorder="1" applyAlignment="1">
      <alignment horizontal="left" vertical="top" wrapText="1" readingOrder="1"/>
    </xf>
    <xf numFmtId="0" fontId="16" fillId="15" borderId="26" xfId="0" applyFont="1" applyFill="1" applyBorder="1" applyAlignment="1">
      <alignment horizontal="left" vertical="top" wrapText="1"/>
    </xf>
    <xf numFmtId="0" fontId="15" fillId="0" borderId="32" xfId="0" applyFont="1" applyFill="1" applyBorder="1" applyAlignment="1">
      <alignment horizontal="center" vertical="center" wrapText="1"/>
    </xf>
    <xf numFmtId="0" fontId="20" fillId="16" borderId="42" xfId="0" applyFont="1" applyFill="1" applyBorder="1" applyAlignment="1">
      <alignment horizontal="center" vertical="center" wrapText="1"/>
    </xf>
    <xf numFmtId="165" fontId="19" fillId="0" borderId="32" xfId="0" applyNumberFormat="1" applyFont="1" applyFill="1" applyBorder="1" applyAlignment="1">
      <alignment horizontal="center" vertical="center" wrapText="1"/>
    </xf>
    <xf numFmtId="0" fontId="17" fillId="0" borderId="26" xfId="0" applyFont="1" applyFill="1" applyBorder="1" applyAlignment="1">
      <alignment horizontal="center" vertical="center" wrapText="1" readingOrder="1"/>
    </xf>
    <xf numFmtId="0" fontId="16" fillId="13" borderId="22" xfId="0" applyFont="1" applyFill="1" applyBorder="1" applyAlignment="1">
      <alignment horizontal="left" vertical="top" wrapText="1" readingOrder="1"/>
    </xf>
    <xf numFmtId="0" fontId="22" fillId="12" borderId="2" xfId="0" applyFont="1" applyFill="1" applyBorder="1" applyAlignment="1">
      <alignment horizontal="left" vertical="top" wrapText="1" readingOrder="1"/>
    </xf>
    <xf numFmtId="166" fontId="22" fillId="12" borderId="2" xfId="0" applyNumberFormat="1" applyFont="1" applyFill="1" applyBorder="1" applyAlignment="1">
      <alignment horizontal="left" vertical="top" wrapText="1" readingOrder="1"/>
    </xf>
    <xf numFmtId="0" fontId="22" fillId="12" borderId="28" xfId="0" applyFont="1" applyFill="1" applyBorder="1" applyAlignment="1">
      <alignment horizontal="left" vertical="top" wrapText="1" readingOrder="1"/>
    </xf>
    <xf numFmtId="0" fontId="17" fillId="14" borderId="6" xfId="0" applyFont="1" applyFill="1" applyBorder="1" applyAlignment="1">
      <alignment horizontal="left" vertical="top" wrapText="1" readingOrder="1"/>
    </xf>
    <xf numFmtId="0" fontId="15" fillId="14" borderId="1" xfId="0" applyFont="1" applyFill="1" applyBorder="1" applyAlignment="1">
      <alignment horizontal="justify" vertical="top" wrapText="1" readingOrder="1"/>
    </xf>
    <xf numFmtId="0" fontId="17" fillId="14" borderId="27" xfId="0" applyFont="1" applyFill="1" applyBorder="1" applyAlignment="1">
      <alignment vertical="top" wrapText="1" readingOrder="1"/>
    </xf>
    <xf numFmtId="0" fontId="15" fillId="14" borderId="6" xfId="0" applyFont="1" applyFill="1" applyBorder="1" applyAlignment="1">
      <alignment horizontal="left" vertical="top" wrapText="1" readingOrder="1"/>
    </xf>
    <xf numFmtId="0" fontId="15" fillId="14" borderId="6" xfId="0" applyFont="1" applyFill="1" applyBorder="1" applyAlignment="1">
      <alignment horizontal="justify" vertical="top" wrapText="1" readingOrder="1"/>
    </xf>
    <xf numFmtId="8" fontId="17" fillId="14" borderId="6" xfId="0" applyNumberFormat="1" applyFont="1" applyFill="1" applyBorder="1" applyAlignment="1">
      <alignment horizontal="center" vertical="center" wrapText="1" readingOrder="1"/>
    </xf>
    <xf numFmtId="0" fontId="15" fillId="14" borderId="26" xfId="0" applyFont="1" applyFill="1" applyBorder="1" applyAlignment="1">
      <alignment horizontal="left" vertical="top" wrapText="1" readingOrder="1"/>
    </xf>
    <xf numFmtId="165" fontId="15" fillId="0" borderId="32" xfId="0" applyNumberFormat="1" applyFont="1" applyFill="1" applyBorder="1" applyAlignment="1">
      <alignment horizontal="center" vertical="center" wrapText="1"/>
    </xf>
    <xf numFmtId="0" fontId="15" fillId="14" borderId="26" xfId="0" applyFont="1" applyFill="1" applyBorder="1" applyAlignment="1">
      <alignment horizontal="center" vertical="center" wrapText="1" readingOrder="1"/>
    </xf>
    <xf numFmtId="0" fontId="16" fillId="12" borderId="25" xfId="0" applyFont="1" applyFill="1" applyBorder="1" applyAlignment="1">
      <alignment horizontal="left" vertical="top" wrapText="1" readingOrder="1"/>
    </xf>
    <xf numFmtId="0" fontId="16" fillId="12" borderId="1" xfId="0" applyFont="1" applyFill="1" applyBorder="1" applyAlignment="1">
      <alignment horizontal="left" vertical="top" wrapText="1" readingOrder="1"/>
    </xf>
    <xf numFmtId="0" fontId="16" fillId="12" borderId="2" xfId="0" applyFont="1" applyFill="1" applyBorder="1" applyAlignment="1">
      <alignment horizontal="left" vertical="top" wrapText="1" readingOrder="1"/>
    </xf>
    <xf numFmtId="166" fontId="16" fillId="12" borderId="2" xfId="0" applyNumberFormat="1" applyFont="1" applyFill="1" applyBorder="1" applyAlignment="1">
      <alignment horizontal="left" vertical="top" wrapText="1" readingOrder="1"/>
    </xf>
    <xf numFmtId="0" fontId="16" fillId="12" borderId="28" xfId="0" applyFont="1" applyFill="1" applyBorder="1" applyAlignment="1">
      <alignment horizontal="left" vertical="top" wrapText="1" readingOrder="1"/>
    </xf>
    <xf numFmtId="0" fontId="17" fillId="14" borderId="1" xfId="0" applyFont="1" applyFill="1" applyBorder="1" applyAlignment="1">
      <alignment horizontal="justify" vertical="top" wrapText="1" readingOrder="1"/>
    </xf>
    <xf numFmtId="0" fontId="17" fillId="14" borderId="27" xfId="0" applyFont="1" applyFill="1" applyBorder="1" applyAlignment="1">
      <alignment horizontal="left" vertical="top" wrapText="1" readingOrder="1"/>
    </xf>
    <xf numFmtId="0" fontId="17" fillId="14" borderId="6" xfId="0" applyFont="1" applyFill="1" applyBorder="1" applyAlignment="1">
      <alignment horizontal="justify" vertical="top" wrapText="1" readingOrder="1"/>
    </xf>
    <xf numFmtId="8" fontId="17" fillId="14" borderId="6" xfId="0" applyNumberFormat="1" applyFont="1" applyFill="1" applyBorder="1" applyAlignment="1">
      <alignment horizontal="center" vertical="top" wrapText="1" readingOrder="1"/>
    </xf>
    <xf numFmtId="0" fontId="17" fillId="14" borderId="26" xfId="0" applyFont="1" applyFill="1" applyBorder="1" applyAlignment="1">
      <alignment horizontal="left" vertical="top" wrapText="1" readingOrder="1"/>
    </xf>
    <xf numFmtId="0" fontId="17" fillId="14" borderId="26" xfId="0" applyFont="1" applyFill="1" applyBorder="1" applyAlignment="1">
      <alignment horizontal="center" vertical="center" wrapText="1" readingOrder="1"/>
    </xf>
    <xf numFmtId="0" fontId="17" fillId="14" borderId="26" xfId="0" applyFont="1" applyFill="1" applyBorder="1" applyAlignment="1">
      <alignment horizontal="justify" vertical="center" wrapText="1" readingOrder="1"/>
    </xf>
    <xf numFmtId="0" fontId="20" fillId="18" borderId="42"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14" borderId="1" xfId="0" applyFont="1" applyFill="1" applyBorder="1" applyAlignment="1">
      <alignment horizontal="left" vertical="top" wrapText="1" readingOrder="1"/>
    </xf>
    <xf numFmtId="0" fontId="21" fillId="13" borderId="22" xfId="0" applyFont="1" applyFill="1" applyBorder="1" applyAlignment="1">
      <alignment horizontal="left" vertical="top" wrapText="1" readingOrder="1"/>
    </xf>
    <xf numFmtId="167" fontId="21" fillId="13" borderId="25" xfId="0" applyNumberFormat="1" applyFont="1" applyFill="1" applyBorder="1" applyAlignment="1">
      <alignment horizontal="left" vertical="top" wrapText="1" readingOrder="1"/>
    </xf>
    <xf numFmtId="0" fontId="17" fillId="14" borderId="26" xfId="0" applyFont="1" applyFill="1" applyBorder="1" applyAlignment="1">
      <alignment horizontal="left" vertical="center" wrapText="1" readingOrder="1"/>
    </xf>
    <xf numFmtId="166" fontId="17" fillId="14" borderId="1" xfId="0" applyNumberFormat="1" applyFont="1" applyFill="1" applyBorder="1" applyAlignment="1">
      <alignment horizontal="center" vertical="center" wrapText="1" readingOrder="1"/>
    </xf>
    <xf numFmtId="43" fontId="17" fillId="14" borderId="6" xfId="2" applyFont="1" applyFill="1" applyBorder="1" applyAlignment="1">
      <alignment horizontal="center" vertical="center" wrapText="1" readingOrder="1"/>
    </xf>
    <xf numFmtId="1" fontId="21" fillId="13" borderId="25" xfId="0" applyNumberFormat="1" applyFont="1" applyFill="1" applyBorder="1" applyAlignment="1">
      <alignment horizontal="left" vertical="top" wrapText="1" readingOrder="1"/>
    </xf>
    <xf numFmtId="165" fontId="17" fillId="14" borderId="1" xfId="0" applyNumberFormat="1" applyFont="1" applyFill="1" applyBorder="1" applyAlignment="1">
      <alignment horizontal="center" vertical="center" wrapText="1" readingOrder="1"/>
    </xf>
    <xf numFmtId="0" fontId="16" fillId="19" borderId="42" xfId="0" applyFont="1" applyFill="1" applyBorder="1" applyAlignment="1">
      <alignment horizontal="center" vertical="center" wrapText="1"/>
    </xf>
    <xf numFmtId="165" fontId="15" fillId="0" borderId="32" xfId="0" applyNumberFormat="1" applyFont="1" applyFill="1" applyBorder="1" applyAlignment="1">
      <alignment vertical="top" wrapText="1"/>
    </xf>
    <xf numFmtId="165" fontId="15" fillId="0" borderId="1" xfId="0" applyNumberFormat="1" applyFont="1" applyFill="1" applyBorder="1" applyAlignment="1">
      <alignment horizontal="center" vertical="center" wrapText="1"/>
    </xf>
    <xf numFmtId="168" fontId="17" fillId="14" borderId="1" xfId="2" applyNumberFormat="1" applyFont="1" applyFill="1" applyBorder="1" applyAlignment="1">
      <alignment horizontal="center" vertical="center" wrapText="1" readingOrder="1"/>
    </xf>
    <xf numFmtId="0" fontId="17" fillId="0" borderId="32" xfId="0" applyFont="1" applyFill="1" applyBorder="1" applyAlignment="1">
      <alignment horizontal="left" vertical="center" wrapText="1"/>
    </xf>
    <xf numFmtId="166" fontId="15" fillId="0" borderId="1" xfId="0" applyNumberFormat="1" applyFont="1" applyFill="1" applyBorder="1" applyAlignment="1">
      <alignment horizontal="center" vertical="center" wrapText="1" readingOrder="1"/>
    </xf>
    <xf numFmtId="167" fontId="17" fillId="0" borderId="1" xfId="0" applyNumberFormat="1" applyFont="1" applyFill="1" applyBorder="1" applyAlignment="1">
      <alignment horizontal="left" vertical="top" wrapText="1" readingOrder="1"/>
    </xf>
    <xf numFmtId="168" fontId="17" fillId="14" borderId="1" xfId="0" applyNumberFormat="1" applyFont="1" applyFill="1" applyBorder="1" applyAlignment="1">
      <alignment horizontal="left" vertical="top" wrapText="1" readingOrder="1"/>
    </xf>
    <xf numFmtId="0" fontId="15" fillId="0" borderId="32" xfId="0" applyFont="1" applyFill="1" applyBorder="1" applyAlignment="1">
      <alignment horizontal="left" vertical="center" wrapText="1"/>
    </xf>
    <xf numFmtId="165" fontId="15" fillId="0" borderId="32" xfId="0" applyNumberFormat="1" applyFont="1" applyFill="1" applyBorder="1" applyAlignment="1">
      <alignment horizontal="left" vertical="center" wrapText="1"/>
    </xf>
    <xf numFmtId="0" fontId="15" fillId="0" borderId="40" xfId="0" applyFont="1" applyFill="1" applyBorder="1" applyAlignment="1">
      <alignment horizontal="left" vertical="center" wrapText="1"/>
    </xf>
    <xf numFmtId="166" fontId="17" fillId="0" borderId="1" xfId="0" applyNumberFormat="1" applyFont="1" applyFill="1" applyBorder="1" applyAlignment="1">
      <alignment horizontal="left" vertical="top" wrapText="1" readingOrder="1"/>
    </xf>
    <xf numFmtId="0" fontId="15" fillId="0" borderId="32" xfId="0" applyFont="1" applyFill="1" applyBorder="1" applyAlignment="1">
      <alignment vertical="center" wrapText="1"/>
    </xf>
    <xf numFmtId="0" fontId="15" fillId="0" borderId="26" xfId="0" applyFont="1" applyFill="1" applyBorder="1" applyAlignment="1">
      <alignment horizontal="left" vertical="top" wrapText="1" readingOrder="1"/>
    </xf>
    <xf numFmtId="167" fontId="17" fillId="0" borderId="44" xfId="0" applyNumberFormat="1" applyFont="1" applyFill="1" applyBorder="1" applyAlignment="1">
      <alignment horizontal="left" vertical="top" wrapText="1" readingOrder="1"/>
    </xf>
    <xf numFmtId="0" fontId="21" fillId="13" borderId="1" xfId="0" applyFont="1" applyFill="1" applyBorder="1" applyAlignment="1">
      <alignment horizontal="left" vertical="top" wrapText="1" readingOrder="1"/>
    </xf>
    <xf numFmtId="0" fontId="16" fillId="13" borderId="1" xfId="0" applyFont="1" applyFill="1" applyBorder="1" applyAlignment="1">
      <alignment horizontal="left" vertical="top" wrapText="1" readingOrder="1"/>
    </xf>
    <xf numFmtId="1" fontId="16" fillId="13" borderId="1" xfId="0" applyNumberFormat="1" applyFont="1" applyFill="1" applyBorder="1" applyAlignment="1">
      <alignment horizontal="left" vertical="top" wrapText="1" readingOrder="1"/>
    </xf>
    <xf numFmtId="167" fontId="21" fillId="13" borderId="1" xfId="0" applyNumberFormat="1" applyFont="1" applyFill="1" applyBorder="1" applyAlignment="1">
      <alignment horizontal="left" vertical="top" wrapText="1" readingOrder="1"/>
    </xf>
    <xf numFmtId="0" fontId="15" fillId="0" borderId="1" xfId="0" applyFont="1" applyFill="1" applyBorder="1" applyAlignment="1">
      <alignment vertical="top" wrapText="1" readingOrder="1"/>
    </xf>
    <xf numFmtId="0" fontId="21" fillId="0" borderId="32" xfId="0" applyFont="1" applyFill="1" applyBorder="1" applyAlignment="1">
      <alignment horizontal="center" vertical="center" wrapText="1"/>
    </xf>
    <xf numFmtId="0" fontId="20" fillId="20" borderId="42" xfId="0" applyFont="1" applyFill="1" applyBorder="1" applyAlignment="1">
      <alignment vertical="center" wrapText="1"/>
    </xf>
    <xf numFmtId="165" fontId="15" fillId="0" borderId="32" xfId="0" applyNumberFormat="1" applyFont="1" applyFill="1" applyBorder="1" applyAlignment="1">
      <alignment vertical="center" wrapText="1"/>
    </xf>
    <xf numFmtId="43" fontId="17" fillId="0" borderId="26" xfId="2" applyFont="1" applyFill="1" applyBorder="1" applyAlignment="1">
      <alignment horizontal="left" vertical="top" wrapText="1" readingOrder="1"/>
    </xf>
    <xf numFmtId="0" fontId="16" fillId="22" borderId="42" xfId="0" applyFont="1" applyFill="1" applyBorder="1" applyAlignment="1">
      <alignment vertical="top" wrapText="1"/>
    </xf>
    <xf numFmtId="0" fontId="15" fillId="0" borderId="1" xfId="0" applyFont="1" applyBorder="1" applyAlignment="1">
      <alignment vertical="top" wrapText="1"/>
    </xf>
    <xf numFmtId="0" fontId="20" fillId="18" borderId="42" xfId="0" applyFont="1" applyFill="1" applyBorder="1" applyAlignment="1">
      <alignment vertical="top" wrapText="1"/>
    </xf>
    <xf numFmtId="0" fontId="16" fillId="19" borderId="42" xfId="0" applyFont="1" applyFill="1" applyBorder="1" applyAlignment="1">
      <alignment vertical="top" wrapText="1"/>
    </xf>
    <xf numFmtId="0" fontId="20" fillId="16" borderId="42" xfId="0" applyFont="1" applyFill="1" applyBorder="1" applyAlignment="1">
      <alignment vertical="top" wrapText="1"/>
    </xf>
    <xf numFmtId="0" fontId="20" fillId="21" borderId="42" xfId="0" applyFont="1" applyFill="1" applyBorder="1" applyAlignment="1">
      <alignment vertical="top" wrapText="1"/>
    </xf>
    <xf numFmtId="0" fontId="20" fillId="20" borderId="42" xfId="0" applyFont="1" applyFill="1" applyBorder="1" applyAlignment="1">
      <alignment vertical="top" wrapText="1"/>
    </xf>
    <xf numFmtId="0" fontId="21" fillId="13" borderId="25" xfId="0" applyFont="1" applyFill="1" applyBorder="1" applyAlignment="1">
      <alignment horizontal="left" vertical="top" wrapText="1"/>
    </xf>
    <xf numFmtId="1" fontId="16" fillId="13" borderId="25" xfId="0" applyNumberFormat="1" applyFont="1" applyFill="1" applyBorder="1" applyAlignment="1">
      <alignment horizontal="left" vertical="top" wrapText="1"/>
    </xf>
    <xf numFmtId="167" fontId="21" fillId="13" borderId="25" xfId="0" applyNumberFormat="1" applyFont="1" applyFill="1" applyBorder="1" applyAlignment="1">
      <alignment horizontal="left" vertical="top" wrapText="1"/>
    </xf>
    <xf numFmtId="0" fontId="15" fillId="0" borderId="1" xfId="0" applyFont="1" applyFill="1" applyBorder="1" applyAlignment="1">
      <alignment horizontal="left" vertical="center" wrapText="1"/>
    </xf>
    <xf numFmtId="0" fontId="15" fillId="0" borderId="55" xfId="0" applyFont="1" applyBorder="1" applyAlignment="1">
      <alignment vertical="top" wrapText="1"/>
    </xf>
    <xf numFmtId="165" fontId="15" fillId="0" borderId="0" xfId="0" applyNumberFormat="1" applyFont="1" applyFill="1" applyBorder="1" applyAlignment="1">
      <alignment horizontal="left" vertical="top" wrapText="1"/>
    </xf>
    <xf numFmtId="0" fontId="21" fillId="13" borderId="22" xfId="0" applyFont="1" applyFill="1" applyBorder="1" applyAlignment="1">
      <alignment horizontal="left" vertical="top" wrapText="1"/>
    </xf>
    <xf numFmtId="0" fontId="22" fillId="12" borderId="39" xfId="0" applyFont="1" applyFill="1" applyBorder="1" applyAlignment="1">
      <alignment horizontal="left" vertical="top" wrapText="1"/>
    </xf>
    <xf numFmtId="0" fontId="22" fillId="12" borderId="2" xfId="0" applyFont="1" applyFill="1" applyBorder="1" applyAlignment="1">
      <alignment horizontal="left" vertical="top" wrapText="1"/>
    </xf>
    <xf numFmtId="0" fontId="22" fillId="12" borderId="28" xfId="0" applyFont="1" applyFill="1" applyBorder="1" applyAlignment="1">
      <alignment horizontal="left" vertical="top" wrapText="1"/>
    </xf>
    <xf numFmtId="0" fontId="15" fillId="0" borderId="23" xfId="0" applyFont="1" applyFill="1" applyBorder="1" applyAlignment="1">
      <alignment horizontal="center" vertical="center" wrapText="1"/>
    </xf>
    <xf numFmtId="169" fontId="17" fillId="0" borderId="23" xfId="3" applyNumberFormat="1" applyFont="1" applyFill="1" applyBorder="1" applyAlignment="1">
      <alignment horizontal="left" vertical="top" wrapText="1"/>
    </xf>
    <xf numFmtId="0" fontId="17" fillId="14" borderId="26" xfId="0" applyFont="1" applyFill="1" applyBorder="1" applyAlignment="1">
      <alignment vertical="top" wrapText="1"/>
    </xf>
    <xf numFmtId="0" fontId="17" fillId="0" borderId="0" xfId="0" applyFont="1" applyFill="1" applyBorder="1" applyAlignment="1">
      <alignment horizontal="center" vertical="center" wrapText="1"/>
    </xf>
    <xf numFmtId="167" fontId="17" fillId="0" borderId="0" xfId="0" applyNumberFormat="1" applyFont="1" applyFill="1" applyBorder="1" applyAlignment="1">
      <alignment horizontal="left" vertical="top" wrapText="1"/>
    </xf>
    <xf numFmtId="169" fontId="17" fillId="0" borderId="0" xfId="3" applyNumberFormat="1" applyFont="1" applyFill="1" applyBorder="1" applyAlignment="1">
      <alignment horizontal="left" vertical="top" wrapText="1"/>
    </xf>
    <xf numFmtId="0" fontId="15" fillId="2" borderId="32" xfId="0" applyFont="1" applyFill="1" applyBorder="1" applyAlignment="1">
      <alignment vertical="top" wrapText="1"/>
    </xf>
    <xf numFmtId="0" fontId="15" fillId="0" borderId="40" xfId="0" applyFont="1" applyFill="1" applyBorder="1" applyAlignment="1">
      <alignment vertical="top" wrapText="1"/>
    </xf>
    <xf numFmtId="0" fontId="15" fillId="0" borderId="30" xfId="0" applyFont="1" applyFill="1" applyBorder="1" applyAlignment="1">
      <alignment vertical="top" wrapText="1"/>
    </xf>
    <xf numFmtId="0" fontId="15" fillId="0" borderId="5" xfId="0" applyFont="1" applyFill="1" applyBorder="1" applyAlignment="1">
      <alignment vertical="top" wrapText="1"/>
    </xf>
    <xf numFmtId="0" fontId="15" fillId="0" borderId="4" xfId="0" applyFont="1" applyFill="1" applyBorder="1" applyAlignment="1">
      <alignment vertical="top" wrapText="1"/>
    </xf>
    <xf numFmtId="0" fontId="17" fillId="14" borderId="23" xfId="0" applyFont="1" applyFill="1" applyBorder="1" applyAlignment="1">
      <alignment horizontal="center" vertical="center" wrapText="1"/>
    </xf>
    <xf numFmtId="165" fontId="17" fillId="14" borderId="23" xfId="0" applyNumberFormat="1" applyFont="1" applyFill="1" applyBorder="1" applyAlignment="1">
      <alignment horizontal="center" vertical="center" wrapText="1"/>
    </xf>
    <xf numFmtId="0" fontId="17" fillId="14" borderId="24" xfId="0" applyFont="1" applyFill="1" applyBorder="1" applyAlignment="1">
      <alignment horizontal="left" vertical="top" wrapText="1"/>
    </xf>
    <xf numFmtId="0" fontId="17" fillId="0" borderId="55" xfId="0" applyFont="1" applyBorder="1" applyAlignment="1">
      <alignment vertical="top" wrapText="1"/>
    </xf>
    <xf numFmtId="0" fontId="17" fillId="0" borderId="32" xfId="0" applyFont="1" applyFill="1" applyBorder="1" applyAlignment="1">
      <alignment vertical="top" wrapText="1"/>
    </xf>
    <xf numFmtId="165" fontId="17" fillId="0" borderId="32" xfId="0" applyNumberFormat="1" applyFont="1" applyFill="1" applyBorder="1" applyAlignment="1">
      <alignment vertical="top" wrapText="1"/>
    </xf>
    <xf numFmtId="0" fontId="22" fillId="13" borderId="25" xfId="0" applyFont="1" applyFill="1" applyBorder="1" applyAlignment="1">
      <alignment horizontal="left" vertical="top" wrapText="1"/>
    </xf>
    <xf numFmtId="1" fontId="22" fillId="13" borderId="25" xfId="0" applyNumberFormat="1" applyFont="1" applyFill="1" applyBorder="1" applyAlignment="1">
      <alignment horizontal="left" vertical="top" wrapText="1"/>
    </xf>
    <xf numFmtId="167" fontId="22" fillId="13" borderId="25" xfId="0" applyNumberFormat="1" applyFont="1" applyFill="1" applyBorder="1" applyAlignment="1">
      <alignment horizontal="left" vertical="top" wrapText="1"/>
    </xf>
    <xf numFmtId="0" fontId="24" fillId="14" borderId="23" xfId="0" applyFont="1" applyFill="1" applyBorder="1" applyAlignment="1">
      <alignment horizontal="left" vertical="top" wrapText="1"/>
    </xf>
    <xf numFmtId="0" fontId="24" fillId="14" borderId="58" xfId="0" applyFont="1" applyFill="1" applyBorder="1" applyAlignment="1">
      <alignment horizontal="left" vertical="top" wrapText="1"/>
    </xf>
    <xf numFmtId="165" fontId="24" fillId="14" borderId="23" xfId="0" applyNumberFormat="1" applyFont="1" applyFill="1" applyBorder="1" applyAlignment="1">
      <alignment horizontal="left" vertical="top" wrapText="1"/>
    </xf>
    <xf numFmtId="0" fontId="24" fillId="14" borderId="24" xfId="0" applyFont="1" applyFill="1" applyBorder="1" applyAlignment="1">
      <alignment horizontal="left" vertical="top" wrapText="1"/>
    </xf>
    <xf numFmtId="0" fontId="24" fillId="14" borderId="1" xfId="0" applyFont="1" applyFill="1" applyBorder="1" applyAlignment="1">
      <alignment horizontal="left" vertical="top" wrapText="1"/>
    </xf>
    <xf numFmtId="0" fontId="24" fillId="14" borderId="2" xfId="0" applyFont="1" applyFill="1" applyBorder="1" applyAlignment="1">
      <alignment horizontal="left" vertical="top" wrapText="1"/>
    </xf>
    <xf numFmtId="165" fontId="24" fillId="14" borderId="1" xfId="0" applyNumberFormat="1" applyFont="1" applyFill="1" applyBorder="1" applyAlignment="1">
      <alignment horizontal="left" vertical="top" wrapText="1"/>
    </xf>
    <xf numFmtId="0" fontId="24" fillId="14" borderId="26" xfId="0" applyFont="1" applyFill="1" applyBorder="1" applyAlignment="1">
      <alignment horizontal="left" vertical="top" wrapText="1"/>
    </xf>
    <xf numFmtId="0" fontId="24" fillId="14" borderId="32" xfId="0" applyFont="1" applyFill="1" applyBorder="1" applyAlignment="1">
      <alignment horizontal="left" vertical="top" wrapText="1"/>
    </xf>
    <xf numFmtId="167" fontId="24" fillId="14" borderId="32" xfId="0" applyNumberFormat="1" applyFont="1" applyFill="1" applyBorder="1" applyAlignment="1">
      <alignment horizontal="left" vertical="top" wrapText="1"/>
    </xf>
    <xf numFmtId="165" fontId="24" fillId="14" borderId="32" xfId="0" applyNumberFormat="1" applyFont="1" applyFill="1" applyBorder="1" applyAlignment="1">
      <alignment horizontal="left" vertical="top" wrapText="1"/>
    </xf>
    <xf numFmtId="0" fontId="24" fillId="14" borderId="40" xfId="0" applyFont="1" applyFill="1" applyBorder="1" applyAlignment="1">
      <alignment horizontal="left" vertical="top" wrapText="1"/>
    </xf>
    <xf numFmtId="0" fontId="24" fillId="0" borderId="23" xfId="0" applyFont="1" applyFill="1" applyBorder="1" applyAlignment="1">
      <alignment horizontal="left" vertical="top" wrapText="1"/>
    </xf>
    <xf numFmtId="0" fontId="24" fillId="0" borderId="2" xfId="0" applyFont="1" applyFill="1" applyBorder="1" applyAlignment="1">
      <alignment horizontal="left" vertical="top" wrapText="1"/>
    </xf>
    <xf numFmtId="0" fontId="24" fillId="0" borderId="32" xfId="0" applyFont="1" applyFill="1" applyBorder="1" applyAlignment="1">
      <alignment horizontal="left" vertical="top" wrapText="1"/>
    </xf>
    <xf numFmtId="165" fontId="24" fillId="0" borderId="23" xfId="0" applyNumberFormat="1" applyFont="1" applyFill="1" applyBorder="1" applyAlignment="1">
      <alignment horizontal="left" vertical="top" wrapText="1"/>
    </xf>
    <xf numFmtId="0" fontId="24" fillId="0" borderId="40" xfId="0" applyFont="1" applyFill="1" applyBorder="1" applyAlignment="1">
      <alignment horizontal="left" vertical="top" wrapText="1"/>
    </xf>
    <xf numFmtId="0" fontId="24" fillId="0" borderId="1" xfId="0" applyFont="1" applyFill="1" applyBorder="1" applyAlignment="1">
      <alignment horizontal="left" vertical="top" wrapText="1"/>
    </xf>
    <xf numFmtId="165" fontId="24" fillId="0" borderId="1" xfId="0" applyNumberFormat="1" applyFont="1" applyFill="1" applyBorder="1" applyAlignment="1">
      <alignment horizontal="left" vertical="top" wrapText="1"/>
    </xf>
    <xf numFmtId="0" fontId="24" fillId="0" borderId="5" xfId="0" applyFont="1" applyFill="1" applyBorder="1" applyAlignment="1">
      <alignment horizontal="left" vertical="top" wrapText="1"/>
    </xf>
    <xf numFmtId="167" fontId="24" fillId="14" borderId="23" xfId="0" applyNumberFormat="1" applyFont="1" applyFill="1" applyBorder="1" applyAlignment="1">
      <alignment horizontal="left" vertical="top" wrapText="1"/>
    </xf>
    <xf numFmtId="0" fontId="24" fillId="0" borderId="26" xfId="0" applyFont="1" applyFill="1" applyBorder="1" applyAlignment="1">
      <alignment horizontal="left" vertical="top" wrapText="1"/>
    </xf>
    <xf numFmtId="165" fontId="24" fillId="0" borderId="32" xfId="0" applyNumberFormat="1" applyFont="1" applyFill="1" applyBorder="1" applyAlignment="1">
      <alignment horizontal="left" vertical="top" wrapText="1"/>
    </xf>
    <xf numFmtId="0" fontId="17" fillId="14" borderId="1" xfId="0" applyFont="1" applyFill="1" applyBorder="1" applyAlignment="1">
      <alignment horizontal="center" vertical="center" wrapText="1"/>
    </xf>
    <xf numFmtId="165" fontId="17" fillId="14" borderId="1" xfId="0" applyNumberFormat="1" applyFont="1" applyFill="1" applyBorder="1" applyAlignment="1">
      <alignment horizontal="center" vertical="center" wrapText="1"/>
    </xf>
    <xf numFmtId="0" fontId="17" fillId="14" borderId="26" xfId="0" applyFont="1" applyFill="1" applyBorder="1" applyAlignment="1">
      <alignment horizontal="left" vertical="top" wrapText="1"/>
    </xf>
    <xf numFmtId="0" fontId="15" fillId="14" borderId="0" xfId="0" applyFont="1" applyFill="1" applyBorder="1" applyAlignment="1">
      <alignment horizontal="left" vertical="top" wrapText="1"/>
    </xf>
    <xf numFmtId="0" fontId="17" fillId="14" borderId="1" xfId="0" applyFont="1" applyFill="1" applyBorder="1" applyAlignment="1">
      <alignment horizontal="center" vertical="top" wrapText="1"/>
    </xf>
    <xf numFmtId="0" fontId="15" fillId="14" borderId="23" xfId="0" applyFont="1" applyFill="1" applyBorder="1" applyAlignment="1">
      <alignment horizontal="left" vertical="top" wrapText="1"/>
    </xf>
    <xf numFmtId="165" fontId="17" fillId="14" borderId="23" xfId="0" applyNumberFormat="1" applyFont="1" applyFill="1" applyBorder="1" applyAlignment="1">
      <alignment horizontal="left" vertical="top" wrapText="1"/>
    </xf>
    <xf numFmtId="0" fontId="15" fillId="14" borderId="24" xfId="0" applyFont="1" applyFill="1" applyBorder="1" applyAlignment="1">
      <alignment horizontal="left" vertical="top" wrapText="1"/>
    </xf>
    <xf numFmtId="0" fontId="21" fillId="13" borderId="1" xfId="0" applyFont="1" applyFill="1" applyBorder="1" applyAlignment="1">
      <alignment horizontal="left" vertical="top" wrapText="1"/>
    </xf>
    <xf numFmtId="0" fontId="16" fillId="13" borderId="1" xfId="0" applyFont="1" applyFill="1" applyBorder="1" applyAlignment="1">
      <alignment horizontal="left" vertical="top" wrapText="1"/>
    </xf>
    <xf numFmtId="1" fontId="16" fillId="13" borderId="1" xfId="0" applyNumberFormat="1" applyFont="1" applyFill="1" applyBorder="1" applyAlignment="1">
      <alignment horizontal="left" vertical="top" wrapText="1"/>
    </xf>
    <xf numFmtId="167" fontId="21" fillId="13" borderId="1" xfId="0" applyNumberFormat="1" applyFont="1" applyFill="1" applyBorder="1" applyAlignment="1">
      <alignment horizontal="left" vertical="top" wrapText="1"/>
    </xf>
    <xf numFmtId="0" fontId="16" fillId="15" borderId="3" xfId="0" applyFont="1" applyFill="1" applyBorder="1" applyAlignment="1">
      <alignment vertical="top" wrapText="1"/>
    </xf>
    <xf numFmtId="0" fontId="15" fillId="0" borderId="31" xfId="0" applyFont="1" applyFill="1" applyBorder="1" applyAlignment="1">
      <alignment vertical="top" wrapText="1"/>
    </xf>
    <xf numFmtId="0" fontId="15" fillId="14" borderId="56" xfId="0" applyFont="1" applyFill="1" applyBorder="1" applyAlignment="1">
      <alignment vertical="top" wrapText="1"/>
    </xf>
    <xf numFmtId="0" fontId="15" fillId="14" borderId="4" xfId="0" applyFont="1" applyFill="1" applyBorder="1" applyAlignment="1">
      <alignment vertical="top" wrapText="1"/>
    </xf>
    <xf numFmtId="0" fontId="17" fillId="14" borderId="1" xfId="0" applyFont="1" applyFill="1" applyBorder="1" applyAlignment="1">
      <alignment vertical="top" wrapText="1"/>
    </xf>
    <xf numFmtId="169" fontId="17" fillId="0" borderId="1" xfId="3" applyNumberFormat="1" applyFont="1" applyFill="1" applyBorder="1" applyAlignment="1">
      <alignment vertical="top" wrapText="1"/>
    </xf>
    <xf numFmtId="0" fontId="18" fillId="11" borderId="55" xfId="0" applyFont="1" applyFill="1" applyBorder="1" applyAlignment="1">
      <alignment vertical="top" wrapText="1"/>
    </xf>
    <xf numFmtId="0" fontId="16" fillId="15" borderId="1" xfId="0" applyFont="1" applyFill="1" applyBorder="1" applyAlignment="1">
      <alignment vertical="top" wrapText="1"/>
    </xf>
    <xf numFmtId="0" fontId="15" fillId="0" borderId="1" xfId="0" applyFont="1" applyFill="1" applyBorder="1" applyAlignment="1">
      <alignment vertical="top"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14" fillId="0" borderId="2" xfId="0" applyFont="1" applyBorder="1" applyAlignment="1">
      <alignment vertical="top" wrapText="1"/>
    </xf>
    <xf numFmtId="0" fontId="14" fillId="0" borderId="2" xfId="0" applyFont="1" applyBorder="1" applyAlignment="1">
      <alignment horizontal="left" vertical="top" wrapText="1"/>
    </xf>
    <xf numFmtId="4" fontId="17" fillId="0" borderId="1" xfId="0" applyNumberFormat="1" applyFont="1" applyFill="1" applyBorder="1" applyAlignment="1">
      <alignment horizontal="left" vertical="top" wrapText="1"/>
    </xf>
    <xf numFmtId="0" fontId="17" fillId="0" borderId="26" xfId="0" applyFont="1" applyFill="1" applyBorder="1" applyAlignment="1">
      <alignment horizontal="left" vertical="top" wrapText="1"/>
    </xf>
    <xf numFmtId="0" fontId="15" fillId="0" borderId="1" xfId="0" applyFont="1" applyFill="1" applyBorder="1" applyAlignment="1">
      <alignment horizontal="left" vertical="top" wrapText="1"/>
    </xf>
    <xf numFmtId="0" fontId="15" fillId="0" borderId="26" xfId="0" applyFont="1" applyFill="1" applyBorder="1" applyAlignment="1">
      <alignment horizontal="left" vertical="top" wrapText="1"/>
    </xf>
    <xf numFmtId="0" fontId="15" fillId="0" borderId="6" xfId="0" applyFont="1" applyFill="1" applyBorder="1" applyAlignment="1">
      <alignment horizontal="left" vertical="top" wrapText="1"/>
    </xf>
    <xf numFmtId="0" fontId="17" fillId="2" borderId="1" xfId="0" applyFont="1" applyFill="1" applyBorder="1" applyAlignment="1">
      <alignment horizontal="left" vertical="top" wrapText="1"/>
    </xf>
    <xf numFmtId="165" fontId="15" fillId="0" borderId="1" xfId="0" applyNumberFormat="1" applyFont="1" applyFill="1" applyBorder="1" applyAlignment="1">
      <alignment horizontal="left" vertical="top" wrapText="1"/>
    </xf>
    <xf numFmtId="167" fontId="15" fillId="0" borderId="1" xfId="0" applyNumberFormat="1" applyFont="1" applyFill="1" applyBorder="1" applyAlignment="1">
      <alignment horizontal="left" vertical="top" wrapText="1"/>
    </xf>
    <xf numFmtId="0" fontId="15" fillId="0" borderId="3" xfId="0" applyFont="1" applyFill="1" applyBorder="1" applyAlignment="1">
      <alignment horizontal="left" vertical="top" wrapText="1"/>
    </xf>
    <xf numFmtId="0" fontId="17" fillId="0" borderId="6" xfId="0" applyFont="1" applyFill="1" applyBorder="1" applyAlignment="1">
      <alignment horizontal="left" vertical="top" wrapText="1" readingOrder="1"/>
    </xf>
    <xf numFmtId="0" fontId="17" fillId="0" borderId="27" xfId="0" applyFont="1" applyFill="1" applyBorder="1" applyAlignment="1">
      <alignment horizontal="left" vertical="top" wrapText="1" readingOrder="1"/>
    </xf>
    <xf numFmtId="0" fontId="17" fillId="0" borderId="38" xfId="0" applyFont="1" applyFill="1" applyBorder="1" applyAlignment="1">
      <alignment horizontal="left" vertical="top" wrapText="1" readingOrder="1"/>
    </xf>
    <xf numFmtId="0" fontId="15" fillId="0" borderId="1"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5" fillId="0" borderId="1" xfId="0" applyFont="1" applyFill="1" applyBorder="1" applyAlignment="1">
      <alignment horizontal="center" vertical="center" wrapText="1"/>
    </xf>
    <xf numFmtId="0" fontId="15" fillId="0" borderId="32" xfId="0" applyFont="1" applyFill="1" applyBorder="1" applyAlignment="1">
      <alignment horizontal="center" vertical="center" wrapText="1"/>
    </xf>
    <xf numFmtId="0" fontId="16" fillId="0" borderId="1" xfId="0" applyFont="1" applyFill="1" applyBorder="1" applyAlignment="1">
      <alignment horizontal="left" vertical="top" wrapText="1" readingOrder="1"/>
    </xf>
    <xf numFmtId="0" fontId="21" fillId="0" borderId="1" xfId="0" applyFont="1" applyFill="1" applyBorder="1" applyAlignment="1">
      <alignment horizontal="left" vertical="top" wrapText="1" readingOrder="1"/>
    </xf>
    <xf numFmtId="0" fontId="15" fillId="0" borderId="32" xfId="0" applyFont="1" applyFill="1" applyBorder="1" applyAlignment="1">
      <alignment vertical="top" wrapText="1"/>
    </xf>
    <xf numFmtId="0" fontId="17" fillId="0" borderId="32" xfId="0" applyFont="1" applyFill="1" applyBorder="1" applyAlignment="1">
      <alignment vertical="top" wrapText="1"/>
    </xf>
    <xf numFmtId="0" fontId="15" fillId="0" borderId="2" xfId="0" applyFont="1" applyFill="1" applyBorder="1" applyAlignment="1">
      <alignment horizontal="left" vertical="top" wrapText="1"/>
    </xf>
    <xf numFmtId="0" fontId="17" fillId="0" borderId="58" xfId="0" applyFont="1" applyFill="1" applyBorder="1" applyAlignment="1">
      <alignment horizontal="center" vertical="center" wrapText="1"/>
    </xf>
    <xf numFmtId="0" fontId="15" fillId="0" borderId="1" xfId="0" applyFont="1" applyFill="1" applyBorder="1" applyAlignment="1">
      <alignment vertical="center"/>
    </xf>
    <xf numFmtId="0" fontId="15" fillId="0" borderId="26" xfId="0" applyFont="1" applyFill="1" applyBorder="1" applyAlignment="1">
      <alignment vertical="center"/>
    </xf>
    <xf numFmtId="0" fontId="17" fillId="0" borderId="58" xfId="0" applyFont="1" applyFill="1" applyBorder="1" applyAlignment="1">
      <alignment horizontal="left" vertical="top" wrapText="1"/>
    </xf>
    <xf numFmtId="0" fontId="17" fillId="0" borderId="5" xfId="0"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27" xfId="0" applyFont="1" applyFill="1" applyBorder="1" applyAlignment="1">
      <alignment horizontal="left" vertical="top" wrapText="1"/>
    </xf>
    <xf numFmtId="0" fontId="17" fillId="0" borderId="38" xfId="0" applyFont="1" applyFill="1" applyBorder="1" applyAlignment="1">
      <alignment horizontal="left" vertical="top" wrapText="1"/>
    </xf>
    <xf numFmtId="0" fontId="16" fillId="0" borderId="6" xfId="0" applyFont="1" applyFill="1" applyBorder="1" applyAlignment="1">
      <alignment horizontal="left" vertical="top" wrapText="1"/>
    </xf>
    <xf numFmtId="0" fontId="16" fillId="0" borderId="27" xfId="0" applyFont="1" applyFill="1" applyBorder="1" applyAlignment="1">
      <alignment horizontal="left" vertical="top" wrapText="1"/>
    </xf>
    <xf numFmtId="167" fontId="15" fillId="0" borderId="1" xfId="0" applyNumberFormat="1" applyFont="1" applyFill="1" applyBorder="1" applyAlignment="1">
      <alignment vertical="center" wrapText="1"/>
    </xf>
    <xf numFmtId="0" fontId="17" fillId="0" borderId="1" xfId="0" applyFont="1" applyFill="1" applyBorder="1" applyAlignment="1">
      <alignment vertical="center"/>
    </xf>
    <xf numFmtId="0" fontId="0" fillId="2" borderId="0" xfId="0" applyFill="1"/>
    <xf numFmtId="0" fontId="0" fillId="23" borderId="0" xfId="0" applyFill="1"/>
    <xf numFmtId="0" fontId="25" fillId="0" borderId="0" xfId="0" applyFont="1" applyFill="1" applyBorder="1" applyAlignment="1">
      <alignment vertical="top" wrapText="1"/>
    </xf>
    <xf numFmtId="0" fontId="26" fillId="0" borderId="0" xfId="0" applyFont="1" applyFill="1" applyBorder="1" applyAlignment="1">
      <alignment vertical="top" wrapText="1"/>
    </xf>
    <xf numFmtId="0" fontId="25" fillId="25" borderId="1" xfId="0" applyFont="1" applyFill="1" applyBorder="1" applyAlignment="1">
      <alignment vertical="top" wrapText="1"/>
    </xf>
    <xf numFmtId="0" fontId="25" fillId="26" borderId="1" xfId="0" applyFont="1" applyFill="1" applyBorder="1" applyAlignment="1">
      <alignment vertical="top" wrapText="1"/>
    </xf>
    <xf numFmtId="0" fontId="25" fillId="24" borderId="1" xfId="0" applyFont="1" applyFill="1" applyBorder="1" applyAlignment="1">
      <alignment vertical="top" wrapText="1"/>
    </xf>
    <xf numFmtId="0" fontId="25" fillId="27" borderId="1" xfId="0" applyFont="1" applyFill="1" applyBorder="1" applyAlignment="1">
      <alignment vertical="top" wrapText="1"/>
    </xf>
    <xf numFmtId="0" fontId="27" fillId="0" borderId="1" xfId="0" applyFont="1" applyFill="1" applyBorder="1" applyAlignment="1">
      <alignment vertical="top" wrapText="1"/>
    </xf>
    <xf numFmtId="0" fontId="28" fillId="0" borderId="1" xfId="0" applyFont="1" applyFill="1" applyBorder="1" applyAlignment="1">
      <alignment vertical="top" wrapText="1"/>
    </xf>
    <xf numFmtId="0" fontId="29" fillId="0" borderId="55" xfId="0" applyFont="1" applyFill="1" applyBorder="1" applyAlignment="1">
      <alignment vertical="top" wrapText="1"/>
    </xf>
    <xf numFmtId="9" fontId="28" fillId="0" borderId="1" xfId="4" applyFont="1" applyFill="1" applyBorder="1" applyAlignment="1">
      <alignment vertical="top" wrapText="1"/>
    </xf>
    <xf numFmtId="0" fontId="25" fillId="28" borderId="1" xfId="0" applyFont="1" applyFill="1" applyBorder="1" applyAlignment="1">
      <alignment vertical="top" wrapText="1"/>
    </xf>
    <xf numFmtId="0" fontId="25" fillId="29" borderId="1" xfId="0" applyFont="1" applyFill="1" applyBorder="1" applyAlignment="1">
      <alignment vertical="top" wrapText="1"/>
    </xf>
    <xf numFmtId="0" fontId="25" fillId="30" borderId="1" xfId="0" applyFont="1" applyFill="1" applyBorder="1" applyAlignment="1">
      <alignment vertical="top" wrapText="1"/>
    </xf>
    <xf numFmtId="171" fontId="28" fillId="0" borderId="1" xfId="4" applyNumberFormat="1" applyFont="1" applyFill="1" applyBorder="1" applyAlignment="1">
      <alignment vertical="top" wrapText="1"/>
    </xf>
    <xf numFmtId="9" fontId="25" fillId="17" borderId="1" xfId="0" applyNumberFormat="1" applyFont="1" applyFill="1" applyBorder="1" applyAlignment="1">
      <alignment vertical="top" wrapText="1"/>
    </xf>
    <xf numFmtId="0" fontId="25" fillId="31" borderId="1" xfId="0" applyFont="1" applyFill="1" applyBorder="1" applyAlignment="1">
      <alignment vertical="top" wrapText="1"/>
    </xf>
    <xf numFmtId="0" fontId="25" fillId="17" borderId="1" xfId="0" applyFont="1" applyFill="1" applyBorder="1" applyAlignment="1">
      <alignment vertical="top" wrapText="1"/>
    </xf>
    <xf numFmtId="0" fontId="25" fillId="32" borderId="1" xfId="0" applyFont="1" applyFill="1" applyBorder="1" applyAlignment="1">
      <alignment vertical="top" wrapText="1"/>
    </xf>
    <xf numFmtId="0" fontId="25" fillId="0" borderId="1" xfId="0" applyFont="1" applyFill="1" applyBorder="1" applyAlignment="1">
      <alignment vertical="top" wrapText="1"/>
    </xf>
    <xf numFmtId="0" fontId="25" fillId="0" borderId="6" xfId="0" applyFont="1" applyFill="1" applyBorder="1" applyAlignment="1">
      <alignment vertical="top" wrapText="1"/>
    </xf>
    <xf numFmtId="0" fontId="30" fillId="0" borderId="1" xfId="0" applyFont="1" applyFill="1" applyBorder="1" applyAlignment="1">
      <alignment vertical="top" wrapText="1"/>
    </xf>
    <xf numFmtId="171" fontId="30" fillId="0" borderId="1" xfId="0" applyNumberFormat="1" applyFont="1" applyFill="1" applyBorder="1" applyAlignment="1">
      <alignment vertical="top" wrapText="1"/>
    </xf>
    <xf numFmtId="171" fontId="28" fillId="33" borderId="1" xfId="4" applyNumberFormat="1" applyFont="1" applyFill="1" applyBorder="1" applyAlignment="1">
      <alignment vertical="top" wrapText="1"/>
    </xf>
    <xf numFmtId="172" fontId="30" fillId="34" borderId="1" xfId="2" applyNumberFormat="1" applyFont="1" applyFill="1" applyBorder="1" applyAlignment="1">
      <alignment vertical="top" wrapText="1"/>
    </xf>
    <xf numFmtId="171" fontId="30" fillId="0" borderId="0" xfId="0" applyNumberFormat="1" applyFont="1" applyFill="1" applyBorder="1" applyAlignment="1">
      <alignment vertical="top" wrapText="1"/>
    </xf>
    <xf numFmtId="0" fontId="25" fillId="17" borderId="0" xfId="0" applyFont="1" applyFill="1" applyBorder="1" applyAlignment="1">
      <alignment vertical="top" wrapText="1"/>
    </xf>
    <xf numFmtId="0" fontId="29" fillId="0" borderId="1" xfId="0" applyFont="1" applyFill="1" applyBorder="1" applyAlignment="1">
      <alignment vertical="top" wrapText="1"/>
    </xf>
    <xf numFmtId="9" fontId="29" fillId="0" borderId="1" xfId="4" applyFont="1" applyFill="1" applyBorder="1" applyAlignment="1">
      <alignment vertical="top" wrapText="1"/>
    </xf>
    <xf numFmtId="0" fontId="26" fillId="17" borderId="0" xfId="0" applyFont="1" applyFill="1" applyBorder="1" applyAlignment="1">
      <alignment vertical="top" wrapText="1"/>
    </xf>
    <xf numFmtId="9" fontId="25" fillId="17" borderId="0" xfId="0" applyNumberFormat="1" applyFont="1" applyFill="1" applyBorder="1" applyAlignment="1">
      <alignment vertical="top" wrapText="1"/>
    </xf>
    <xf numFmtId="0" fontId="27" fillId="2" borderId="0" xfId="0" applyFont="1" applyFill="1" applyBorder="1" applyAlignment="1">
      <alignment vertical="top" wrapText="1"/>
    </xf>
    <xf numFmtId="171" fontId="29" fillId="0" borderId="1" xfId="4" applyNumberFormat="1" applyFont="1" applyFill="1" applyBorder="1" applyAlignment="1">
      <alignment vertical="top" wrapText="1"/>
    </xf>
    <xf numFmtId="9" fontId="27" fillId="17" borderId="1" xfId="0" applyNumberFormat="1" applyFont="1" applyFill="1" applyBorder="1" applyAlignment="1">
      <alignment vertical="top" wrapText="1"/>
    </xf>
    <xf numFmtId="0" fontId="27" fillId="17" borderId="1" xfId="0" applyFont="1" applyFill="1" applyBorder="1" applyAlignment="1">
      <alignment vertical="top" wrapText="1"/>
    </xf>
    <xf numFmtId="0" fontId="26" fillId="2" borderId="0" xfId="0" applyFont="1" applyFill="1" applyBorder="1" applyAlignment="1">
      <alignment vertical="top" wrapText="1"/>
    </xf>
    <xf numFmtId="9" fontId="28" fillId="0" borderId="0" xfId="4" applyFont="1" applyFill="1" applyBorder="1" applyAlignment="1">
      <alignment vertical="top" wrapText="1"/>
    </xf>
    <xf numFmtId="0" fontId="25" fillId="26" borderId="2" xfId="0" applyFont="1" applyFill="1" applyBorder="1" applyAlignment="1">
      <alignment vertical="top" wrapText="1"/>
    </xf>
    <xf numFmtId="0" fontId="27" fillId="0" borderId="6" xfId="0" applyFont="1" applyFill="1" applyBorder="1" applyAlignment="1">
      <alignment vertical="top" wrapText="1"/>
    </xf>
    <xf numFmtId="0" fontId="29" fillId="0" borderId="1" xfId="0" applyFont="1" applyBorder="1" applyAlignment="1">
      <alignment vertical="top" wrapText="1"/>
    </xf>
    <xf numFmtId="0" fontId="27" fillId="17" borderId="0" xfId="0" applyFont="1" applyFill="1" applyBorder="1" applyAlignment="1">
      <alignment vertical="top" wrapText="1"/>
    </xf>
    <xf numFmtId="0" fontId="25" fillId="0" borderId="4" xfId="0" applyFont="1" applyFill="1" applyBorder="1" applyAlignment="1">
      <alignment vertical="top" wrapText="1"/>
    </xf>
    <xf numFmtId="0" fontId="25" fillId="0" borderId="45" xfId="0" applyFont="1" applyFill="1" applyBorder="1" applyAlignment="1">
      <alignment vertical="top" wrapText="1"/>
    </xf>
    <xf numFmtId="0" fontId="25" fillId="24" borderId="6" xfId="0" applyFont="1" applyFill="1" applyBorder="1" applyAlignment="1">
      <alignment vertical="top" wrapText="1"/>
    </xf>
    <xf numFmtId="9" fontId="27" fillId="17" borderId="6" xfId="0" applyNumberFormat="1" applyFont="1" applyFill="1" applyBorder="1" applyAlignment="1">
      <alignment vertical="top" wrapText="1"/>
    </xf>
    <xf numFmtId="0" fontId="27" fillId="17" borderId="6" xfId="0" applyFont="1" applyFill="1" applyBorder="1" applyAlignment="1">
      <alignment vertical="top" wrapText="1"/>
    </xf>
    <xf numFmtId="0" fontId="30" fillId="0" borderId="6" xfId="0" applyFont="1" applyFill="1" applyBorder="1" applyAlignment="1">
      <alignment vertical="top" wrapText="1"/>
    </xf>
    <xf numFmtId="0" fontId="25" fillId="36" borderId="1" xfId="0" applyFont="1" applyFill="1" applyBorder="1" applyAlignment="1">
      <alignment vertical="top" wrapText="1"/>
    </xf>
    <xf numFmtId="0" fontId="28" fillId="36" borderId="1" xfId="0" applyFont="1" applyFill="1" applyBorder="1" applyAlignment="1">
      <alignment vertical="top" wrapText="1"/>
    </xf>
    <xf numFmtId="0" fontId="26" fillId="0" borderId="1" xfId="0" applyFont="1" applyFill="1" applyBorder="1" applyAlignment="1">
      <alignment vertical="top" wrapText="1"/>
    </xf>
    <xf numFmtId="9" fontId="25" fillId="14" borderId="1" xfId="0" applyNumberFormat="1" applyFont="1" applyFill="1" applyBorder="1" applyAlignment="1">
      <alignment vertical="top" wrapText="1"/>
    </xf>
    <xf numFmtId="9" fontId="25" fillId="38" borderId="1" xfId="0" applyNumberFormat="1" applyFont="1" applyFill="1" applyBorder="1" applyAlignment="1">
      <alignment vertical="top" wrapText="1"/>
    </xf>
    <xf numFmtId="0" fontId="31" fillId="17" borderId="0" xfId="0" applyFont="1" applyFill="1" applyBorder="1" applyAlignment="1"/>
    <xf numFmtId="0" fontId="32" fillId="0" borderId="0" xfId="0" applyFont="1" applyFill="1" applyBorder="1" applyAlignment="1"/>
    <xf numFmtId="0" fontId="21" fillId="25" borderId="1" xfId="0" applyFont="1" applyFill="1" applyBorder="1" applyAlignment="1">
      <alignment vertical="top" wrapText="1"/>
    </xf>
    <xf numFmtId="0" fontId="21" fillId="26" borderId="1" xfId="0" applyFont="1" applyFill="1" applyBorder="1" applyAlignment="1">
      <alignment vertical="top" wrapText="1"/>
    </xf>
    <xf numFmtId="0" fontId="21" fillId="17" borderId="0" xfId="0" applyFont="1" applyFill="1" applyBorder="1" applyAlignment="1">
      <alignment vertical="top" wrapText="1"/>
    </xf>
    <xf numFmtId="0" fontId="21" fillId="27" borderId="1" xfId="0" applyFont="1" applyFill="1" applyBorder="1" applyAlignment="1">
      <alignment vertical="top" wrapText="1"/>
    </xf>
    <xf numFmtId="0" fontId="16" fillId="0" borderId="1" xfId="0" applyFont="1" applyFill="1" applyBorder="1" applyAlignment="1">
      <alignment vertical="top" wrapText="1"/>
    </xf>
    <xf numFmtId="0" fontId="15" fillId="2" borderId="0" xfId="0" applyFont="1" applyFill="1" applyBorder="1"/>
    <xf numFmtId="0" fontId="23" fillId="2" borderId="0" xfId="0" applyFont="1" applyFill="1" applyBorder="1"/>
    <xf numFmtId="0" fontId="21" fillId="28" borderId="1" xfId="0" applyFont="1" applyFill="1" applyBorder="1" applyAlignment="1">
      <alignment vertical="top" wrapText="1"/>
    </xf>
    <xf numFmtId="9" fontId="21" fillId="17" borderId="0" xfId="0" applyNumberFormat="1" applyFont="1" applyFill="1" applyBorder="1" applyAlignment="1">
      <alignment horizontal="right"/>
    </xf>
    <xf numFmtId="0" fontId="21" fillId="29" borderId="1" xfId="0" applyFont="1" applyFill="1" applyBorder="1" applyAlignment="1">
      <alignment vertical="top" wrapText="1"/>
    </xf>
    <xf numFmtId="0" fontId="21" fillId="30" borderId="1" xfId="0" applyFont="1" applyFill="1" applyBorder="1" applyAlignment="1">
      <alignment vertical="top" wrapText="1"/>
    </xf>
    <xf numFmtId="0" fontId="21" fillId="31" borderId="1" xfId="0" applyFont="1" applyFill="1" applyBorder="1" applyAlignment="1">
      <alignment vertical="top" wrapText="1"/>
    </xf>
    <xf numFmtId="0" fontId="21" fillId="32" borderId="1" xfId="0" applyFont="1" applyFill="1" applyBorder="1" applyAlignment="1">
      <alignment vertical="top" wrapText="1"/>
    </xf>
    <xf numFmtId="0" fontId="21" fillId="0" borderId="1" xfId="0" applyFont="1" applyFill="1" applyBorder="1" applyAlignment="1">
      <alignment horizontal="right"/>
    </xf>
    <xf numFmtId="0" fontId="2" fillId="5" borderId="13"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0" borderId="0" xfId="0" applyFont="1" applyAlignment="1">
      <alignment horizontal="left" vertical="top"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7" fillId="5" borderId="13" xfId="0" applyFont="1" applyFill="1" applyBorder="1" applyAlignment="1">
      <alignment horizontal="center" wrapText="1"/>
    </xf>
    <xf numFmtId="0" fontId="7" fillId="5" borderId="11" xfId="0" applyFont="1" applyFill="1" applyBorder="1" applyAlignment="1">
      <alignment horizontal="center" wrapText="1"/>
    </xf>
    <xf numFmtId="0" fontId="7" fillId="5" borderId="9" xfId="0" applyFont="1" applyFill="1" applyBorder="1" applyAlignment="1">
      <alignment horizontal="center" wrapText="1"/>
    </xf>
    <xf numFmtId="0" fontId="11" fillId="0" borderId="0" xfId="0" applyFont="1" applyAlignment="1">
      <alignment horizontal="left" vertical="top" wrapText="1"/>
    </xf>
    <xf numFmtId="0" fontId="9" fillId="0" borderId="0" xfId="0" applyFont="1" applyAlignment="1">
      <alignment horizontal="center" vertical="top"/>
    </xf>
    <xf numFmtId="0" fontId="2" fillId="4" borderId="1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9" fillId="0" borderId="0" xfId="0" applyFont="1" applyAlignment="1">
      <alignment horizontal="left" vertical="top"/>
    </xf>
    <xf numFmtId="0" fontId="8" fillId="6" borderId="14"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5" xfId="0" applyFont="1" applyFill="1" applyBorder="1" applyAlignment="1">
      <alignment horizontal="center" vertical="center" wrapText="1"/>
    </xf>
    <xf numFmtId="4" fontId="2" fillId="7" borderId="14" xfId="0" applyNumberFormat="1" applyFont="1" applyFill="1" applyBorder="1" applyAlignment="1">
      <alignment horizontal="center" vertical="center" wrapText="1"/>
    </xf>
    <xf numFmtId="4" fontId="2" fillId="7" borderId="15" xfId="0" applyNumberFormat="1" applyFont="1" applyFill="1" applyBorder="1" applyAlignment="1">
      <alignment horizontal="center" vertical="center" wrapText="1"/>
    </xf>
    <xf numFmtId="3" fontId="6" fillId="7" borderId="14" xfId="0" applyNumberFormat="1" applyFont="1" applyFill="1" applyBorder="1" applyAlignment="1">
      <alignment horizontal="center" vertical="center" wrapText="1"/>
    </xf>
    <xf numFmtId="3" fontId="6" fillId="7" borderId="15" xfId="0" applyNumberFormat="1" applyFont="1" applyFill="1" applyBorder="1" applyAlignment="1">
      <alignment horizontal="center" vertical="center" wrapText="1"/>
    </xf>
    <xf numFmtId="0" fontId="6" fillId="7" borderId="19" xfId="0" applyFont="1" applyFill="1" applyBorder="1" applyAlignment="1">
      <alignment horizontal="center" vertical="center" wrapText="1"/>
    </xf>
    <xf numFmtId="3" fontId="6" fillId="7" borderId="19" xfId="0" applyNumberFormat="1" applyFont="1" applyFill="1" applyBorder="1" applyAlignment="1">
      <alignment horizontal="center" vertical="center" wrapText="1"/>
    </xf>
    <xf numFmtId="0" fontId="8" fillId="6" borderId="20"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8" fillId="6" borderId="16" xfId="0" applyFont="1" applyFill="1" applyBorder="1" applyAlignment="1">
      <alignment horizontal="center" vertical="center" wrapText="1"/>
    </xf>
    <xf numFmtId="3" fontId="2" fillId="7" borderId="14" xfId="0" applyNumberFormat="1" applyFont="1" applyFill="1" applyBorder="1" applyAlignment="1">
      <alignment horizontal="center" vertical="center" wrapText="1"/>
    </xf>
    <xf numFmtId="3" fontId="2" fillId="7" borderId="15" xfId="0" applyNumberFormat="1" applyFont="1" applyFill="1" applyBorder="1" applyAlignment="1">
      <alignment horizontal="center" vertical="center" wrapText="1"/>
    </xf>
    <xf numFmtId="0" fontId="2" fillId="7" borderId="14" xfId="0" applyFont="1" applyFill="1" applyBorder="1" applyAlignment="1">
      <alignment horizontal="justify" vertical="center" wrapText="1"/>
    </xf>
    <xf numFmtId="0" fontId="2" fillId="7" borderId="15" xfId="0" applyFont="1" applyFill="1" applyBorder="1" applyAlignment="1">
      <alignment horizontal="justify" vertical="center" wrapText="1"/>
    </xf>
    <xf numFmtId="4" fontId="1" fillId="7" borderId="14" xfId="0" applyNumberFormat="1" applyFont="1" applyFill="1" applyBorder="1" applyAlignment="1">
      <alignment horizontal="center" vertical="center" wrapText="1"/>
    </xf>
    <xf numFmtId="4" fontId="6" fillId="7" borderId="14" xfId="0" applyNumberFormat="1" applyFont="1" applyFill="1" applyBorder="1" applyAlignment="1">
      <alignment horizontal="center" vertical="center" wrapText="1"/>
    </xf>
    <xf numFmtId="4" fontId="6" fillId="7" borderId="15" xfId="0" applyNumberFormat="1" applyFont="1" applyFill="1" applyBorder="1" applyAlignment="1">
      <alignment horizontal="center" vertical="center" wrapText="1"/>
    </xf>
    <xf numFmtId="0" fontId="2" fillId="0" borderId="21" xfId="0" applyFont="1" applyBorder="1" applyAlignment="1">
      <alignment horizontal="left" vertical="top" wrapText="1"/>
    </xf>
    <xf numFmtId="0" fontId="9" fillId="0" borderId="0" xfId="0" applyFont="1" applyAlignment="1">
      <alignment horizontal="center" vertical="center"/>
    </xf>
    <xf numFmtId="4" fontId="5" fillId="7" borderId="14" xfId="0" applyNumberFormat="1" applyFont="1" applyFill="1" applyBorder="1" applyAlignment="1">
      <alignment horizontal="center" vertical="center" wrapText="1"/>
    </xf>
    <xf numFmtId="4" fontId="5" fillId="7" borderId="15" xfId="0" applyNumberFormat="1" applyFont="1" applyFill="1" applyBorder="1" applyAlignment="1">
      <alignment horizontal="center" vertical="center" wrapText="1"/>
    </xf>
    <xf numFmtId="0" fontId="5" fillId="7" borderId="14" xfId="0" applyFont="1" applyFill="1" applyBorder="1" applyAlignment="1">
      <alignment horizontal="center" vertical="center" wrapText="1"/>
    </xf>
    <xf numFmtId="0" fontId="5" fillId="7" borderId="15" xfId="0" applyFont="1" applyFill="1" applyBorder="1" applyAlignment="1">
      <alignment horizontal="center" vertical="center" wrapText="1"/>
    </xf>
    <xf numFmtId="3" fontId="6" fillId="7" borderId="14" xfId="0" applyNumberFormat="1" applyFont="1" applyFill="1" applyBorder="1" applyAlignment="1">
      <alignment horizontal="justify" vertical="center" wrapText="1"/>
    </xf>
    <xf numFmtId="3" fontId="6" fillId="7" borderId="15" xfId="0" applyNumberFormat="1" applyFont="1" applyFill="1" applyBorder="1" applyAlignment="1">
      <alignment horizontal="justify" vertical="center" wrapText="1"/>
    </xf>
    <xf numFmtId="0" fontId="6" fillId="7" borderId="14" xfId="0" applyFont="1" applyFill="1" applyBorder="1" applyAlignment="1">
      <alignment horizontal="justify" vertical="center" wrapText="1"/>
    </xf>
    <xf numFmtId="0" fontId="6" fillId="7" borderId="15" xfId="0" applyFont="1" applyFill="1" applyBorder="1" applyAlignment="1">
      <alignment horizontal="justify" vertical="center" wrapText="1"/>
    </xf>
    <xf numFmtId="0" fontId="8" fillId="6"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8" fillId="6" borderId="20" xfId="0" applyFont="1" applyFill="1" applyBorder="1" applyAlignment="1">
      <alignment horizontal="left" vertical="top" wrapText="1"/>
    </xf>
    <xf numFmtId="0" fontId="8" fillId="6" borderId="17" xfId="0" applyFont="1" applyFill="1" applyBorder="1" applyAlignment="1">
      <alignment horizontal="left" vertical="top" wrapText="1"/>
    </xf>
    <xf numFmtId="0" fontId="8" fillId="6" borderId="16" xfId="0" applyFont="1" applyFill="1" applyBorder="1" applyAlignment="1">
      <alignment horizontal="left" vertical="top" wrapText="1"/>
    </xf>
    <xf numFmtId="0" fontId="25" fillId="0" borderId="70" xfId="0" applyFont="1" applyFill="1" applyBorder="1" applyAlignment="1">
      <alignment horizontal="center" vertical="top" wrapText="1"/>
    </xf>
    <xf numFmtId="0" fontId="25" fillId="0" borderId="45" xfId="0" applyFont="1" applyFill="1" applyBorder="1" applyAlignment="1">
      <alignment horizontal="center" vertical="top" wrapText="1"/>
    </xf>
    <xf numFmtId="0" fontId="26" fillId="0" borderId="1" xfId="0" applyFont="1" applyFill="1" applyBorder="1" applyAlignment="1">
      <alignment vertical="top" wrapText="1"/>
    </xf>
    <xf numFmtId="0" fontId="25" fillId="0" borderId="67" xfId="0" applyFont="1" applyFill="1" applyBorder="1" applyAlignment="1">
      <alignment vertical="top" wrapText="1"/>
    </xf>
    <xf numFmtId="0" fontId="25" fillId="0" borderId="50" xfId="0" applyFont="1" applyFill="1" applyBorder="1" applyAlignment="1">
      <alignment vertical="top" wrapText="1"/>
    </xf>
    <xf numFmtId="0" fontId="25" fillId="0" borderId="68" xfId="0" applyFont="1" applyFill="1" applyBorder="1" applyAlignment="1">
      <alignment vertical="top" wrapText="1"/>
    </xf>
    <xf numFmtId="9" fontId="25" fillId="37" borderId="1" xfId="0" applyNumberFormat="1" applyFont="1" applyFill="1" applyBorder="1" applyAlignment="1">
      <alignment vertical="top" wrapText="1"/>
    </xf>
    <xf numFmtId="0" fontId="25" fillId="37" borderId="1" xfId="0" applyFont="1" applyFill="1" applyBorder="1" applyAlignment="1">
      <alignment vertical="top" wrapText="1"/>
    </xf>
    <xf numFmtId="0" fontId="30" fillId="35" borderId="45" xfId="0" applyFont="1" applyFill="1" applyBorder="1" applyAlignment="1">
      <alignment vertical="top" wrapText="1"/>
    </xf>
    <xf numFmtId="0" fontId="25" fillId="24" borderId="69" xfId="0" applyFont="1" applyFill="1" applyBorder="1" applyAlignment="1">
      <alignment horizontal="center" vertical="top" wrapText="1"/>
    </xf>
    <xf numFmtId="0" fontId="25" fillId="24" borderId="0" xfId="0" applyFont="1" applyFill="1" applyBorder="1" applyAlignment="1">
      <alignment horizontal="center" vertical="top" wrapText="1"/>
    </xf>
    <xf numFmtId="0" fontId="25" fillId="0" borderId="1" xfId="0" applyFont="1" applyFill="1" applyBorder="1" applyAlignment="1">
      <alignment vertical="top" wrapText="1"/>
    </xf>
    <xf numFmtId="0" fontId="26" fillId="0" borderId="6" xfId="0" applyFont="1" applyFill="1" applyBorder="1" applyAlignment="1">
      <alignment vertical="top" wrapText="1"/>
    </xf>
    <xf numFmtId="0" fontId="26" fillId="0" borderId="27" xfId="0" applyFont="1" applyFill="1" applyBorder="1" applyAlignment="1">
      <alignment vertical="top" wrapText="1"/>
    </xf>
    <xf numFmtId="0" fontId="26" fillId="0" borderId="3" xfId="0" applyFont="1" applyFill="1" applyBorder="1" applyAlignment="1">
      <alignment vertical="top" wrapText="1"/>
    </xf>
    <xf numFmtId="9" fontId="21" fillId="17" borderId="0" xfId="0" applyNumberFormat="1" applyFont="1" applyFill="1" applyBorder="1" applyAlignment="1">
      <alignment horizontal="right"/>
    </xf>
    <xf numFmtId="0" fontId="21" fillId="17" borderId="0" xfId="0" applyFont="1" applyFill="1" applyBorder="1" applyAlignment="1">
      <alignment horizontal="right"/>
    </xf>
    <xf numFmtId="0" fontId="21" fillId="0" borderId="1" xfId="0" applyFont="1" applyFill="1" applyBorder="1" applyAlignment="1">
      <alignment horizontal="center"/>
    </xf>
    <xf numFmtId="0" fontId="31" fillId="39" borderId="71" xfId="0" applyFont="1" applyFill="1" applyBorder="1" applyAlignment="1">
      <alignment horizontal="center"/>
    </xf>
    <xf numFmtId="0" fontId="31" fillId="39" borderId="72" xfId="0" applyFont="1" applyFill="1" applyBorder="1" applyAlignment="1">
      <alignment horizontal="center"/>
    </xf>
    <xf numFmtId="0" fontId="32" fillId="0" borderId="70" xfId="0" applyFont="1" applyFill="1" applyBorder="1" applyAlignment="1">
      <alignment horizontal="center"/>
    </xf>
    <xf numFmtId="0" fontId="32" fillId="0" borderId="45" xfId="0" applyFont="1" applyFill="1" applyBorder="1" applyAlignment="1">
      <alignment horizontal="center"/>
    </xf>
    <xf numFmtId="0" fontId="15" fillId="2" borderId="6" xfId="0" applyFont="1" applyFill="1" applyBorder="1" applyAlignment="1">
      <alignment horizontal="left" vertical="top" wrapText="1"/>
    </xf>
    <xf numFmtId="0" fontId="15" fillId="2" borderId="27" xfId="0" applyFont="1" applyFill="1" applyBorder="1" applyAlignment="1">
      <alignment horizontal="left" vertical="top" wrapText="1"/>
    </xf>
    <xf numFmtId="0" fontId="15" fillId="2" borderId="38" xfId="0" applyFont="1" applyFill="1" applyBorder="1" applyAlignment="1">
      <alignment horizontal="left" vertical="top" wrapText="1"/>
    </xf>
    <xf numFmtId="0" fontId="16" fillId="15" borderId="1" xfId="0" applyFont="1" applyFill="1" applyBorder="1" applyAlignment="1">
      <alignment vertical="top" wrapText="1"/>
    </xf>
    <xf numFmtId="0" fontId="15" fillId="0" borderId="1" xfId="0" applyFont="1" applyFill="1" applyBorder="1" applyAlignment="1">
      <alignment vertical="top" wrapText="1"/>
    </xf>
    <xf numFmtId="0" fontId="15" fillId="0" borderId="6" xfId="0" applyFont="1" applyFill="1" applyBorder="1" applyAlignment="1">
      <alignment horizontal="left" vertical="top" wrapText="1"/>
    </xf>
    <xf numFmtId="0" fontId="15" fillId="0" borderId="27" xfId="0" applyFont="1" applyFill="1" applyBorder="1" applyAlignment="1">
      <alignment horizontal="left" vertical="top" wrapText="1"/>
    </xf>
    <xf numFmtId="0" fontId="15" fillId="0" borderId="38" xfId="0" applyFont="1" applyFill="1" applyBorder="1" applyAlignment="1">
      <alignment horizontal="left" vertical="top" wrapText="1"/>
    </xf>
    <xf numFmtId="0" fontId="15" fillId="0" borderId="1" xfId="0" applyFont="1" applyFill="1" applyBorder="1" applyAlignment="1">
      <alignment horizontal="left" vertical="top" wrapText="1"/>
    </xf>
    <xf numFmtId="0" fontId="17" fillId="0" borderId="1" xfId="0" applyFont="1" applyFill="1" applyBorder="1" applyAlignment="1">
      <alignment horizontal="center" vertical="top" wrapText="1"/>
    </xf>
    <xf numFmtId="0" fontId="14" fillId="2" borderId="2" xfId="0" applyFont="1" applyFill="1" applyBorder="1" applyAlignment="1">
      <alignment horizontal="left" vertical="top" wrapText="1"/>
    </xf>
    <xf numFmtId="0" fontId="14" fillId="2" borderId="5" xfId="0" applyFont="1" applyFill="1" applyBorder="1" applyAlignment="1">
      <alignment horizontal="left" vertical="top" wrapText="1"/>
    </xf>
    <xf numFmtId="0" fontId="14" fillId="2" borderId="4" xfId="0" applyFont="1" applyFill="1" applyBorder="1" applyAlignment="1">
      <alignment horizontal="left" vertical="top" wrapText="1"/>
    </xf>
    <xf numFmtId="0" fontId="14" fillId="2" borderId="2" xfId="0" applyFont="1" applyFill="1" applyBorder="1" applyAlignment="1">
      <alignment horizontal="center" vertical="top" wrapText="1"/>
    </xf>
    <xf numFmtId="0" fontId="14" fillId="2" borderId="5" xfId="0" applyFont="1" applyFill="1" applyBorder="1" applyAlignment="1">
      <alignment horizontal="center" vertical="top" wrapText="1"/>
    </xf>
    <xf numFmtId="0" fontId="14" fillId="2" borderId="4" xfId="0" applyFont="1" applyFill="1" applyBorder="1" applyAlignment="1">
      <alignment horizontal="center" vertical="top" wrapText="1"/>
    </xf>
    <xf numFmtId="4" fontId="14" fillId="2" borderId="2" xfId="0" applyNumberFormat="1" applyFont="1" applyFill="1" applyBorder="1" applyAlignment="1">
      <alignment horizontal="center" vertical="top" wrapText="1"/>
    </xf>
    <xf numFmtId="4" fontId="14" fillId="2" borderId="5" xfId="0" applyNumberFormat="1" applyFont="1" applyFill="1" applyBorder="1" applyAlignment="1">
      <alignment horizontal="center" vertical="top" wrapText="1"/>
    </xf>
    <xf numFmtId="4" fontId="14" fillId="2" borderId="4" xfId="0" applyNumberFormat="1" applyFont="1" applyFill="1" applyBorder="1" applyAlignment="1">
      <alignment horizontal="center" vertical="top" wrapText="1"/>
    </xf>
    <xf numFmtId="0" fontId="20" fillId="8" borderId="35" xfId="0" applyFont="1" applyFill="1" applyBorder="1" applyAlignment="1">
      <alignment horizontal="left" vertical="top" wrapText="1"/>
    </xf>
    <xf numFmtId="0" fontId="20" fillId="8" borderId="36" xfId="0" applyFont="1" applyFill="1" applyBorder="1" applyAlignment="1">
      <alignment horizontal="left" vertical="top" wrapText="1"/>
    </xf>
    <xf numFmtId="0" fontId="20" fillId="8" borderId="37" xfId="0" applyFont="1" applyFill="1" applyBorder="1" applyAlignment="1">
      <alignment horizontal="left" vertical="top" wrapText="1"/>
    </xf>
    <xf numFmtId="0" fontId="15" fillId="0" borderId="23" xfId="0" applyFont="1" applyFill="1" applyBorder="1" applyAlignment="1">
      <alignment horizontal="left" vertical="top" wrapText="1"/>
    </xf>
    <xf numFmtId="0" fontId="15" fillId="0" borderId="24" xfId="0" applyFont="1" applyFill="1" applyBorder="1" applyAlignment="1">
      <alignment horizontal="left" vertical="top" wrapText="1"/>
    </xf>
    <xf numFmtId="0" fontId="15" fillId="0" borderId="26" xfId="0" applyFont="1" applyFill="1" applyBorder="1" applyAlignment="1">
      <alignment horizontal="left" vertical="top" wrapText="1"/>
    </xf>
    <xf numFmtId="0" fontId="14" fillId="0" borderId="0" xfId="0" applyFont="1" applyAlignment="1">
      <alignment horizontal="center" vertical="top" wrapText="1"/>
    </xf>
    <xf numFmtId="0" fontId="15" fillId="0" borderId="41" xfId="0" applyFont="1" applyFill="1" applyBorder="1" applyAlignment="1">
      <alignment horizontal="left" vertical="top" wrapText="1"/>
    </xf>
    <xf numFmtId="0" fontId="15" fillId="0" borderId="36" xfId="0" applyFont="1" applyFill="1" applyBorder="1" applyAlignment="1">
      <alignment horizontal="left" vertical="top" wrapText="1"/>
    </xf>
    <xf numFmtId="0" fontId="15" fillId="0" borderId="37" xfId="0" applyFont="1" applyFill="1" applyBorder="1" applyAlignment="1">
      <alignment horizontal="left" vertical="top" wrapText="1"/>
    </xf>
    <xf numFmtId="165" fontId="15" fillId="2" borderId="6" xfId="0" applyNumberFormat="1" applyFont="1" applyFill="1" applyBorder="1" applyAlignment="1">
      <alignment horizontal="left" vertical="top" wrapText="1"/>
    </xf>
    <xf numFmtId="165" fontId="15" fillId="2" borderId="27" xfId="0" applyNumberFormat="1" applyFont="1" applyFill="1" applyBorder="1" applyAlignment="1">
      <alignment horizontal="left" vertical="top" wrapText="1"/>
    </xf>
    <xf numFmtId="165" fontId="15" fillId="2" borderId="38" xfId="0" applyNumberFormat="1" applyFont="1" applyFill="1" applyBorder="1" applyAlignment="1">
      <alignment horizontal="left" vertical="top" wrapText="1"/>
    </xf>
    <xf numFmtId="165" fontId="15" fillId="0" borderId="1" xfId="0" applyNumberFormat="1" applyFont="1" applyFill="1" applyBorder="1" applyAlignment="1">
      <alignment horizontal="left" vertical="top" wrapText="1"/>
    </xf>
    <xf numFmtId="165" fontId="15" fillId="0" borderId="26"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15" fillId="2" borderId="2" xfId="0" applyFont="1" applyFill="1" applyBorder="1" applyAlignment="1">
      <alignment horizontal="left" vertical="top" wrapText="1"/>
    </xf>
    <xf numFmtId="0" fontId="15" fillId="2" borderId="4" xfId="0" applyFont="1" applyFill="1" applyBorder="1" applyAlignment="1">
      <alignment horizontal="left" vertical="top" wrapText="1"/>
    </xf>
    <xf numFmtId="167" fontId="15" fillId="0" borderId="1" xfId="0" applyNumberFormat="1" applyFont="1" applyFill="1" applyBorder="1" applyAlignment="1">
      <alignment horizontal="left" vertical="top" wrapText="1"/>
    </xf>
    <xf numFmtId="2" fontId="17" fillId="0" borderId="1" xfId="0" applyNumberFormat="1" applyFont="1" applyFill="1" applyBorder="1" applyAlignment="1">
      <alignment horizontal="center" vertical="top" wrapText="1"/>
    </xf>
    <xf numFmtId="0" fontId="17" fillId="0" borderId="26" xfId="0" applyFont="1" applyFill="1" applyBorder="1" applyAlignment="1">
      <alignment horizontal="left" vertical="top" wrapText="1"/>
    </xf>
    <xf numFmtId="0" fontId="15" fillId="0" borderId="3" xfId="0" applyFont="1" applyFill="1" applyBorder="1" applyAlignment="1">
      <alignment horizontal="left" vertical="top" wrapText="1"/>
    </xf>
    <xf numFmtId="0" fontId="15" fillId="2" borderId="1" xfId="0" applyFont="1" applyFill="1" applyBorder="1" applyAlignment="1">
      <alignment horizontal="left" vertical="top" wrapText="1"/>
    </xf>
    <xf numFmtId="0" fontId="15" fillId="2" borderId="26" xfId="0"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 xfId="0" applyFont="1" applyFill="1" applyBorder="1" applyAlignment="1">
      <alignment horizontal="center" vertical="top" wrapText="1"/>
    </xf>
    <xf numFmtId="0" fontId="17" fillId="2" borderId="1" xfId="0" applyFont="1" applyFill="1" applyBorder="1" applyAlignment="1">
      <alignment horizontal="left" vertical="top" wrapText="1"/>
    </xf>
    <xf numFmtId="4" fontId="14" fillId="2" borderId="1" xfId="0" applyNumberFormat="1" applyFont="1" applyFill="1" applyBorder="1" applyAlignment="1">
      <alignment horizontal="center" vertical="top" wrapText="1"/>
    </xf>
    <xf numFmtId="4" fontId="14" fillId="2" borderId="2" xfId="0" applyNumberFormat="1" applyFont="1" applyFill="1" applyBorder="1" applyAlignment="1">
      <alignment horizontal="left" vertical="top" wrapText="1"/>
    </xf>
    <xf numFmtId="4" fontId="14" fillId="2" borderId="5" xfId="0" applyNumberFormat="1" applyFont="1" applyFill="1" applyBorder="1" applyAlignment="1">
      <alignment horizontal="left" vertical="top" wrapText="1"/>
    </xf>
    <xf numFmtId="4" fontId="14" fillId="2" borderId="4" xfId="0" applyNumberFormat="1" applyFont="1" applyFill="1" applyBorder="1" applyAlignment="1">
      <alignment horizontal="left" vertical="top" wrapText="1"/>
    </xf>
    <xf numFmtId="4" fontId="14" fillId="2"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2" borderId="1" xfId="0" applyFont="1" applyFill="1" applyBorder="1" applyAlignment="1">
      <alignment horizontal="center" vertical="top" wrapText="1"/>
    </xf>
    <xf numFmtId="0" fontId="14" fillId="0" borderId="2" xfId="0" applyFont="1" applyBorder="1" applyAlignment="1">
      <alignment vertical="top" wrapText="1"/>
    </xf>
    <xf numFmtId="0" fontId="14" fillId="0" borderId="5" xfId="0" applyFont="1" applyBorder="1" applyAlignment="1">
      <alignment vertical="top" wrapText="1"/>
    </xf>
    <xf numFmtId="0" fontId="14" fillId="0" borderId="4" xfId="0" applyFont="1" applyBorder="1" applyAlignment="1">
      <alignment vertical="top" wrapText="1"/>
    </xf>
    <xf numFmtId="0" fontId="14" fillId="0" borderId="2" xfId="0" applyFont="1" applyBorder="1" applyAlignment="1">
      <alignment horizontal="left" vertical="top" wrapText="1"/>
    </xf>
    <xf numFmtId="0" fontId="14" fillId="0" borderId="4" xfId="0" applyFont="1" applyBorder="1" applyAlignment="1">
      <alignment horizontal="left" vertical="top" wrapText="1"/>
    </xf>
    <xf numFmtId="4" fontId="17" fillId="0" borderId="1" xfId="0" applyNumberFormat="1" applyFont="1" applyFill="1" applyBorder="1" applyAlignment="1">
      <alignment horizontal="left" vertical="top" wrapText="1"/>
    </xf>
    <xf numFmtId="165" fontId="15" fillId="2" borderId="1" xfId="0" applyNumberFormat="1" applyFont="1" applyFill="1" applyBorder="1" applyAlignment="1">
      <alignment horizontal="left" vertical="top" wrapText="1"/>
    </xf>
    <xf numFmtId="165" fontId="15" fillId="2" borderId="26" xfId="0" applyNumberFormat="1" applyFont="1" applyFill="1" applyBorder="1" applyAlignment="1">
      <alignment horizontal="left" vertical="top" wrapText="1"/>
    </xf>
    <xf numFmtId="0" fontId="17" fillId="0" borderId="1" xfId="0" applyFont="1" applyFill="1" applyBorder="1" applyAlignment="1">
      <alignment horizontal="left" vertical="top" wrapText="1" readingOrder="1"/>
    </xf>
    <xf numFmtId="0" fontId="17" fillId="0" borderId="26" xfId="0" applyFont="1" applyFill="1" applyBorder="1" applyAlignment="1">
      <alignment horizontal="left" vertical="top" wrapText="1" readingOrder="1"/>
    </xf>
    <xf numFmtId="0" fontId="17" fillId="14" borderId="1" xfId="0" applyFont="1" applyFill="1" applyBorder="1" applyAlignment="1">
      <alignment horizontal="left" vertical="top" wrapText="1" readingOrder="1"/>
    </xf>
    <xf numFmtId="0" fontId="17" fillId="14" borderId="26" xfId="0" applyFont="1" applyFill="1" applyBorder="1" applyAlignment="1">
      <alignment horizontal="left" vertical="top" wrapText="1" readingOrder="1"/>
    </xf>
    <xf numFmtId="165" fontId="17" fillId="0" borderId="1" xfId="0" applyNumberFormat="1" applyFont="1" applyFill="1" applyBorder="1" applyAlignment="1">
      <alignment horizontal="left" vertical="top" wrapText="1" readingOrder="1"/>
    </xf>
    <xf numFmtId="165" fontId="17" fillId="0" borderId="26" xfId="0" applyNumberFormat="1" applyFont="1" applyFill="1" applyBorder="1" applyAlignment="1">
      <alignment horizontal="left" vertical="top" wrapText="1" readingOrder="1"/>
    </xf>
    <xf numFmtId="0" fontId="15" fillId="0" borderId="1" xfId="0" applyFont="1" applyFill="1" applyBorder="1" applyAlignment="1">
      <alignment horizontal="left" vertical="top" wrapText="1" readingOrder="1"/>
    </xf>
    <xf numFmtId="0" fontId="15" fillId="0" borderId="26" xfId="0" applyFont="1" applyFill="1" applyBorder="1" applyAlignment="1">
      <alignment horizontal="left" vertical="top" wrapText="1" readingOrder="1"/>
    </xf>
    <xf numFmtId="0" fontId="22" fillId="12" borderId="22" xfId="0" applyFont="1" applyFill="1" applyBorder="1" applyAlignment="1">
      <alignment horizontal="left" vertical="top" wrapText="1" readingOrder="1"/>
    </xf>
    <xf numFmtId="0" fontId="22" fillId="12" borderId="23" xfId="0" applyFont="1" applyFill="1" applyBorder="1" applyAlignment="1">
      <alignment horizontal="left" vertical="top" wrapText="1" readingOrder="1"/>
    </xf>
    <xf numFmtId="0" fontId="22" fillId="12" borderId="24" xfId="0" applyFont="1" applyFill="1" applyBorder="1" applyAlignment="1">
      <alignment horizontal="left" vertical="top" wrapText="1" readingOrder="1"/>
    </xf>
    <xf numFmtId="0" fontId="17" fillId="0" borderId="23" xfId="0" applyFont="1" applyFill="1" applyBorder="1" applyAlignment="1">
      <alignment horizontal="left" vertical="top" wrapText="1" readingOrder="1"/>
    </xf>
    <xf numFmtId="0" fontId="17" fillId="0" borderId="24" xfId="0" applyFont="1" applyFill="1" applyBorder="1" applyAlignment="1">
      <alignment horizontal="left" vertical="top" wrapText="1" readingOrder="1"/>
    </xf>
    <xf numFmtId="0" fontId="15" fillId="0" borderId="6" xfId="0" applyFont="1" applyFill="1" applyBorder="1" applyAlignment="1">
      <alignment horizontal="left" vertical="center" wrapText="1" readingOrder="1"/>
    </xf>
    <xf numFmtId="0" fontId="15" fillId="0" borderId="27" xfId="0" applyFont="1" applyFill="1" applyBorder="1" applyAlignment="1">
      <alignment horizontal="left" vertical="center" wrapText="1" readingOrder="1"/>
    </xf>
    <xf numFmtId="0" fontId="15" fillId="0" borderId="38" xfId="0" applyFont="1" applyFill="1" applyBorder="1" applyAlignment="1">
      <alignment horizontal="left" vertical="center" wrapText="1" readingOrder="1"/>
    </xf>
    <xf numFmtId="0" fontId="17" fillId="14" borderId="6" xfId="0" applyFont="1" applyFill="1" applyBorder="1" applyAlignment="1">
      <alignment horizontal="left" vertical="center" wrapText="1" readingOrder="1"/>
    </xf>
    <xf numFmtId="0" fontId="17" fillId="14" borderId="27" xfId="0" applyFont="1" applyFill="1" applyBorder="1" applyAlignment="1">
      <alignment horizontal="left" vertical="center" wrapText="1" readingOrder="1"/>
    </xf>
    <xf numFmtId="0" fontId="17" fillId="14" borderId="38" xfId="0" applyFont="1" applyFill="1" applyBorder="1" applyAlignment="1">
      <alignment horizontal="left" vertical="center" wrapText="1" readingOrder="1"/>
    </xf>
    <xf numFmtId="0" fontId="16" fillId="0" borderId="1" xfId="0" applyFont="1" applyFill="1" applyBorder="1" applyAlignment="1">
      <alignment horizontal="left" vertical="top" wrapText="1" readingOrder="1"/>
    </xf>
    <xf numFmtId="0" fontId="16" fillId="0" borderId="26" xfId="0" applyFont="1" applyFill="1" applyBorder="1" applyAlignment="1">
      <alignment horizontal="left" vertical="top" wrapText="1" readingOrder="1"/>
    </xf>
    <xf numFmtId="0" fontId="16" fillId="0" borderId="6" xfId="0" applyFont="1" applyFill="1" applyBorder="1" applyAlignment="1">
      <alignment horizontal="left" vertical="top" wrapText="1" readingOrder="1"/>
    </xf>
    <xf numFmtId="0" fontId="16" fillId="0" borderId="27" xfId="0" applyFont="1" applyFill="1" applyBorder="1" applyAlignment="1">
      <alignment horizontal="left" vertical="top" wrapText="1" readingOrder="1"/>
    </xf>
    <xf numFmtId="0" fontId="16" fillId="0" borderId="38" xfId="0" applyFont="1" applyFill="1" applyBorder="1" applyAlignment="1">
      <alignment horizontal="left" vertical="top" wrapText="1" readingOrder="1"/>
    </xf>
    <xf numFmtId="165" fontId="17" fillId="14" borderId="1" xfId="0" applyNumberFormat="1" applyFont="1" applyFill="1" applyBorder="1" applyAlignment="1">
      <alignment horizontal="left" vertical="top" wrapText="1" readingOrder="1"/>
    </xf>
    <xf numFmtId="165" fontId="17" fillId="14" borderId="26" xfId="0" applyNumberFormat="1" applyFont="1" applyFill="1" applyBorder="1" applyAlignment="1">
      <alignment horizontal="left" vertical="top" wrapText="1" readingOrder="1"/>
    </xf>
    <xf numFmtId="0" fontId="15" fillId="0" borderId="32" xfId="0" applyFont="1" applyFill="1" applyBorder="1" applyAlignment="1">
      <alignment horizontal="left" vertical="center" wrapText="1"/>
    </xf>
    <xf numFmtId="0" fontId="19" fillId="0" borderId="48" xfId="0" applyFont="1" applyFill="1" applyBorder="1" applyAlignment="1">
      <alignment horizontal="center" vertical="top" wrapText="1" readingOrder="1"/>
    </xf>
    <xf numFmtId="0" fontId="19" fillId="0" borderId="0" xfId="0" applyFont="1" applyFill="1" applyBorder="1" applyAlignment="1">
      <alignment horizontal="center" vertical="top" wrapText="1" readingOrder="1"/>
    </xf>
    <xf numFmtId="0" fontId="19" fillId="0" borderId="47" xfId="0" applyFont="1" applyFill="1" applyBorder="1" applyAlignment="1">
      <alignment horizontal="center" vertical="top" wrapText="1" readingOrder="1"/>
    </xf>
    <xf numFmtId="0" fontId="14" fillId="17" borderId="1" xfId="0" applyFont="1" applyFill="1" applyBorder="1" applyAlignment="1">
      <alignment horizontal="left" vertical="top" wrapText="1" readingOrder="1"/>
    </xf>
    <xf numFmtId="0" fontId="14" fillId="17" borderId="26" xfId="0" applyFont="1" applyFill="1" applyBorder="1" applyAlignment="1">
      <alignment horizontal="left" vertical="top" wrapText="1" readingOrder="1"/>
    </xf>
    <xf numFmtId="0" fontId="17" fillId="0" borderId="6" xfId="0" applyFont="1" applyFill="1" applyBorder="1" applyAlignment="1">
      <alignment horizontal="left" vertical="top" wrapText="1" readingOrder="1"/>
    </xf>
    <xf numFmtId="0" fontId="17" fillId="0" borderId="27" xfId="0" applyFont="1" applyFill="1" applyBorder="1" applyAlignment="1">
      <alignment horizontal="left" vertical="top" wrapText="1" readingOrder="1"/>
    </xf>
    <xf numFmtId="0" fontId="17" fillId="0" borderId="38" xfId="0" applyFont="1" applyFill="1" applyBorder="1" applyAlignment="1">
      <alignment horizontal="left" vertical="top" wrapText="1" readingOrder="1"/>
    </xf>
    <xf numFmtId="0" fontId="19" fillId="0" borderId="61" xfId="0" applyFont="1" applyFill="1" applyBorder="1" applyAlignment="1">
      <alignment horizontal="center" vertical="top" wrapText="1" readingOrder="1"/>
    </xf>
    <xf numFmtId="0" fontId="19" fillId="0" borderId="43" xfId="0" applyFont="1" applyFill="1" applyBorder="1" applyAlignment="1">
      <alignment horizontal="center" vertical="top" wrapText="1" readingOrder="1"/>
    </xf>
    <xf numFmtId="0" fontId="19" fillId="0" borderId="54" xfId="0" applyFont="1" applyFill="1" applyBorder="1" applyAlignment="1">
      <alignment horizontal="center" vertical="top" wrapText="1" readingOrder="1"/>
    </xf>
    <xf numFmtId="0" fontId="15" fillId="14" borderId="1" xfId="0" applyFont="1" applyFill="1" applyBorder="1" applyAlignment="1">
      <alignment horizontal="left" vertical="top" wrapText="1" readingOrder="1"/>
    </xf>
    <xf numFmtId="0" fontId="15" fillId="14" borderId="26" xfId="0" applyFont="1" applyFill="1" applyBorder="1" applyAlignment="1">
      <alignment horizontal="left" vertical="top" wrapText="1" readingOrder="1"/>
    </xf>
    <xf numFmtId="0" fontId="17" fillId="14" borderId="39" xfId="0" applyFont="1" applyFill="1" applyBorder="1" applyAlignment="1">
      <alignment horizontal="center" vertical="top" wrapText="1" readingOrder="1"/>
    </xf>
    <xf numFmtId="0" fontId="17" fillId="14" borderId="46" xfId="0" applyFont="1" applyFill="1" applyBorder="1" applyAlignment="1">
      <alignment horizontal="center" vertical="top" wrapText="1" readingOrder="1"/>
    </xf>
    <xf numFmtId="0" fontId="17" fillId="14" borderId="52" xfId="0" applyFont="1" applyFill="1" applyBorder="1" applyAlignment="1">
      <alignment horizontal="center" vertical="top" wrapText="1" readingOrder="1"/>
    </xf>
    <xf numFmtId="0" fontId="15" fillId="0" borderId="62" xfId="0" applyFont="1" applyFill="1" applyBorder="1" applyAlignment="1">
      <alignment horizontal="center" vertical="top" wrapText="1" readingOrder="1"/>
    </xf>
    <xf numFmtId="0" fontId="15" fillId="0" borderId="51" xfId="0" applyFont="1" applyFill="1" applyBorder="1" applyAlignment="1">
      <alignment horizontal="center" vertical="top" wrapText="1" readingOrder="1"/>
    </xf>
    <xf numFmtId="0" fontId="15" fillId="0" borderId="49" xfId="0" applyFont="1" applyFill="1" applyBorder="1" applyAlignment="1">
      <alignment horizontal="center" vertical="top" wrapText="1" readingOrder="1"/>
    </xf>
    <xf numFmtId="0" fontId="15" fillId="0" borderId="23" xfId="0" applyFont="1" applyFill="1" applyBorder="1" applyAlignment="1">
      <alignment horizontal="left" vertical="top" wrapText="1" readingOrder="1"/>
    </xf>
    <xf numFmtId="0" fontId="15" fillId="0" borderId="24" xfId="0" applyFont="1" applyFill="1" applyBorder="1" applyAlignment="1">
      <alignment horizontal="left" vertical="top" wrapText="1" readingOrder="1"/>
    </xf>
    <xf numFmtId="0" fontId="17" fillId="14" borderId="48" xfId="0" applyFont="1" applyFill="1" applyBorder="1" applyAlignment="1">
      <alignment horizontal="center" vertical="top" wrapText="1" readingOrder="1"/>
    </xf>
    <xf numFmtId="0" fontId="17" fillId="14" borderId="0" xfId="0" applyFont="1" applyFill="1" applyBorder="1" applyAlignment="1">
      <alignment horizontal="center" vertical="top" wrapText="1" readingOrder="1"/>
    </xf>
    <xf numFmtId="0" fontId="17" fillId="14" borderId="47" xfId="0" applyFont="1" applyFill="1" applyBorder="1" applyAlignment="1">
      <alignment horizontal="center" vertical="top" wrapText="1" readingOrder="1"/>
    </xf>
    <xf numFmtId="0" fontId="17" fillId="14" borderId="61" xfId="0" applyFont="1" applyFill="1" applyBorder="1" applyAlignment="1">
      <alignment horizontal="center" vertical="top" wrapText="1" readingOrder="1"/>
    </xf>
    <xf numFmtId="0" fontId="17" fillId="14" borderId="43" xfId="0" applyFont="1" applyFill="1" applyBorder="1" applyAlignment="1">
      <alignment horizontal="center" vertical="top" wrapText="1" readingOrder="1"/>
    </xf>
    <xf numFmtId="0" fontId="17" fillId="14" borderId="54" xfId="0" applyFont="1" applyFill="1" applyBorder="1" applyAlignment="1">
      <alignment horizontal="center" vertical="top" wrapText="1" readingOrder="1"/>
    </xf>
    <xf numFmtId="0" fontId="21" fillId="0" borderId="1" xfId="0" applyFont="1" applyFill="1" applyBorder="1" applyAlignment="1">
      <alignment horizontal="left" vertical="top" wrapText="1" readingOrder="1"/>
    </xf>
    <xf numFmtId="0" fontId="21" fillId="0" borderId="26" xfId="0" applyFont="1" applyFill="1" applyBorder="1" applyAlignment="1">
      <alignment horizontal="left" vertical="top" wrapText="1" readingOrder="1"/>
    </xf>
    <xf numFmtId="0" fontId="16" fillId="0" borderId="62" xfId="0" applyFont="1" applyFill="1" applyBorder="1" applyAlignment="1">
      <alignment horizontal="center" vertical="top" wrapText="1" readingOrder="1"/>
    </xf>
    <xf numFmtId="0" fontId="16" fillId="0" borderId="51" xfId="0" applyFont="1" applyFill="1" applyBorder="1" applyAlignment="1">
      <alignment horizontal="center" vertical="top" wrapText="1" readingOrder="1"/>
    </xf>
    <xf numFmtId="0" fontId="16" fillId="0" borderId="49" xfId="0" applyFont="1" applyFill="1" applyBorder="1" applyAlignment="1">
      <alignment horizontal="center" vertical="top" wrapText="1" readingOrder="1"/>
    </xf>
    <xf numFmtId="165" fontId="15" fillId="0" borderId="1" xfId="0" applyNumberFormat="1" applyFont="1" applyFill="1" applyBorder="1" applyAlignment="1">
      <alignment horizontal="left" vertical="top" wrapText="1" readingOrder="1"/>
    </xf>
    <xf numFmtId="0" fontId="15" fillId="0" borderId="32" xfId="0" applyFont="1" applyFill="1" applyBorder="1" applyAlignment="1">
      <alignment vertical="top" wrapText="1"/>
    </xf>
    <xf numFmtId="0" fontId="16" fillId="14" borderId="39" xfId="0" applyFont="1" applyFill="1" applyBorder="1" applyAlignment="1">
      <alignment horizontal="center" vertical="top" wrapText="1" readingOrder="1"/>
    </xf>
    <xf numFmtId="0" fontId="16" fillId="14" borderId="46" xfId="0" applyFont="1" applyFill="1" applyBorder="1" applyAlignment="1">
      <alignment horizontal="center" vertical="top" wrapText="1" readingOrder="1"/>
    </xf>
    <xf numFmtId="0" fontId="16" fillId="14" borderId="52" xfId="0" applyFont="1" applyFill="1" applyBorder="1" applyAlignment="1">
      <alignment horizontal="center" vertical="top" wrapText="1" readingOrder="1"/>
    </xf>
    <xf numFmtId="0" fontId="15" fillId="0" borderId="1" xfId="0" applyFont="1" applyFill="1" applyBorder="1" applyAlignment="1">
      <alignment horizontal="center" vertical="center" wrapText="1"/>
    </xf>
    <xf numFmtId="0" fontId="16" fillId="14" borderId="61" xfId="0" applyFont="1" applyFill="1" applyBorder="1" applyAlignment="1">
      <alignment horizontal="center" vertical="top" wrapText="1" readingOrder="1"/>
    </xf>
    <xf numFmtId="0" fontId="16" fillId="14" borderId="51" xfId="0" applyFont="1" applyFill="1" applyBorder="1" applyAlignment="1">
      <alignment horizontal="center" vertical="top" wrapText="1" readingOrder="1"/>
    </xf>
    <xf numFmtId="0" fontId="16" fillId="14" borderId="49" xfId="0" applyFont="1" applyFill="1" applyBorder="1" applyAlignment="1">
      <alignment horizontal="center" vertical="top" wrapText="1" readingOrder="1"/>
    </xf>
    <xf numFmtId="0" fontId="17" fillId="17" borderId="1" xfId="0" applyFont="1" applyFill="1" applyBorder="1" applyAlignment="1">
      <alignment horizontal="left" vertical="top" wrapText="1" readingOrder="1"/>
    </xf>
    <xf numFmtId="0" fontId="17" fillId="17" borderId="26" xfId="0" applyFont="1" applyFill="1" applyBorder="1" applyAlignment="1">
      <alignment horizontal="left" vertical="top" wrapText="1" readingOrder="1"/>
    </xf>
    <xf numFmtId="0" fontId="15" fillId="14" borderId="62" xfId="0" applyFont="1" applyFill="1" applyBorder="1" applyAlignment="1">
      <alignment horizontal="center" vertical="top" wrapText="1" readingOrder="1"/>
    </xf>
    <xf numFmtId="0" fontId="15" fillId="14" borderId="51" xfId="0" applyFont="1" applyFill="1" applyBorder="1" applyAlignment="1">
      <alignment horizontal="center" vertical="top" wrapText="1" readingOrder="1"/>
    </xf>
    <xf numFmtId="0" fontId="15" fillId="14" borderId="49" xfId="0" applyFont="1" applyFill="1" applyBorder="1" applyAlignment="1">
      <alignment horizontal="center" vertical="top" wrapText="1" readingOrder="1"/>
    </xf>
    <xf numFmtId="165" fontId="15" fillId="14" borderId="1" xfId="0" applyNumberFormat="1" applyFont="1" applyFill="1" applyBorder="1" applyAlignment="1">
      <alignment horizontal="left" vertical="top" wrapText="1" readingOrder="1"/>
    </xf>
    <xf numFmtId="165" fontId="15" fillId="14" borderId="26" xfId="0" applyNumberFormat="1" applyFont="1" applyFill="1" applyBorder="1" applyAlignment="1">
      <alignment horizontal="left" vertical="top" wrapText="1" readingOrder="1"/>
    </xf>
    <xf numFmtId="0" fontId="17" fillId="14" borderId="23" xfId="0" applyFont="1" applyFill="1" applyBorder="1" applyAlignment="1">
      <alignment horizontal="left" vertical="top" wrapText="1" readingOrder="1"/>
    </xf>
    <xf numFmtId="0" fontId="17" fillId="14" borderId="24" xfId="0" applyFont="1" applyFill="1" applyBorder="1" applyAlignment="1">
      <alignment horizontal="left" vertical="top" wrapText="1" readingOrder="1"/>
    </xf>
    <xf numFmtId="0" fontId="16" fillId="0" borderId="39" xfId="0" applyFont="1" applyFill="1" applyBorder="1" applyAlignment="1">
      <alignment horizontal="center" vertical="top" wrapText="1" readingOrder="1"/>
    </xf>
    <xf numFmtId="0" fontId="16" fillId="0" borderId="46" xfId="0" applyFont="1" applyFill="1" applyBorder="1" applyAlignment="1">
      <alignment horizontal="center" vertical="top" wrapText="1" readingOrder="1"/>
    </xf>
    <xf numFmtId="0" fontId="16" fillId="0" borderId="52" xfId="0" applyFont="1" applyFill="1" applyBorder="1" applyAlignment="1">
      <alignment horizontal="center" vertical="top" wrapText="1" readingOrder="1"/>
    </xf>
    <xf numFmtId="0" fontId="19" fillId="0" borderId="62" xfId="0" applyFont="1" applyFill="1" applyBorder="1" applyAlignment="1">
      <alignment horizontal="center" vertical="top" wrapText="1" readingOrder="1"/>
    </xf>
    <xf numFmtId="0" fontId="19" fillId="0" borderId="51" xfId="0" applyFont="1" applyFill="1" applyBorder="1" applyAlignment="1">
      <alignment horizontal="center" vertical="top" wrapText="1" readingOrder="1"/>
    </xf>
    <xf numFmtId="0" fontId="19" fillId="0" borderId="49" xfId="0" applyFont="1" applyFill="1" applyBorder="1" applyAlignment="1">
      <alignment horizontal="center" vertical="top" wrapText="1" readingOrder="1"/>
    </xf>
    <xf numFmtId="0" fontId="17" fillId="0" borderId="39" xfId="0" applyFont="1" applyFill="1" applyBorder="1" applyAlignment="1">
      <alignment horizontal="center" vertical="center" wrapText="1" readingOrder="1"/>
    </xf>
    <xf numFmtId="0" fontId="17" fillId="0" borderId="46" xfId="0" applyFont="1" applyFill="1" applyBorder="1" applyAlignment="1">
      <alignment horizontal="center" vertical="center" wrapText="1" readingOrder="1"/>
    </xf>
    <xf numFmtId="0" fontId="17" fillId="0" borderId="52" xfId="0" applyFont="1" applyFill="1" applyBorder="1" applyAlignment="1">
      <alignment horizontal="center" vertical="center" wrapText="1" readingOrder="1"/>
    </xf>
    <xf numFmtId="165" fontId="15" fillId="0" borderId="26" xfId="0" applyNumberFormat="1" applyFont="1" applyFill="1" applyBorder="1" applyAlignment="1">
      <alignment horizontal="left" vertical="top" wrapText="1" readingOrder="1"/>
    </xf>
    <xf numFmtId="0" fontId="15" fillId="0" borderId="32" xfId="0" applyFont="1" applyFill="1" applyBorder="1" applyAlignment="1">
      <alignment horizontal="center" vertical="center" wrapText="1"/>
    </xf>
    <xf numFmtId="0" fontId="16" fillId="0" borderId="39" xfId="0" applyFont="1" applyFill="1" applyBorder="1" applyAlignment="1">
      <alignment horizontal="center" vertical="center" wrapText="1" readingOrder="1"/>
    </xf>
    <xf numFmtId="0" fontId="16" fillId="0" borderId="46" xfId="0" applyFont="1" applyFill="1" applyBorder="1" applyAlignment="1">
      <alignment horizontal="center" vertical="center" wrapText="1" readingOrder="1"/>
    </xf>
    <xf numFmtId="0" fontId="16" fillId="0" borderId="52" xfId="0" applyFont="1" applyFill="1" applyBorder="1" applyAlignment="1">
      <alignment horizontal="center" vertical="center" wrapText="1" readingOrder="1"/>
    </xf>
    <xf numFmtId="0" fontId="17" fillId="0" borderId="48" xfId="0" applyFont="1" applyFill="1" applyBorder="1" applyAlignment="1">
      <alignment horizontal="center" vertical="top" wrapText="1" readingOrder="1"/>
    </xf>
    <xf numFmtId="0" fontId="17" fillId="0" borderId="0" xfId="0" applyFont="1" applyFill="1" applyBorder="1" applyAlignment="1">
      <alignment horizontal="center" vertical="top" wrapText="1" readingOrder="1"/>
    </xf>
    <xf numFmtId="0" fontId="17" fillId="0" borderId="47" xfId="0" applyFont="1" applyFill="1" applyBorder="1" applyAlignment="1">
      <alignment horizontal="center" vertical="top" wrapText="1" readingOrder="1"/>
    </xf>
    <xf numFmtId="0" fontId="16" fillId="14" borderId="39" xfId="0" applyFont="1" applyFill="1" applyBorder="1" applyAlignment="1">
      <alignment horizontal="center" vertical="center" wrapText="1" readingOrder="1"/>
    </xf>
    <xf numFmtId="0" fontId="16" fillId="14" borderId="46" xfId="0" applyFont="1" applyFill="1" applyBorder="1" applyAlignment="1">
      <alignment horizontal="center" vertical="center" wrapText="1" readingOrder="1"/>
    </xf>
    <xf numFmtId="0" fontId="16" fillId="14" borderId="52" xfId="0" applyFont="1" applyFill="1" applyBorder="1" applyAlignment="1">
      <alignment horizontal="center" vertical="center" wrapText="1" readingOrder="1"/>
    </xf>
    <xf numFmtId="0" fontId="17" fillId="14" borderId="39" xfId="0" applyFont="1" applyFill="1" applyBorder="1" applyAlignment="1">
      <alignment horizontal="center" vertical="center" wrapText="1" readingOrder="1"/>
    </xf>
    <xf numFmtId="0" fontId="17" fillId="14" borderId="46" xfId="0" applyFont="1" applyFill="1" applyBorder="1" applyAlignment="1">
      <alignment horizontal="center" vertical="center" wrapText="1" readingOrder="1"/>
    </xf>
    <xf numFmtId="0" fontId="17" fillId="14" borderId="52" xfId="0" applyFont="1" applyFill="1" applyBorder="1" applyAlignment="1">
      <alignment horizontal="center" vertical="center" wrapText="1" readingOrder="1"/>
    </xf>
    <xf numFmtId="0" fontId="17" fillId="0" borderId="39" xfId="0" applyFont="1" applyFill="1" applyBorder="1" applyAlignment="1">
      <alignment horizontal="center" vertical="top" wrapText="1" readingOrder="1"/>
    </xf>
    <xf numFmtId="0" fontId="17" fillId="0" borderId="46" xfId="0" applyFont="1" applyFill="1" applyBorder="1" applyAlignment="1">
      <alignment horizontal="center" vertical="top" wrapText="1" readingOrder="1"/>
    </xf>
    <xf numFmtId="0" fontId="17" fillId="0" borderId="52" xfId="0" applyFont="1" applyFill="1" applyBorder="1" applyAlignment="1">
      <alignment horizontal="center" vertical="top" wrapText="1" readingOrder="1"/>
    </xf>
    <xf numFmtId="0" fontId="15" fillId="0" borderId="32" xfId="0" applyFont="1" applyFill="1" applyBorder="1" applyAlignment="1">
      <alignment vertical="center" wrapText="1"/>
    </xf>
    <xf numFmtId="0" fontId="17" fillId="0" borderId="1" xfId="0" applyFont="1" applyFill="1" applyBorder="1" applyAlignment="1">
      <alignment horizontal="left" vertical="top" wrapText="1" shrinkToFit="1" readingOrder="1"/>
    </xf>
    <xf numFmtId="0" fontId="17" fillId="0" borderId="2" xfId="0" applyFont="1" applyFill="1" applyBorder="1" applyAlignment="1">
      <alignment horizontal="center" vertical="top" wrapText="1" readingOrder="1"/>
    </xf>
    <xf numFmtId="0" fontId="17" fillId="0" borderId="5" xfId="0" applyFont="1" applyFill="1" applyBorder="1" applyAlignment="1">
      <alignment horizontal="center" vertical="top" wrapText="1" readingOrder="1"/>
    </xf>
    <xf numFmtId="0" fontId="17" fillId="0" borderId="4" xfId="0" applyFont="1" applyFill="1" applyBorder="1" applyAlignment="1">
      <alignment horizontal="center" vertical="top" wrapText="1" readingOrder="1"/>
    </xf>
    <xf numFmtId="0" fontId="21" fillId="14" borderId="1" xfId="0" applyFont="1" applyFill="1" applyBorder="1" applyAlignment="1">
      <alignment horizontal="left" vertical="top" wrapText="1" readingOrder="1"/>
    </xf>
    <xf numFmtId="0" fontId="21" fillId="14" borderId="26" xfId="0" applyFont="1" applyFill="1" applyBorder="1" applyAlignment="1">
      <alignment horizontal="left" vertical="top" wrapText="1" readingOrder="1"/>
    </xf>
    <xf numFmtId="0" fontId="15" fillId="0" borderId="61" xfId="0" applyFont="1" applyFill="1" applyBorder="1" applyAlignment="1">
      <alignment horizontal="center" vertical="top" wrapText="1" readingOrder="1"/>
    </xf>
    <xf numFmtId="0" fontId="15" fillId="0" borderId="43" xfId="0" applyFont="1" applyFill="1" applyBorder="1" applyAlignment="1">
      <alignment horizontal="center" vertical="top" wrapText="1" readingOrder="1"/>
    </xf>
    <xf numFmtId="0" fontId="15" fillId="0" borderId="54" xfId="0" applyFont="1" applyFill="1" applyBorder="1" applyAlignment="1">
      <alignment horizontal="center" vertical="top" wrapText="1" readingOrder="1"/>
    </xf>
    <xf numFmtId="0" fontId="17" fillId="0" borderId="41" xfId="0" applyFont="1" applyFill="1" applyBorder="1" applyAlignment="1">
      <alignment horizontal="left" vertical="top" wrapText="1" readingOrder="1"/>
    </xf>
    <xf numFmtId="0" fontId="17" fillId="0" borderId="36" xfId="0" applyFont="1" applyFill="1" applyBorder="1" applyAlignment="1">
      <alignment horizontal="left" vertical="top" wrapText="1" readingOrder="1"/>
    </xf>
    <xf numFmtId="0" fontId="17" fillId="0" borderId="37" xfId="0" applyFont="1" applyFill="1" applyBorder="1" applyAlignment="1">
      <alignment horizontal="left" vertical="top" wrapText="1" readingOrder="1"/>
    </xf>
    <xf numFmtId="1" fontId="17" fillId="14" borderId="1" xfId="0" applyNumberFormat="1" applyFont="1" applyFill="1" applyBorder="1" applyAlignment="1">
      <alignment horizontal="left" vertical="top" wrapText="1" readingOrder="1"/>
    </xf>
    <xf numFmtId="1" fontId="17" fillId="14" borderId="26" xfId="0" applyNumberFormat="1" applyFont="1" applyFill="1" applyBorder="1" applyAlignment="1">
      <alignment horizontal="left" vertical="top" wrapText="1" readingOrder="1"/>
    </xf>
    <xf numFmtId="0" fontId="17" fillId="0" borderId="60" xfId="0" applyFont="1" applyFill="1" applyBorder="1" applyAlignment="1">
      <alignment horizontal="center" vertical="top" wrapText="1" readingOrder="1"/>
    </xf>
    <xf numFmtId="0" fontId="17" fillId="0" borderId="50" xfId="0" applyFont="1" applyFill="1" applyBorder="1" applyAlignment="1">
      <alignment horizontal="center" vertical="top" wrapText="1" readingOrder="1"/>
    </xf>
    <xf numFmtId="0" fontId="17" fillId="0" borderId="63" xfId="0" applyFont="1" applyFill="1" applyBorder="1" applyAlignment="1">
      <alignment horizontal="center" vertical="top" wrapText="1" readingOrder="1"/>
    </xf>
    <xf numFmtId="0" fontId="17" fillId="14" borderId="6" xfId="0" applyFont="1" applyFill="1" applyBorder="1" applyAlignment="1">
      <alignment horizontal="left" vertical="top" wrapText="1" shrinkToFit="1" readingOrder="1"/>
    </xf>
    <xf numFmtId="0" fontId="17" fillId="14" borderId="27" xfId="0" applyFont="1" applyFill="1" applyBorder="1" applyAlignment="1">
      <alignment horizontal="left" vertical="top" wrapText="1" shrinkToFit="1" readingOrder="1"/>
    </xf>
    <xf numFmtId="0" fontId="17" fillId="14" borderId="38" xfId="0" applyFont="1" applyFill="1" applyBorder="1" applyAlignment="1">
      <alignment horizontal="left" vertical="top" wrapText="1" shrinkToFit="1" readingOrder="1"/>
    </xf>
    <xf numFmtId="0" fontId="17" fillId="0" borderId="25" xfId="0" applyFont="1" applyFill="1" applyBorder="1" applyAlignment="1">
      <alignment horizontal="center" vertical="center" wrapText="1" readingOrder="1"/>
    </xf>
    <xf numFmtId="0" fontId="17" fillId="0" borderId="31" xfId="0" applyFont="1" applyFill="1" applyBorder="1" applyAlignment="1">
      <alignment horizontal="center" vertical="center" wrapText="1" readingOrder="1"/>
    </xf>
    <xf numFmtId="0" fontId="17" fillId="0" borderId="6" xfId="0" applyFont="1" applyFill="1" applyBorder="1" applyAlignment="1">
      <alignment vertical="top" wrapText="1" readingOrder="1"/>
    </xf>
    <xf numFmtId="0" fontId="17" fillId="0" borderId="27" xfId="0" applyFont="1" applyFill="1" applyBorder="1" applyAlignment="1">
      <alignment vertical="top" wrapText="1" readingOrder="1"/>
    </xf>
    <xf numFmtId="0" fontId="17" fillId="0" borderId="38" xfId="0" applyFont="1" applyFill="1" applyBorder="1" applyAlignment="1">
      <alignment vertical="top" wrapText="1" readingOrder="1"/>
    </xf>
    <xf numFmtId="0" fontId="17" fillId="14" borderId="6" xfId="0" applyFont="1" applyFill="1" applyBorder="1" applyAlignment="1">
      <alignment vertical="top" wrapText="1" shrinkToFit="1" readingOrder="1"/>
    </xf>
    <xf numFmtId="0" fontId="17" fillId="14" borderId="27" xfId="0" applyFont="1" applyFill="1" applyBorder="1" applyAlignment="1">
      <alignment vertical="top" wrapText="1" shrinkToFit="1" readingOrder="1"/>
    </xf>
    <xf numFmtId="0" fontId="17" fillId="14" borderId="38" xfId="0" applyFont="1" applyFill="1" applyBorder="1" applyAlignment="1">
      <alignment vertical="top" wrapText="1" shrinkToFit="1" readingOrder="1"/>
    </xf>
    <xf numFmtId="0" fontId="17" fillId="14" borderId="6" xfId="0" applyFont="1" applyFill="1" applyBorder="1" applyAlignment="1">
      <alignment vertical="top" wrapText="1" readingOrder="1"/>
    </xf>
    <xf numFmtId="0" fontId="17" fillId="14" borderId="27" xfId="0" applyFont="1" applyFill="1" applyBorder="1" applyAlignment="1">
      <alignment vertical="top" wrapText="1" readingOrder="1"/>
    </xf>
    <xf numFmtId="0" fontId="17" fillId="14" borderId="38" xfId="0" applyFont="1" applyFill="1" applyBorder="1" applyAlignment="1">
      <alignment vertical="top" wrapText="1" readingOrder="1"/>
    </xf>
    <xf numFmtId="0" fontId="17" fillId="0" borderId="1" xfId="0" applyFont="1" applyFill="1" applyBorder="1" applyAlignment="1">
      <alignment vertical="center"/>
    </xf>
    <xf numFmtId="0" fontId="17" fillId="0" borderId="26" xfId="0" applyFont="1" applyFill="1" applyBorder="1" applyAlignment="1">
      <alignment vertical="center"/>
    </xf>
    <xf numFmtId="0" fontId="22" fillId="12" borderId="22" xfId="0" applyFont="1" applyFill="1" applyBorder="1" applyAlignment="1">
      <alignment horizontal="left" vertical="top" wrapText="1"/>
    </xf>
    <xf numFmtId="0" fontId="22" fillId="12" borderId="23" xfId="0" applyFont="1" applyFill="1" applyBorder="1" applyAlignment="1">
      <alignment horizontal="left" vertical="top" wrapText="1"/>
    </xf>
    <xf numFmtId="0" fontId="22" fillId="12" borderId="24" xfId="0" applyFont="1" applyFill="1" applyBorder="1" applyAlignment="1">
      <alignment horizontal="left" vertical="top" wrapText="1"/>
    </xf>
    <xf numFmtId="0" fontId="17" fillId="14" borderId="6" xfId="0" applyFont="1" applyFill="1" applyBorder="1" applyAlignment="1">
      <alignment horizontal="left" vertical="top" wrapText="1"/>
    </xf>
    <xf numFmtId="0" fontId="17" fillId="14" borderId="27" xfId="0" applyFont="1" applyFill="1" applyBorder="1" applyAlignment="1">
      <alignment horizontal="left" vertical="top" wrapText="1"/>
    </xf>
    <xf numFmtId="0" fontId="17" fillId="14" borderId="38" xfId="0" applyFont="1" applyFill="1" applyBorder="1" applyAlignment="1">
      <alignment horizontal="left" vertical="top" wrapText="1"/>
    </xf>
    <xf numFmtId="0" fontId="17" fillId="0" borderId="57" xfId="0" applyFont="1" applyFill="1" applyBorder="1" applyAlignment="1">
      <alignment horizontal="center" vertical="center" wrapText="1"/>
    </xf>
    <xf numFmtId="0" fontId="17" fillId="0" borderId="46" xfId="0" applyFont="1" applyFill="1" applyBorder="1" applyAlignment="1">
      <alignment horizontal="center" vertical="center" wrapText="1"/>
    </xf>
    <xf numFmtId="0" fontId="17" fillId="0" borderId="52" xfId="0" applyFont="1" applyFill="1" applyBorder="1" applyAlignment="1">
      <alignment horizontal="center" vertical="center" wrapText="1"/>
    </xf>
    <xf numFmtId="170" fontId="15" fillId="0" borderId="1" xfId="2" applyNumberFormat="1" applyFont="1" applyFill="1" applyBorder="1" applyAlignment="1">
      <alignment horizontal="left" vertical="top" wrapText="1"/>
    </xf>
    <xf numFmtId="170" fontId="15" fillId="0" borderId="26" xfId="2" applyNumberFormat="1" applyFont="1" applyFill="1" applyBorder="1" applyAlignment="1">
      <alignment horizontal="left" vertical="top" wrapText="1"/>
    </xf>
    <xf numFmtId="0" fontId="17" fillId="0" borderId="41" xfId="0" applyFont="1" applyFill="1" applyBorder="1" applyAlignment="1">
      <alignment horizontal="left" vertical="top" wrapText="1"/>
    </xf>
    <xf numFmtId="0" fontId="17" fillId="0" borderId="36" xfId="0" applyFont="1" applyFill="1" applyBorder="1" applyAlignment="1">
      <alignment horizontal="left" vertical="top" wrapText="1"/>
    </xf>
    <xf numFmtId="0" fontId="17" fillId="0" borderId="37"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27" xfId="0" applyFont="1" applyFill="1" applyBorder="1" applyAlignment="1">
      <alignment horizontal="left" vertical="top" wrapText="1"/>
    </xf>
    <xf numFmtId="0" fontId="17" fillId="0" borderId="38" xfId="0" applyFont="1" applyFill="1" applyBorder="1" applyAlignment="1">
      <alignment horizontal="left" vertical="top" wrapText="1"/>
    </xf>
    <xf numFmtId="0" fontId="17" fillId="0" borderId="25" xfId="0" applyFont="1" applyFill="1" applyBorder="1" applyAlignment="1">
      <alignment horizontal="center" vertical="top" wrapText="1"/>
    </xf>
    <xf numFmtId="0" fontId="17" fillId="0" borderId="31" xfId="0" applyFont="1" applyFill="1" applyBorder="1" applyAlignment="1">
      <alignment horizontal="center" vertical="top" wrapText="1"/>
    </xf>
    <xf numFmtId="0" fontId="15" fillId="0" borderId="2" xfId="0" applyFont="1" applyFill="1" applyBorder="1" applyAlignment="1">
      <alignment horizontal="left" vertical="top" wrapText="1"/>
    </xf>
    <xf numFmtId="0" fontId="15" fillId="0" borderId="4" xfId="0" applyFont="1" applyFill="1" applyBorder="1" applyAlignment="1">
      <alignment horizontal="left" vertical="top" wrapText="1"/>
    </xf>
    <xf numFmtId="167" fontId="15" fillId="0" borderId="1" xfId="0" applyNumberFormat="1" applyFont="1" applyFill="1" applyBorder="1" applyAlignment="1">
      <alignment vertical="center" wrapText="1"/>
    </xf>
    <xf numFmtId="165" fontId="17" fillId="0" borderId="1" xfId="0" applyNumberFormat="1" applyFont="1" applyFill="1" applyBorder="1" applyAlignment="1">
      <alignment horizontal="center" vertical="center"/>
    </xf>
    <xf numFmtId="0" fontId="17" fillId="14" borderId="26" xfId="0" applyFont="1" applyFill="1" applyBorder="1" applyAlignment="1">
      <alignment horizontal="left" vertical="center" wrapText="1"/>
    </xf>
    <xf numFmtId="0" fontId="17" fillId="0" borderId="32" xfId="0" applyFont="1" applyFill="1" applyBorder="1" applyAlignment="1">
      <alignment vertical="top" wrapText="1"/>
    </xf>
    <xf numFmtId="3" fontId="17" fillId="14" borderId="6" xfId="2" applyNumberFormat="1" applyFont="1" applyFill="1" applyBorder="1" applyAlignment="1">
      <alignment horizontal="left" vertical="top" wrapText="1"/>
    </xf>
    <xf numFmtId="3" fontId="17" fillId="14" borderId="27" xfId="2" applyNumberFormat="1" applyFont="1" applyFill="1" applyBorder="1" applyAlignment="1">
      <alignment horizontal="left" vertical="top" wrapText="1"/>
    </xf>
    <xf numFmtId="3" fontId="17" fillId="14" borderId="38" xfId="2" applyNumberFormat="1" applyFont="1" applyFill="1" applyBorder="1" applyAlignment="1">
      <alignment horizontal="left" vertical="top" wrapText="1"/>
    </xf>
    <xf numFmtId="0" fontId="16" fillId="0" borderId="6" xfId="0" applyFont="1" applyFill="1" applyBorder="1" applyAlignment="1">
      <alignment horizontal="left" vertical="top" wrapText="1"/>
    </xf>
    <xf numFmtId="0" fontId="16" fillId="0" borderId="27" xfId="0" applyFont="1" applyFill="1" applyBorder="1" applyAlignment="1">
      <alignment horizontal="left" vertical="top" wrapText="1"/>
    </xf>
    <xf numFmtId="0" fontId="16" fillId="0" borderId="3" xfId="0" applyFont="1" applyFill="1" applyBorder="1" applyAlignment="1">
      <alignment horizontal="left" vertical="top" wrapText="1"/>
    </xf>
    <xf numFmtId="0" fontId="15" fillId="0" borderId="1" xfId="0" applyFont="1" applyFill="1" applyBorder="1" applyAlignment="1">
      <alignment vertical="center"/>
    </xf>
    <xf numFmtId="0" fontId="15" fillId="0" borderId="26" xfId="0" applyFont="1" applyFill="1" applyBorder="1" applyAlignment="1">
      <alignment vertical="center"/>
    </xf>
    <xf numFmtId="0" fontId="15" fillId="0" borderId="23" xfId="0" applyFont="1" applyFill="1" applyBorder="1" applyAlignment="1">
      <alignment vertical="center"/>
    </xf>
    <xf numFmtId="0" fontId="15" fillId="0" borderId="24" xfId="0" applyFont="1" applyFill="1" applyBorder="1" applyAlignment="1">
      <alignment vertical="center"/>
    </xf>
    <xf numFmtId="0" fontId="15" fillId="0" borderId="1" xfId="0" applyFont="1" applyFill="1" applyBorder="1" applyAlignment="1">
      <alignment horizontal="left" vertical="center"/>
    </xf>
    <xf numFmtId="0" fontId="15" fillId="0" borderId="26" xfId="0" applyFont="1" applyFill="1" applyBorder="1" applyAlignment="1">
      <alignment horizontal="left" vertical="center"/>
    </xf>
    <xf numFmtId="0" fontId="17" fillId="0" borderId="2" xfId="0" applyFont="1" applyFill="1" applyBorder="1" applyAlignment="1">
      <alignment horizontal="left" vertical="top" wrapText="1"/>
    </xf>
    <xf numFmtId="0" fontId="17" fillId="0" borderId="4" xfId="0" applyFont="1" applyFill="1" applyBorder="1" applyAlignment="1">
      <alignment horizontal="left" vertical="top" wrapText="1"/>
    </xf>
    <xf numFmtId="165" fontId="17" fillId="0" borderId="2" xfId="0" applyNumberFormat="1" applyFont="1" applyFill="1" applyBorder="1" applyAlignment="1">
      <alignment horizontal="center" vertical="center" wrapText="1"/>
    </xf>
    <xf numFmtId="165" fontId="17" fillId="0" borderId="4" xfId="0" applyNumberFormat="1" applyFont="1" applyFill="1" applyBorder="1" applyAlignment="1">
      <alignment horizontal="center" vertical="center" wrapText="1"/>
    </xf>
    <xf numFmtId="0" fontId="15" fillId="0" borderId="28" xfId="0" applyFont="1" applyFill="1" applyBorder="1" applyAlignment="1">
      <alignment horizontal="left" vertical="top" wrapText="1"/>
    </xf>
    <xf numFmtId="0" fontId="15" fillId="0" borderId="30" xfId="0" applyFont="1" applyFill="1" applyBorder="1" applyAlignment="1">
      <alignment horizontal="left" vertical="top" wrapText="1"/>
    </xf>
    <xf numFmtId="0" fontId="15" fillId="14" borderId="6" xfId="0" applyFont="1" applyFill="1" applyBorder="1" applyAlignment="1">
      <alignment horizontal="left" vertical="top" wrapText="1"/>
    </xf>
    <xf numFmtId="0" fontId="15" fillId="14" borderId="27" xfId="0" applyFont="1" applyFill="1" applyBorder="1" applyAlignment="1">
      <alignment horizontal="left" vertical="top" wrapText="1"/>
    </xf>
    <xf numFmtId="0" fontId="15" fillId="14" borderId="38" xfId="0" applyFont="1" applyFill="1" applyBorder="1" applyAlignment="1">
      <alignment horizontal="left" vertical="top" wrapText="1"/>
    </xf>
    <xf numFmtId="0" fontId="21" fillId="0" borderId="6" xfId="0" applyFont="1" applyFill="1" applyBorder="1" applyAlignment="1">
      <alignment horizontal="left" vertical="top" wrapText="1"/>
    </xf>
    <xf numFmtId="0" fontId="21" fillId="0" borderId="27" xfId="0" applyFont="1" applyFill="1" applyBorder="1" applyAlignment="1">
      <alignment horizontal="left" vertical="top" wrapText="1"/>
    </xf>
    <xf numFmtId="0" fontId="21" fillId="0" borderId="38" xfId="0" applyFont="1" applyFill="1" applyBorder="1" applyAlignment="1">
      <alignment horizontal="left" vertical="top" wrapText="1"/>
    </xf>
    <xf numFmtId="165" fontId="15" fillId="0" borderId="6" xfId="0" applyNumberFormat="1" applyFont="1" applyFill="1" applyBorder="1" applyAlignment="1">
      <alignment horizontal="left" vertical="top" wrapText="1"/>
    </xf>
    <xf numFmtId="165" fontId="15" fillId="0" borderId="27" xfId="0" applyNumberFormat="1" applyFont="1" applyFill="1" applyBorder="1" applyAlignment="1">
      <alignment horizontal="left" vertical="top" wrapText="1"/>
    </xf>
    <xf numFmtId="165" fontId="15" fillId="0" borderId="38" xfId="0" applyNumberFormat="1" applyFont="1" applyFill="1" applyBorder="1" applyAlignment="1">
      <alignment horizontal="left" vertical="top" wrapText="1"/>
    </xf>
    <xf numFmtId="0" fontId="15" fillId="0" borderId="58" xfId="0" applyFont="1" applyFill="1" applyBorder="1" applyAlignment="1">
      <alignment horizontal="left" vertical="top" wrapText="1"/>
    </xf>
    <xf numFmtId="0" fontId="15" fillId="0" borderId="5" xfId="0" applyFont="1" applyFill="1" applyBorder="1" applyAlignment="1">
      <alignment horizontal="left" vertical="top" wrapText="1"/>
    </xf>
    <xf numFmtId="0" fontId="17" fillId="0" borderId="58" xfId="0" applyFont="1" applyFill="1" applyBorder="1" applyAlignment="1">
      <alignment horizontal="left" vertical="top" wrapText="1"/>
    </xf>
    <xf numFmtId="0" fontId="17" fillId="0" borderId="5" xfId="0" applyFont="1" applyFill="1" applyBorder="1" applyAlignment="1">
      <alignment horizontal="left" vertical="top" wrapText="1"/>
    </xf>
    <xf numFmtId="165" fontId="17" fillId="0" borderId="58"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0" fontId="15" fillId="0" borderId="59" xfId="0" applyFont="1" applyFill="1" applyBorder="1" applyAlignment="1">
      <alignment horizontal="left" vertical="top" wrapText="1"/>
    </xf>
    <xf numFmtId="0" fontId="15" fillId="0" borderId="29" xfId="0" applyFont="1" applyFill="1" applyBorder="1" applyAlignment="1">
      <alignment horizontal="left" vertical="top" wrapText="1"/>
    </xf>
    <xf numFmtId="0" fontId="24" fillId="0" borderId="57" xfId="0" applyFont="1" applyFill="1" applyBorder="1" applyAlignment="1">
      <alignment horizontal="left" vertical="top" wrapText="1"/>
    </xf>
    <xf numFmtId="0" fontId="24" fillId="0" borderId="46" xfId="0" applyFont="1" applyFill="1" applyBorder="1" applyAlignment="1">
      <alignment horizontal="left" vertical="top" wrapText="1"/>
    </xf>
    <xf numFmtId="0" fontId="24" fillId="0" borderId="52" xfId="0" applyFont="1" applyFill="1" applyBorder="1" applyAlignment="1">
      <alignment horizontal="left" vertical="top" wrapText="1"/>
    </xf>
    <xf numFmtId="0" fontId="24" fillId="0" borderId="6" xfId="0" applyFont="1" applyFill="1" applyBorder="1" applyAlignment="1">
      <alignment horizontal="left" vertical="top" wrapText="1"/>
    </xf>
    <xf numFmtId="0" fontId="24" fillId="0" borderId="27" xfId="0" applyFont="1" applyFill="1" applyBorder="1" applyAlignment="1">
      <alignment horizontal="left" vertical="top" wrapText="1"/>
    </xf>
    <xf numFmtId="0" fontId="24" fillId="0" borderId="38" xfId="0" applyFont="1" applyFill="1" applyBorder="1" applyAlignment="1">
      <alignment horizontal="left" vertical="top" wrapText="1"/>
    </xf>
    <xf numFmtId="165" fontId="15" fillId="14" borderId="6" xfId="0" applyNumberFormat="1" applyFont="1" applyFill="1" applyBorder="1" applyAlignment="1">
      <alignment horizontal="left" vertical="top" wrapText="1"/>
    </xf>
    <xf numFmtId="165" fontId="15" fillId="14" borderId="27" xfId="0" applyNumberFormat="1" applyFont="1" applyFill="1" applyBorder="1" applyAlignment="1">
      <alignment horizontal="left" vertical="top" wrapText="1"/>
    </xf>
    <xf numFmtId="165" fontId="15" fillId="14" borderId="38" xfId="0" applyNumberFormat="1" applyFont="1" applyFill="1" applyBorder="1" applyAlignment="1">
      <alignment horizontal="left" vertical="top" wrapText="1"/>
    </xf>
    <xf numFmtId="0" fontId="24" fillId="14" borderId="6" xfId="0" applyFont="1" applyFill="1" applyBorder="1" applyAlignment="1">
      <alignment horizontal="left" vertical="top" wrapText="1"/>
    </xf>
    <xf numFmtId="0" fontId="24" fillId="14" borderId="27" xfId="0" applyFont="1" applyFill="1" applyBorder="1" applyAlignment="1">
      <alignment horizontal="left" vertical="top" wrapText="1"/>
    </xf>
    <xf numFmtId="0" fontId="24" fillId="14" borderId="38" xfId="0" applyFont="1" applyFill="1" applyBorder="1" applyAlignment="1">
      <alignment horizontal="left" vertical="top" wrapText="1"/>
    </xf>
    <xf numFmtId="165" fontId="24" fillId="14" borderId="6" xfId="0" applyNumberFormat="1" applyFont="1" applyFill="1" applyBorder="1" applyAlignment="1">
      <alignment horizontal="left" vertical="top" wrapText="1"/>
    </xf>
    <xf numFmtId="165" fontId="24" fillId="14" borderId="27" xfId="0" applyNumberFormat="1" applyFont="1" applyFill="1" applyBorder="1" applyAlignment="1">
      <alignment horizontal="left" vertical="top" wrapText="1"/>
    </xf>
    <xf numFmtId="165" fontId="24" fillId="14" borderId="38" xfId="0" applyNumberFormat="1" applyFont="1" applyFill="1" applyBorder="1" applyAlignment="1">
      <alignment horizontal="left" vertical="top" wrapText="1"/>
    </xf>
    <xf numFmtId="165" fontId="17" fillId="14" borderId="6" xfId="0" applyNumberFormat="1" applyFont="1" applyFill="1" applyBorder="1" applyAlignment="1">
      <alignment horizontal="left" vertical="top" wrapText="1"/>
    </xf>
    <xf numFmtId="165" fontId="17" fillId="14" borderId="27" xfId="0" applyNumberFormat="1" applyFont="1" applyFill="1" applyBorder="1" applyAlignment="1">
      <alignment horizontal="left" vertical="top" wrapText="1"/>
    </xf>
    <xf numFmtId="165" fontId="17" fillId="14" borderId="38" xfId="0" applyNumberFormat="1" applyFont="1" applyFill="1" applyBorder="1" applyAlignment="1">
      <alignment horizontal="left" vertical="top" wrapText="1"/>
    </xf>
    <xf numFmtId="3" fontId="17" fillId="0" borderId="1" xfId="2" applyNumberFormat="1" applyFont="1" applyFill="1" applyBorder="1" applyAlignment="1">
      <alignment horizontal="left" vertical="center"/>
    </xf>
    <xf numFmtId="0" fontId="17" fillId="0" borderId="1" xfId="2" applyNumberFormat="1" applyFont="1" applyFill="1" applyBorder="1" applyAlignment="1">
      <alignment horizontal="left" vertical="center"/>
    </xf>
    <xf numFmtId="0" fontId="17" fillId="0" borderId="26" xfId="2" applyNumberFormat="1" applyFont="1" applyFill="1" applyBorder="1" applyAlignment="1">
      <alignment horizontal="left" vertical="center"/>
    </xf>
    <xf numFmtId="0" fontId="17" fillId="0" borderId="25"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5" fillId="0" borderId="40" xfId="0" applyFont="1" applyFill="1" applyBorder="1" applyAlignment="1">
      <alignment vertical="top" wrapText="1"/>
    </xf>
    <xf numFmtId="164" fontId="15" fillId="0" borderId="6" xfId="0" applyNumberFormat="1" applyFont="1" applyFill="1" applyBorder="1" applyAlignment="1">
      <alignment horizontal="left" vertical="top" wrapText="1"/>
    </xf>
    <xf numFmtId="164" fontId="15" fillId="0" borderId="27" xfId="0" applyNumberFormat="1" applyFont="1" applyFill="1" applyBorder="1" applyAlignment="1">
      <alignment horizontal="left" vertical="top" wrapText="1"/>
    </xf>
    <xf numFmtId="164" fontId="15" fillId="0" borderId="38" xfId="0" applyNumberFormat="1" applyFont="1" applyFill="1" applyBorder="1" applyAlignment="1">
      <alignment horizontal="left" vertical="top" wrapText="1"/>
    </xf>
    <xf numFmtId="0" fontId="15" fillId="0" borderId="33" xfId="0" applyFont="1" applyFill="1" applyBorder="1" applyAlignment="1">
      <alignment horizontal="left" vertical="top" wrapText="1"/>
    </xf>
    <xf numFmtId="0" fontId="17" fillId="14" borderId="57" xfId="0" applyFont="1" applyFill="1" applyBorder="1" applyAlignment="1">
      <alignment horizontal="center" vertical="center" wrapText="1"/>
    </xf>
    <xf numFmtId="0" fontId="17" fillId="14" borderId="46" xfId="0" applyFont="1" applyFill="1" applyBorder="1" applyAlignment="1">
      <alignment horizontal="center" vertical="center" wrapText="1"/>
    </xf>
    <xf numFmtId="0" fontId="17" fillId="14" borderId="52" xfId="0" applyFont="1" applyFill="1" applyBorder="1" applyAlignment="1">
      <alignment horizontal="center" vertical="center" wrapText="1"/>
    </xf>
    <xf numFmtId="0" fontId="22" fillId="12" borderId="6" xfId="0" applyFont="1" applyFill="1" applyBorder="1" applyAlignment="1">
      <alignment horizontal="left" vertical="top" wrapText="1"/>
    </xf>
    <xf numFmtId="0" fontId="22" fillId="12" borderId="27" xfId="0" applyFont="1" applyFill="1" applyBorder="1" applyAlignment="1">
      <alignment horizontal="left" vertical="top" wrapText="1"/>
    </xf>
    <xf numFmtId="0" fontId="22" fillId="12" borderId="3" xfId="0" applyFont="1" applyFill="1" applyBorder="1" applyAlignment="1">
      <alignment horizontal="left" vertical="top" wrapText="1"/>
    </xf>
    <xf numFmtId="8" fontId="15" fillId="0" borderId="6" xfId="0" applyNumberFormat="1" applyFont="1" applyFill="1" applyBorder="1" applyAlignment="1">
      <alignment horizontal="left" vertical="top" wrapText="1"/>
    </xf>
    <xf numFmtId="8" fontId="15" fillId="0" borderId="27" xfId="0" applyNumberFormat="1" applyFont="1" applyFill="1" applyBorder="1" applyAlignment="1">
      <alignment horizontal="left" vertical="top" wrapText="1"/>
    </xf>
    <xf numFmtId="8" fontId="15" fillId="0" borderId="3" xfId="0" applyNumberFormat="1" applyFont="1" applyFill="1" applyBorder="1" applyAlignment="1">
      <alignment horizontal="left" vertical="top" wrapText="1"/>
    </xf>
    <xf numFmtId="0" fontId="17" fillId="0" borderId="64" xfId="0" applyFont="1" applyFill="1" applyBorder="1" applyAlignment="1">
      <alignment horizontal="center" vertical="center" wrapText="1"/>
    </xf>
    <xf numFmtId="0" fontId="17" fillId="0" borderId="65" xfId="0" applyFont="1" applyFill="1" applyBorder="1" applyAlignment="1">
      <alignment horizontal="center" vertical="center" wrapText="1"/>
    </xf>
    <xf numFmtId="0" fontId="17" fillId="0" borderId="66" xfId="0" applyFont="1" applyFill="1" applyBorder="1" applyAlignment="1">
      <alignment horizontal="center" vertical="center" wrapText="1"/>
    </xf>
    <xf numFmtId="0" fontId="17" fillId="0" borderId="63"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15" fillId="14" borderId="58" xfId="0" applyFont="1" applyFill="1" applyBorder="1" applyAlignment="1">
      <alignment horizontal="left" vertical="top" wrapText="1"/>
    </xf>
    <xf numFmtId="0" fontId="15" fillId="14" borderId="4" xfId="0" applyFont="1" applyFill="1" applyBorder="1" applyAlignment="1">
      <alignment horizontal="left" vertical="top" wrapText="1"/>
    </xf>
    <xf numFmtId="169" fontId="17" fillId="0" borderId="58" xfId="3" applyNumberFormat="1" applyFont="1" applyFill="1" applyBorder="1" applyAlignment="1">
      <alignment horizontal="left" vertical="top" wrapText="1"/>
    </xf>
    <xf numFmtId="169" fontId="17" fillId="0" borderId="4" xfId="3" applyNumberFormat="1" applyFont="1" applyFill="1" applyBorder="1" applyAlignment="1">
      <alignment horizontal="left" vertical="top" wrapText="1"/>
    </xf>
    <xf numFmtId="0" fontId="17" fillId="14" borderId="59" xfId="0" applyFont="1" applyFill="1" applyBorder="1" applyAlignment="1">
      <alignment horizontal="left" vertical="top" wrapText="1"/>
    </xf>
    <xf numFmtId="0" fontId="17" fillId="14" borderId="30" xfId="0" applyFont="1" applyFill="1" applyBorder="1" applyAlignment="1">
      <alignment horizontal="left" vertical="top" wrapText="1"/>
    </xf>
    <xf numFmtId="0" fontId="15" fillId="14" borderId="3" xfId="0" applyFont="1" applyFill="1" applyBorder="1" applyAlignment="1">
      <alignment horizontal="left" vertical="top" wrapText="1"/>
    </xf>
    <xf numFmtId="0" fontId="17" fillId="14" borderId="1" xfId="0" applyFont="1" applyFill="1" applyBorder="1" applyAlignment="1">
      <alignment horizontal="left" vertical="top" wrapText="1"/>
    </xf>
    <xf numFmtId="0" fontId="17" fillId="14" borderId="26" xfId="0" applyFont="1" applyFill="1" applyBorder="1" applyAlignment="1">
      <alignment horizontal="left" vertical="top" wrapText="1"/>
    </xf>
    <xf numFmtId="8" fontId="17" fillId="0" borderId="1" xfId="0" applyNumberFormat="1" applyFont="1" applyFill="1" applyBorder="1" applyAlignment="1">
      <alignment horizontal="left" vertical="top" wrapText="1"/>
    </xf>
    <xf numFmtId="8" fontId="17" fillId="0" borderId="26" xfId="0" applyNumberFormat="1" applyFont="1" applyFill="1" applyBorder="1" applyAlignment="1">
      <alignment horizontal="left" vertical="top" wrapText="1"/>
    </xf>
    <xf numFmtId="0" fontId="33" fillId="12" borderId="42" xfId="0" applyFont="1" applyFill="1" applyBorder="1" applyAlignment="1">
      <alignment horizontal="left" vertical="center"/>
    </xf>
    <xf numFmtId="0" fontId="33" fillId="12" borderId="43" xfId="0" applyFont="1" applyFill="1" applyBorder="1" applyAlignment="1">
      <alignment horizontal="left" vertical="center"/>
    </xf>
    <xf numFmtId="0" fontId="33" fillId="12" borderId="73" xfId="0" applyFont="1" applyFill="1" applyBorder="1" applyAlignment="1">
      <alignment horizontal="left" vertical="center"/>
    </xf>
    <xf numFmtId="0" fontId="34" fillId="0" borderId="0" xfId="0" applyFont="1" applyFill="1" applyBorder="1"/>
    <xf numFmtId="0" fontId="35" fillId="13" borderId="25" xfId="0" applyFont="1" applyFill="1" applyBorder="1" applyAlignment="1">
      <alignment vertical="center"/>
    </xf>
    <xf numFmtId="0" fontId="34" fillId="0" borderId="6" xfId="0" applyFont="1" applyFill="1" applyBorder="1" applyAlignment="1">
      <alignment vertical="center"/>
    </xf>
    <xf numFmtId="0" fontId="34" fillId="0" borderId="27" xfId="0" applyFont="1" applyFill="1" applyBorder="1" applyAlignment="1">
      <alignment vertical="center"/>
    </xf>
    <xf numFmtId="0" fontId="34" fillId="0" borderId="38" xfId="0" applyFont="1" applyFill="1" applyBorder="1" applyAlignment="1">
      <alignment vertical="center"/>
    </xf>
    <xf numFmtId="0" fontId="35" fillId="13" borderId="25" xfId="0" applyFont="1" applyFill="1" applyBorder="1" applyAlignment="1">
      <alignment horizontal="left" vertical="center"/>
    </xf>
    <xf numFmtId="0" fontId="34" fillId="0" borderId="6" xfId="0" applyFont="1" applyFill="1" applyBorder="1" applyAlignment="1">
      <alignment vertical="top" wrapText="1"/>
    </xf>
    <xf numFmtId="0" fontId="34" fillId="0" borderId="27" xfId="0" applyFont="1" applyFill="1" applyBorder="1" applyAlignment="1">
      <alignment vertical="top" wrapText="1"/>
    </xf>
    <xf numFmtId="0" fontId="34" fillId="0" borderId="38" xfId="0" applyFont="1" applyFill="1" applyBorder="1" applyAlignment="1">
      <alignment vertical="top" wrapText="1"/>
    </xf>
    <xf numFmtId="0" fontId="36" fillId="13" borderId="25" xfId="0" applyFont="1" applyFill="1" applyBorder="1" applyAlignment="1">
      <alignment horizontal="left" vertical="center" wrapText="1"/>
    </xf>
    <xf numFmtId="0" fontId="34" fillId="0" borderId="6" xfId="0" applyFont="1" applyFill="1" applyBorder="1" applyAlignment="1">
      <alignment horizontal="left" vertical="center"/>
    </xf>
    <xf numFmtId="0" fontId="34" fillId="0" borderId="27" xfId="0" applyFont="1" applyFill="1" applyBorder="1" applyAlignment="1">
      <alignment horizontal="left" vertical="center"/>
    </xf>
    <xf numFmtId="0" fontId="34" fillId="0" borderId="38" xfId="0" applyFont="1" applyFill="1" applyBorder="1" applyAlignment="1">
      <alignment horizontal="left" vertical="center"/>
    </xf>
    <xf numFmtId="0" fontId="34" fillId="0" borderId="6" xfId="0" applyFont="1" applyFill="1" applyBorder="1" applyAlignment="1">
      <alignment horizontal="left" vertical="top"/>
    </xf>
    <xf numFmtId="0" fontId="34" fillId="0" borderId="27" xfId="0" applyFont="1" applyFill="1" applyBorder="1" applyAlignment="1">
      <alignment horizontal="left" vertical="top"/>
    </xf>
    <xf numFmtId="0" fontId="34" fillId="0" borderId="38" xfId="0" applyFont="1" applyFill="1" applyBorder="1" applyAlignment="1">
      <alignment horizontal="left" vertical="top"/>
    </xf>
    <xf numFmtId="0" fontId="34" fillId="0" borderId="6" xfId="0" applyFont="1" applyFill="1" applyBorder="1" applyAlignment="1">
      <alignment vertical="top"/>
    </xf>
    <xf numFmtId="0" fontId="34" fillId="0" borderId="27" xfId="0" applyFont="1" applyFill="1" applyBorder="1" applyAlignment="1">
      <alignment vertical="top"/>
    </xf>
    <xf numFmtId="0" fontId="34" fillId="0" borderId="38" xfId="0" applyFont="1" applyFill="1" applyBorder="1" applyAlignment="1">
      <alignment vertical="top"/>
    </xf>
    <xf numFmtId="165" fontId="37" fillId="0" borderId="6" xfId="0" applyNumberFormat="1" applyFont="1" applyFill="1" applyBorder="1" applyAlignment="1">
      <alignment horizontal="left" vertical="center"/>
    </xf>
    <xf numFmtId="165" fontId="37" fillId="0" borderId="27" xfId="0" applyNumberFormat="1" applyFont="1" applyFill="1" applyBorder="1" applyAlignment="1">
      <alignment horizontal="left" vertical="center"/>
    </xf>
    <xf numFmtId="165" fontId="37" fillId="0" borderId="38" xfId="0" applyNumberFormat="1" applyFont="1" applyFill="1" applyBorder="1" applyAlignment="1">
      <alignment horizontal="left" vertical="center"/>
    </xf>
    <xf numFmtId="1" fontId="36" fillId="13" borderId="25" xfId="0" applyNumberFormat="1" applyFont="1" applyFill="1" applyBorder="1" applyAlignment="1">
      <alignment horizontal="left" vertical="center"/>
    </xf>
    <xf numFmtId="0" fontId="34" fillId="0" borderId="6" xfId="0" applyFont="1" applyFill="1" applyBorder="1" applyAlignment="1">
      <alignment horizontal="left"/>
    </xf>
    <xf numFmtId="0" fontId="34" fillId="0" borderId="27" xfId="0" applyFont="1" applyFill="1" applyBorder="1" applyAlignment="1">
      <alignment horizontal="left"/>
    </xf>
    <xf numFmtId="0" fontId="34" fillId="0" borderId="38" xfId="0" applyFont="1" applyFill="1" applyBorder="1" applyAlignment="1">
      <alignment horizontal="left"/>
    </xf>
    <xf numFmtId="167" fontId="35" fillId="13" borderId="25" xfId="0" applyNumberFormat="1" applyFont="1" applyFill="1" applyBorder="1" applyAlignment="1">
      <alignment horizontal="left" vertical="top"/>
    </xf>
    <xf numFmtId="0" fontId="33" fillId="12" borderId="25" xfId="0" applyFont="1" applyFill="1" applyBorder="1" applyAlignment="1">
      <alignment horizontal="center" vertical="center" wrapText="1"/>
    </xf>
    <xf numFmtId="0" fontId="33" fillId="12" borderId="1" xfId="0" applyFont="1" applyFill="1" applyBorder="1" applyAlignment="1">
      <alignment horizontal="center" vertical="center" wrapText="1"/>
    </xf>
    <xf numFmtId="0" fontId="33" fillId="12" borderId="26" xfId="0" applyFont="1" applyFill="1" applyBorder="1" applyAlignment="1">
      <alignment horizontal="center" vertical="center" wrapText="1"/>
    </xf>
    <xf numFmtId="0" fontId="37" fillId="0" borderId="71" xfId="0" applyFont="1" applyFill="1" applyBorder="1" applyAlignment="1">
      <alignment horizontal="center" vertical="center"/>
    </xf>
    <xf numFmtId="0" fontId="37" fillId="0" borderId="46" xfId="0" applyFont="1" applyFill="1" applyBorder="1" applyAlignment="1">
      <alignment horizontal="center" vertical="center" wrapText="1"/>
    </xf>
    <xf numFmtId="0" fontId="34" fillId="0" borderId="5" xfId="0" applyFont="1" applyFill="1" applyBorder="1" applyAlignment="1">
      <alignment horizontal="left" vertical="top" wrapText="1"/>
    </xf>
    <xf numFmtId="0" fontId="37" fillId="0" borderId="5" xfId="0" applyFont="1" applyFill="1" applyBorder="1" applyAlignment="1">
      <alignment horizontal="left" vertical="top" wrapText="1"/>
    </xf>
    <xf numFmtId="167" fontId="34" fillId="0" borderId="5" xfId="0" applyNumberFormat="1" applyFont="1" applyFill="1" applyBorder="1" applyAlignment="1">
      <alignment horizontal="left" vertical="top" wrapText="1"/>
    </xf>
    <xf numFmtId="164" fontId="37" fillId="0" borderId="48" xfId="0" applyNumberFormat="1" applyFont="1" applyFill="1" applyBorder="1" applyAlignment="1">
      <alignment horizontal="center" vertical="center"/>
    </xf>
    <xf numFmtId="0" fontId="37" fillId="0" borderId="29" xfId="0" applyFont="1" applyFill="1" applyBorder="1" applyAlignment="1">
      <alignment horizontal="left" vertical="top" wrapText="1"/>
    </xf>
    <xf numFmtId="0" fontId="37" fillId="0" borderId="69" xfId="0" applyFont="1" applyFill="1" applyBorder="1" applyAlignment="1">
      <alignment horizontal="center" vertical="center"/>
    </xf>
    <xf numFmtId="0" fontId="36" fillId="15" borderId="1" xfId="0" applyFont="1" applyFill="1" applyBorder="1" applyAlignment="1">
      <alignment vertical="top" wrapText="1"/>
    </xf>
    <xf numFmtId="0" fontId="36" fillId="15" borderId="6" xfId="0" applyFont="1" applyFill="1" applyBorder="1" applyAlignment="1">
      <alignment vertical="top" wrapText="1"/>
    </xf>
    <xf numFmtId="0" fontId="36" fillId="15" borderId="3" xfId="0" applyFont="1" applyFill="1" applyBorder="1" applyAlignment="1">
      <alignment vertical="top" wrapText="1"/>
    </xf>
    <xf numFmtId="166" fontId="36" fillId="15" borderId="1" xfId="0" applyNumberFormat="1" applyFont="1" applyFill="1" applyBorder="1" applyAlignment="1">
      <alignment vertical="top" wrapText="1"/>
    </xf>
    <xf numFmtId="0" fontId="36" fillId="15" borderId="26" xfId="0" applyFont="1" applyFill="1" applyBorder="1" applyAlignment="1">
      <alignment horizontal="left" vertical="top" wrapText="1"/>
    </xf>
    <xf numFmtId="0" fontId="34" fillId="0" borderId="1" xfId="0" applyFont="1" applyFill="1" applyBorder="1"/>
    <xf numFmtId="0" fontId="37" fillId="0" borderId="74" xfId="0" applyFont="1" applyFill="1" applyBorder="1" applyAlignment="1">
      <alignment horizontal="center" vertical="center"/>
    </xf>
    <xf numFmtId="0" fontId="34" fillId="0" borderId="32" xfId="0" applyFont="1" applyFill="1" applyBorder="1" applyAlignment="1">
      <alignment vertical="top" wrapText="1"/>
    </xf>
    <xf numFmtId="0" fontId="34" fillId="0" borderId="75" xfId="0" applyFont="1" applyFill="1" applyBorder="1" applyAlignment="1">
      <alignment horizontal="center" vertical="top" wrapText="1"/>
    </xf>
    <xf numFmtId="0" fontId="34" fillId="0" borderId="76" xfId="0" applyFont="1" applyFill="1" applyBorder="1" applyAlignment="1">
      <alignment horizontal="center" vertical="top" wrapText="1"/>
    </xf>
    <xf numFmtId="0" fontId="34" fillId="2" borderId="32" xfId="0" applyFont="1" applyFill="1" applyBorder="1" applyAlignment="1">
      <alignment vertical="top" wrapText="1"/>
    </xf>
    <xf numFmtId="165" fontId="34" fillId="0" borderId="32" xfId="0" applyNumberFormat="1" applyFont="1" applyFill="1" applyBorder="1" applyAlignment="1">
      <alignment vertical="top" wrapText="1"/>
    </xf>
    <xf numFmtId="0" fontId="34" fillId="0" borderId="40" xfId="0" applyFont="1" applyFill="1" applyBorder="1" applyAlignment="1">
      <alignment horizontal="left" vertical="top" wrapText="1"/>
    </xf>
    <xf numFmtId="0" fontId="34" fillId="0" borderId="51" xfId="0" applyFont="1" applyFill="1" applyBorder="1" applyAlignment="1">
      <alignment horizontal="center"/>
    </xf>
    <xf numFmtId="0" fontId="34" fillId="0" borderId="77" xfId="0" applyFont="1" applyFill="1" applyBorder="1" applyAlignment="1">
      <alignment horizontal="center"/>
    </xf>
    <xf numFmtId="0" fontId="35" fillId="13" borderId="22" xfId="0" applyFont="1" applyFill="1" applyBorder="1" applyAlignment="1">
      <alignment vertical="center"/>
    </xf>
    <xf numFmtId="0" fontId="34" fillId="0" borderId="41" xfId="0" applyFont="1" applyFill="1" applyBorder="1" applyAlignment="1">
      <alignment vertical="center"/>
    </xf>
    <xf numFmtId="0" fontId="34" fillId="0" borderId="36" xfId="0" applyFont="1" applyFill="1" applyBorder="1" applyAlignment="1">
      <alignment vertical="center"/>
    </xf>
    <xf numFmtId="0" fontId="34" fillId="0" borderId="37" xfId="0" applyFont="1" applyFill="1" applyBorder="1" applyAlignment="1">
      <alignment vertical="center"/>
    </xf>
    <xf numFmtId="0" fontId="34" fillId="0" borderId="1" xfId="0" applyFont="1" applyFill="1" applyBorder="1" applyAlignment="1">
      <alignment vertical="top" wrapText="1"/>
    </xf>
    <xf numFmtId="0" fontId="34" fillId="0" borderId="1" xfId="0" applyFont="1" applyFill="1" applyBorder="1" applyAlignment="1">
      <alignment vertical="top"/>
    </xf>
    <xf numFmtId="0" fontId="34" fillId="0" borderId="26" xfId="0" applyFont="1" applyFill="1" applyBorder="1" applyAlignment="1">
      <alignment vertical="top"/>
    </xf>
    <xf numFmtId="0" fontId="34" fillId="0" borderId="1" xfId="0" applyFont="1" applyFill="1" applyBorder="1" applyAlignment="1">
      <alignment horizontal="left" vertical="top"/>
    </xf>
    <xf numFmtId="0" fontId="34" fillId="0" borderId="26" xfId="0" applyFont="1" applyFill="1" applyBorder="1" applyAlignment="1">
      <alignment horizontal="left" vertical="top"/>
    </xf>
    <xf numFmtId="0" fontId="34" fillId="0" borderId="1" xfId="0" applyFont="1" applyFill="1" applyBorder="1" applyAlignment="1">
      <alignment vertical="center"/>
    </xf>
    <xf numFmtId="0" fontId="34" fillId="0" borderId="26" xfId="0" applyFont="1" applyFill="1" applyBorder="1" applyAlignment="1">
      <alignment vertical="center"/>
    </xf>
    <xf numFmtId="165" fontId="37" fillId="0" borderId="1" xfId="0" applyNumberFormat="1" applyFont="1" applyFill="1" applyBorder="1" applyAlignment="1">
      <alignment horizontal="left" vertical="center"/>
    </xf>
    <xf numFmtId="0" fontId="37" fillId="0" borderId="1" xfId="0" applyFont="1" applyFill="1" applyBorder="1" applyAlignment="1">
      <alignment horizontal="left" vertical="center"/>
    </xf>
    <xf numFmtId="0" fontId="37" fillId="0" borderId="26" xfId="0" applyFont="1" applyFill="1" applyBorder="1" applyAlignment="1">
      <alignment horizontal="left" vertical="center"/>
    </xf>
    <xf numFmtId="0" fontId="34" fillId="0" borderId="1" xfId="0" applyFont="1" applyFill="1" applyBorder="1" applyAlignment="1">
      <alignment horizontal="left"/>
    </xf>
    <xf numFmtId="0" fontId="34" fillId="0" borderId="26" xfId="0" applyFont="1" applyFill="1" applyBorder="1" applyAlignment="1">
      <alignment horizontal="left"/>
    </xf>
    <xf numFmtId="0" fontId="33" fillId="12" borderId="1" xfId="0" applyFont="1" applyFill="1" applyBorder="1" applyAlignment="1">
      <alignment horizontal="center" vertical="center"/>
    </xf>
    <xf numFmtId="0" fontId="33" fillId="12" borderId="26" xfId="0" applyFont="1" applyFill="1" applyBorder="1" applyAlignment="1">
      <alignment horizontal="center" vertical="center"/>
    </xf>
    <xf numFmtId="0" fontId="34" fillId="0" borderId="39" xfId="0" applyFont="1" applyFill="1" applyBorder="1" applyAlignment="1">
      <alignment horizontal="center" vertical="center"/>
    </xf>
    <xf numFmtId="0" fontId="34" fillId="0" borderId="2" xfId="0" applyFont="1" applyFill="1" applyBorder="1" applyAlignment="1">
      <alignment horizontal="center" vertical="center"/>
    </xf>
    <xf numFmtId="0" fontId="34" fillId="0" borderId="2" xfId="0" applyFont="1" applyFill="1" applyBorder="1" applyAlignment="1">
      <alignment horizontal="left" vertical="top" wrapText="1"/>
    </xf>
    <xf numFmtId="0" fontId="34" fillId="0" borderId="2" xfId="0" applyFont="1" applyFill="1" applyBorder="1" applyAlignment="1">
      <alignment vertical="top"/>
    </xf>
    <xf numFmtId="165" fontId="34" fillId="0" borderId="2" xfId="0" applyNumberFormat="1" applyFont="1" applyFill="1" applyBorder="1" applyAlignment="1">
      <alignment horizontal="center" vertical="center"/>
    </xf>
    <xf numFmtId="0" fontId="34" fillId="0" borderId="28" xfId="0" applyFont="1" applyFill="1" applyBorder="1" applyAlignment="1">
      <alignment horizontal="left" vertical="top" wrapText="1"/>
    </xf>
    <xf numFmtId="0" fontId="34" fillId="0" borderId="46" xfId="0" applyFont="1" applyFill="1" applyBorder="1" applyAlignment="1">
      <alignment horizontal="center" vertical="center"/>
    </xf>
    <xf numFmtId="0" fontId="34" fillId="0" borderId="52" xfId="0" applyFont="1" applyFill="1" applyBorder="1" applyAlignment="1">
      <alignment horizontal="center" vertical="center"/>
    </xf>
    <xf numFmtId="0" fontId="34" fillId="0" borderId="69"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6" xfId="0" applyFont="1" applyFill="1" applyBorder="1" applyAlignment="1">
      <alignment horizontal="left" vertical="top" wrapText="1"/>
    </xf>
    <xf numFmtId="0" fontId="34" fillId="0" borderId="27" xfId="0" applyFont="1" applyFill="1" applyBorder="1" applyAlignment="1">
      <alignment horizontal="left" vertical="top" wrapText="1"/>
    </xf>
    <xf numFmtId="0" fontId="34" fillId="0" borderId="38" xfId="0" applyFont="1" applyFill="1" applyBorder="1" applyAlignment="1">
      <alignment horizontal="left" vertical="top" wrapText="1"/>
    </xf>
    <xf numFmtId="0" fontId="34" fillId="0" borderId="2" xfId="0" applyFont="1" applyFill="1" applyBorder="1" applyAlignment="1">
      <alignment horizontal="center" vertical="center"/>
    </xf>
    <xf numFmtId="0" fontId="34" fillId="0" borderId="2" xfId="0" applyFont="1" applyFill="1" applyBorder="1" applyAlignment="1">
      <alignment horizontal="left" vertical="top" wrapText="1"/>
    </xf>
    <xf numFmtId="0" fontId="34" fillId="0" borderId="1" xfId="0" applyFont="1" applyFill="1" applyBorder="1" applyAlignment="1">
      <alignment horizontal="left" vertical="top" wrapText="1"/>
    </xf>
    <xf numFmtId="164" fontId="34" fillId="0" borderId="2" xfId="0" applyNumberFormat="1" applyFont="1" applyFill="1" applyBorder="1" applyAlignment="1">
      <alignment horizontal="center" vertical="center"/>
    </xf>
    <xf numFmtId="0" fontId="34" fillId="0" borderId="28" xfId="0" applyFont="1" applyFill="1" applyBorder="1" applyAlignment="1">
      <alignment horizontal="left" vertical="top"/>
    </xf>
    <xf numFmtId="0" fontId="34" fillId="0" borderId="5" xfId="0" applyFont="1" applyFill="1" applyBorder="1" applyAlignment="1">
      <alignment horizontal="center" vertical="center"/>
    </xf>
    <xf numFmtId="0" fontId="34" fillId="0" borderId="5" xfId="0" applyFont="1" applyFill="1" applyBorder="1" applyAlignment="1">
      <alignment horizontal="left" vertical="top" wrapText="1"/>
    </xf>
    <xf numFmtId="164" fontId="34" fillId="0" borderId="5" xfId="0" applyNumberFormat="1" applyFont="1" applyFill="1" applyBorder="1" applyAlignment="1">
      <alignment horizontal="center" vertical="center"/>
    </xf>
    <xf numFmtId="0" fontId="34" fillId="0" borderId="29" xfId="0" applyFont="1" applyFill="1" applyBorder="1" applyAlignment="1">
      <alignment horizontal="left" vertical="top"/>
    </xf>
    <xf numFmtId="0" fontId="34" fillId="0" borderId="4" xfId="0" applyFont="1" applyFill="1" applyBorder="1" applyAlignment="1">
      <alignment horizontal="center" vertical="center"/>
    </xf>
    <xf numFmtId="0" fontId="34" fillId="0" borderId="4" xfId="0" applyFont="1" applyFill="1" applyBorder="1" applyAlignment="1">
      <alignment horizontal="left" vertical="top" wrapText="1"/>
    </xf>
    <xf numFmtId="164" fontId="34" fillId="0" borderId="4" xfId="0" applyNumberFormat="1" applyFont="1" applyFill="1" applyBorder="1" applyAlignment="1">
      <alignment horizontal="center" vertical="center"/>
    </xf>
    <xf numFmtId="0" fontId="34" fillId="0" borderId="30" xfId="0" applyFont="1" applyFill="1" applyBorder="1" applyAlignment="1">
      <alignment horizontal="left" vertical="top"/>
    </xf>
    <xf numFmtId="0" fontId="34" fillId="0" borderId="78" xfId="0" applyFont="1" applyFill="1" applyBorder="1" applyAlignment="1">
      <alignment horizontal="center" vertical="center"/>
    </xf>
    <xf numFmtId="0" fontId="33" fillId="12" borderId="2" xfId="0" applyFont="1" applyFill="1" applyBorder="1" applyAlignment="1">
      <alignment horizontal="center" vertical="center"/>
    </xf>
    <xf numFmtId="0" fontId="33" fillId="12" borderId="28" xfId="0" applyFont="1" applyFill="1" applyBorder="1" applyAlignment="1">
      <alignment horizontal="center" vertical="center"/>
    </xf>
    <xf numFmtId="0" fontId="37" fillId="0" borderId="22" xfId="0" applyFont="1" applyFill="1" applyBorder="1" applyAlignment="1">
      <alignment horizontal="center" vertical="center" wrapText="1"/>
    </xf>
    <xf numFmtId="0" fontId="34" fillId="0" borderId="23" xfId="0" applyFont="1" applyFill="1" applyBorder="1" applyAlignment="1">
      <alignment horizontal="left" vertical="top" wrapText="1"/>
    </xf>
    <xf numFmtId="0" fontId="37" fillId="0" borderId="58" xfId="0" applyFont="1" applyFill="1" applyBorder="1" applyAlignment="1">
      <alignment horizontal="center" vertical="top" wrapText="1"/>
    </xf>
    <xf numFmtId="0" fontId="37" fillId="0" borderId="58" xfId="0" applyFont="1" applyFill="1" applyBorder="1" applyAlignment="1">
      <alignment horizontal="left" vertical="top" wrapText="1"/>
    </xf>
    <xf numFmtId="167" fontId="34" fillId="0" borderId="58" xfId="0" applyNumberFormat="1" applyFont="1" applyFill="1" applyBorder="1" applyAlignment="1">
      <alignment horizontal="left" vertical="top" wrapText="1"/>
    </xf>
    <xf numFmtId="164" fontId="37" fillId="0" borderId="58" xfId="0" applyNumberFormat="1" applyFont="1" applyFill="1" applyBorder="1" applyAlignment="1">
      <alignment horizontal="center" vertical="center"/>
    </xf>
    <xf numFmtId="0" fontId="37" fillId="0" borderId="59" xfId="0" applyFont="1" applyFill="1" applyBorder="1" applyAlignment="1">
      <alignment horizontal="left" vertical="top"/>
    </xf>
    <xf numFmtId="0" fontId="37" fillId="0" borderId="25" xfId="0" applyFont="1" applyFill="1" applyBorder="1" applyAlignment="1">
      <alignment horizontal="center" vertical="center" wrapText="1"/>
    </xf>
    <xf numFmtId="0" fontId="34" fillId="0" borderId="1" xfId="0" applyFont="1" applyFill="1" applyBorder="1" applyAlignment="1">
      <alignment horizontal="left" vertical="top" wrapText="1"/>
    </xf>
    <xf numFmtId="0" fontId="37" fillId="0" borderId="5" xfId="0" applyFont="1" applyFill="1" applyBorder="1" applyAlignment="1">
      <alignment horizontal="center" vertical="top" wrapText="1"/>
    </xf>
    <xf numFmtId="0" fontId="37" fillId="0" borderId="5" xfId="0" applyFont="1" applyFill="1" applyBorder="1" applyAlignment="1">
      <alignment horizontal="left" vertical="top" wrapText="1"/>
    </xf>
    <xf numFmtId="167" fontId="34" fillId="0" borderId="5" xfId="0" applyNumberFormat="1" applyFont="1" applyFill="1" applyBorder="1" applyAlignment="1">
      <alignment horizontal="left" vertical="top" wrapText="1"/>
    </xf>
    <xf numFmtId="164" fontId="37" fillId="0" borderId="5" xfId="0" applyNumberFormat="1" applyFont="1" applyFill="1" applyBorder="1" applyAlignment="1">
      <alignment horizontal="center" vertical="center"/>
    </xf>
    <xf numFmtId="0" fontId="37" fillId="0" borderId="29" xfId="0" applyFont="1" applyFill="1" applyBorder="1" applyAlignment="1">
      <alignment horizontal="left" vertical="top"/>
    </xf>
    <xf numFmtId="0" fontId="34" fillId="0" borderId="0" xfId="0" applyFont="1" applyFill="1" applyBorder="1" applyAlignment="1">
      <alignment horizontal="center" vertical="center"/>
    </xf>
    <xf numFmtId="0" fontId="36" fillId="15" borderId="6" xfId="0" applyFont="1" applyFill="1" applyBorder="1" applyAlignment="1">
      <alignment horizontal="center" vertical="top" wrapText="1"/>
    </xf>
    <xf numFmtId="0" fontId="36" fillId="15" borderId="3" xfId="0" applyFont="1" applyFill="1" applyBorder="1" applyAlignment="1">
      <alignment horizontal="center" vertical="top" wrapText="1"/>
    </xf>
    <xf numFmtId="0" fontId="34" fillId="0" borderId="1"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78" xfId="0" applyFont="1" applyFill="1" applyBorder="1" applyAlignment="1">
      <alignment horizontal="center" vertical="center"/>
    </xf>
    <xf numFmtId="0" fontId="33" fillId="12" borderId="2" xfId="0" applyFont="1" applyFill="1" applyBorder="1" applyAlignment="1">
      <alignment horizontal="center" vertical="center" wrapText="1"/>
    </xf>
    <xf numFmtId="0" fontId="37" fillId="0" borderId="57" xfId="0" applyFont="1" applyFill="1" applyBorder="1" applyAlignment="1">
      <alignment horizontal="center" vertical="center" wrapText="1"/>
    </xf>
    <xf numFmtId="0" fontId="34" fillId="0" borderId="58" xfId="0" applyFont="1" applyFill="1" applyBorder="1" applyAlignment="1">
      <alignment horizontal="left" vertical="top" wrapText="1"/>
    </xf>
    <xf numFmtId="0" fontId="37" fillId="0" borderId="58" xfId="0" applyFont="1" applyFill="1" applyBorder="1" applyAlignment="1">
      <alignment horizontal="center" vertical="top" wrapText="1"/>
    </xf>
    <xf numFmtId="0" fontId="37" fillId="0" borderId="58" xfId="0" applyFont="1" applyFill="1" applyBorder="1" applyAlignment="1">
      <alignment horizontal="left" vertical="top" wrapText="1"/>
    </xf>
    <xf numFmtId="167" fontId="34" fillId="0" borderId="58" xfId="0" applyNumberFormat="1" applyFont="1" applyFill="1" applyBorder="1" applyAlignment="1">
      <alignment horizontal="left" vertical="top" wrapText="1"/>
    </xf>
    <xf numFmtId="164" fontId="37" fillId="0" borderId="58" xfId="0" applyNumberFormat="1" applyFont="1" applyFill="1" applyBorder="1" applyAlignment="1">
      <alignment horizontal="center" vertical="center"/>
    </xf>
    <xf numFmtId="0" fontId="37" fillId="0" borderId="59" xfId="0" applyFont="1" applyFill="1" applyBorder="1" applyAlignment="1">
      <alignment horizontal="left" vertical="top"/>
    </xf>
    <xf numFmtId="0" fontId="34" fillId="0" borderId="32" xfId="0" applyFont="1" applyFill="1" applyBorder="1" applyAlignment="1">
      <alignment horizontal="center" vertical="top" wrapText="1"/>
    </xf>
    <xf numFmtId="0" fontId="37" fillId="0" borderId="69" xfId="0" applyFont="1" applyFill="1" applyBorder="1" applyAlignment="1">
      <alignment horizontal="center" vertical="center"/>
    </xf>
    <xf numFmtId="0" fontId="37" fillId="0" borderId="0" xfId="0" applyFont="1" applyFill="1" applyBorder="1" applyAlignment="1">
      <alignment horizontal="center" vertical="center" wrapText="1"/>
    </xf>
    <xf numFmtId="0" fontId="34" fillId="0" borderId="0" xfId="0" applyFont="1" applyFill="1" applyBorder="1" applyAlignment="1">
      <alignment horizontal="left" vertical="top" wrapText="1"/>
    </xf>
    <xf numFmtId="165" fontId="34" fillId="0" borderId="0" xfId="0" applyNumberFormat="1" applyFont="1" applyFill="1" applyBorder="1" applyAlignment="1">
      <alignment horizontal="center" vertical="top" wrapText="1"/>
    </xf>
    <xf numFmtId="0" fontId="34" fillId="0" borderId="78" xfId="0" applyFont="1" applyFill="1" applyBorder="1" applyAlignment="1">
      <alignment horizontal="left" vertical="top" wrapText="1"/>
    </xf>
    <xf numFmtId="0" fontId="34" fillId="0" borderId="58" xfId="0" applyFont="1" applyFill="1" applyBorder="1" applyAlignment="1">
      <alignment vertical="top" wrapText="1"/>
    </xf>
    <xf numFmtId="0" fontId="37" fillId="0" borderId="58" xfId="0" applyFont="1" applyFill="1" applyBorder="1" applyAlignment="1">
      <alignment vertical="top" wrapText="1"/>
    </xf>
    <xf numFmtId="167" fontId="34" fillId="0" borderId="58" xfId="0" applyNumberFormat="1" applyFont="1" applyFill="1" applyBorder="1" applyAlignment="1">
      <alignment vertical="top" wrapText="1"/>
    </xf>
    <xf numFmtId="0" fontId="37" fillId="0" borderId="59" xfId="0" applyFont="1" applyFill="1" applyBorder="1" applyAlignment="1">
      <alignment horizontal="left" vertical="top" wrapText="1"/>
    </xf>
    <xf numFmtId="0" fontId="34" fillId="0" borderId="51" xfId="0" applyFont="1" applyFill="1" applyBorder="1" applyAlignment="1">
      <alignment horizontal="center" vertical="center"/>
    </xf>
    <xf numFmtId="0" fontId="34" fillId="0" borderId="41" xfId="0" applyFont="1" applyFill="1" applyBorder="1" applyAlignment="1">
      <alignment horizontal="left" vertical="center"/>
    </xf>
    <xf numFmtId="0" fontId="34" fillId="0" borderId="36" xfId="0" applyFont="1" applyFill="1" applyBorder="1" applyAlignment="1">
      <alignment horizontal="left" vertical="center"/>
    </xf>
    <xf numFmtId="0" fontId="34" fillId="0" borderId="37" xfId="0" applyFont="1" applyFill="1" applyBorder="1" applyAlignment="1">
      <alignment horizontal="left" vertical="center"/>
    </xf>
    <xf numFmtId="0" fontId="33" fillId="12" borderId="39" xfId="0" applyFont="1" applyFill="1" applyBorder="1" applyAlignment="1">
      <alignment horizontal="center" vertical="center" wrapText="1"/>
    </xf>
    <xf numFmtId="0" fontId="34" fillId="0" borderId="2" xfId="0" applyFont="1" applyFill="1" applyBorder="1" applyAlignment="1">
      <alignment horizontal="center" vertical="top" wrapText="1"/>
    </xf>
    <xf numFmtId="0" fontId="34" fillId="0" borderId="58" xfId="0" applyFont="1" applyFill="1" applyBorder="1" applyAlignment="1">
      <alignment horizontal="center" vertical="center"/>
    </xf>
    <xf numFmtId="0" fontId="34" fillId="0" borderId="59" xfId="0" applyFont="1" applyFill="1" applyBorder="1" applyAlignment="1">
      <alignment horizontal="left" vertical="top" wrapText="1"/>
    </xf>
    <xf numFmtId="0" fontId="34" fillId="0" borderId="61" xfId="0" applyFont="1" applyFill="1" applyBorder="1" applyAlignment="1">
      <alignment vertical="center"/>
    </xf>
    <xf numFmtId="0" fontId="34" fillId="0" borderId="43" xfId="0" applyFont="1" applyFill="1" applyBorder="1" applyAlignment="1">
      <alignment vertical="center"/>
    </xf>
    <xf numFmtId="0" fontId="34" fillId="0" borderId="73" xfId="0" applyFont="1" applyFill="1" applyBorder="1" applyAlignment="1">
      <alignment vertical="center"/>
    </xf>
    <xf numFmtId="0" fontId="34" fillId="0" borderId="79" xfId="0" applyFont="1" applyFill="1" applyBorder="1" applyAlignment="1">
      <alignment horizontal="center" vertical="center"/>
    </xf>
    <xf numFmtId="0" fontId="34" fillId="0" borderId="2" xfId="0" applyFont="1" applyFill="1" applyBorder="1" applyAlignment="1">
      <alignment horizontal="center" vertical="top" wrapText="1"/>
    </xf>
    <xf numFmtId="0" fontId="35" fillId="0" borderId="2" xfId="0" applyFont="1" applyFill="1" applyBorder="1" applyAlignment="1">
      <alignment horizontal="center" vertical="top" wrapText="1"/>
    </xf>
    <xf numFmtId="0" fontId="34" fillId="0" borderId="1" xfId="0" applyFont="1" applyFill="1" applyBorder="1" applyAlignment="1"/>
    <xf numFmtId="0" fontId="34" fillId="0" borderId="28" xfId="0" applyFont="1" applyFill="1" applyBorder="1" applyAlignment="1">
      <alignment horizontal="center" vertical="top" wrapText="1"/>
    </xf>
    <xf numFmtId="0" fontId="34" fillId="0" borderId="47" xfId="0" applyFont="1" applyFill="1" applyBorder="1" applyAlignment="1">
      <alignment horizontal="center" vertical="center"/>
    </xf>
    <xf numFmtId="0" fontId="34" fillId="0" borderId="5" xfId="0" applyFont="1" applyFill="1" applyBorder="1" applyAlignment="1">
      <alignment horizontal="center" vertical="top" wrapText="1"/>
    </xf>
    <xf numFmtId="0" fontId="35" fillId="0" borderId="5" xfId="0" applyFont="1" applyFill="1" applyBorder="1" applyAlignment="1">
      <alignment horizontal="center" vertical="top" wrapText="1"/>
    </xf>
    <xf numFmtId="0" fontId="34" fillId="0" borderId="1" xfId="0" applyFont="1" applyFill="1" applyBorder="1" applyAlignment="1">
      <alignment vertical="center"/>
    </xf>
    <xf numFmtId="0" fontId="34" fillId="0" borderId="29" xfId="0" applyFont="1" applyFill="1" applyBorder="1" applyAlignment="1">
      <alignment horizontal="center" vertical="top" wrapText="1"/>
    </xf>
    <xf numFmtId="0" fontId="34" fillId="0" borderId="2" xfId="0" applyFont="1" applyFill="1" applyBorder="1" applyAlignment="1">
      <alignment vertical="center"/>
    </xf>
    <xf numFmtId="0" fontId="36" fillId="15" borderId="6" xfId="0" applyFont="1" applyFill="1" applyBorder="1" applyAlignment="1">
      <alignment horizontal="left" vertical="top" wrapText="1"/>
    </xf>
    <xf numFmtId="0" fontId="34" fillId="0" borderId="34" xfId="0" applyFont="1" applyFill="1" applyBorder="1" applyAlignment="1">
      <alignment horizontal="center" vertical="center"/>
    </xf>
    <xf numFmtId="0" fontId="34" fillId="0" borderId="1" xfId="0" applyFont="1" applyFill="1" applyBorder="1" applyAlignment="1">
      <alignment vertical="top" wrapText="1"/>
    </xf>
    <xf numFmtId="0" fontId="34" fillId="0" borderId="6" xfId="0" applyFont="1" applyFill="1" applyBorder="1" applyAlignment="1">
      <alignment horizontal="center" vertical="top" wrapText="1"/>
    </xf>
    <xf numFmtId="0" fontId="34" fillId="0" borderId="3" xfId="0" applyFont="1" applyFill="1" applyBorder="1" applyAlignment="1">
      <alignment horizontal="center" vertical="top" wrapText="1"/>
    </xf>
    <xf numFmtId="0" fontId="34" fillId="2" borderId="1" xfId="0" applyFont="1" applyFill="1" applyBorder="1" applyAlignment="1">
      <alignment vertical="top" wrapText="1"/>
    </xf>
    <xf numFmtId="165" fontId="34" fillId="0" borderId="1" xfId="0" applyNumberFormat="1" applyFont="1" applyFill="1" applyBorder="1" applyAlignment="1">
      <alignment vertical="top" wrapText="1"/>
    </xf>
    <xf numFmtId="0" fontId="34" fillId="0" borderId="6" xfId="0" applyFont="1" applyFill="1" applyBorder="1" applyAlignment="1">
      <alignment horizontal="left" vertical="top" wrapText="1"/>
    </xf>
    <xf numFmtId="0" fontId="34" fillId="0" borderId="6" xfId="0" applyFont="1" applyFill="1" applyBorder="1" applyAlignment="1">
      <alignment vertical="center"/>
    </xf>
    <xf numFmtId="0" fontId="34" fillId="0" borderId="27" xfId="0" applyFont="1" applyFill="1" applyBorder="1" applyAlignment="1">
      <alignment vertical="center"/>
    </xf>
    <xf numFmtId="0" fontId="34" fillId="0" borderId="38" xfId="0" applyFont="1" applyFill="1" applyBorder="1" applyAlignment="1">
      <alignment vertical="center"/>
    </xf>
    <xf numFmtId="0" fontId="37" fillId="0" borderId="23" xfId="0" applyFont="1" applyFill="1" applyBorder="1" applyAlignment="1">
      <alignment horizontal="left" vertical="top" wrapText="1"/>
    </xf>
    <xf numFmtId="167" fontId="34" fillId="0" borderId="23" xfId="0" applyNumberFormat="1" applyFont="1" applyFill="1" applyBorder="1" applyAlignment="1">
      <alignment horizontal="left" vertical="top" wrapText="1"/>
    </xf>
    <xf numFmtId="164" fontId="37" fillId="0" borderId="23" xfId="0" applyNumberFormat="1" applyFont="1" applyFill="1" applyBorder="1" applyAlignment="1">
      <alignment horizontal="center" vertical="center"/>
    </xf>
    <xf numFmtId="0" fontId="37" fillId="0" borderId="24" xfId="0" applyFont="1" applyFill="1" applyBorder="1" applyAlignment="1">
      <alignment horizontal="left" vertical="top"/>
    </xf>
    <xf numFmtId="0" fontId="37" fillId="0" borderId="1" xfId="0" applyFont="1" applyFill="1" applyBorder="1" applyAlignment="1">
      <alignment horizontal="left" vertical="top" wrapText="1"/>
    </xf>
    <xf numFmtId="167" fontId="34" fillId="0" borderId="1" xfId="0" applyNumberFormat="1" applyFont="1" applyFill="1" applyBorder="1" applyAlignment="1">
      <alignment horizontal="left" vertical="top" wrapText="1"/>
    </xf>
    <xf numFmtId="0" fontId="34" fillId="0" borderId="1" xfId="0" applyFont="1" applyFill="1" applyBorder="1" applyAlignment="1">
      <alignment horizontal="center" vertical="center"/>
    </xf>
    <xf numFmtId="0" fontId="37" fillId="0" borderId="26" xfId="0" applyFont="1" applyFill="1" applyBorder="1" applyAlignment="1">
      <alignment horizontal="left" vertical="top"/>
    </xf>
    <xf numFmtId="0" fontId="37" fillId="0" borderId="4" xfId="0" applyFont="1" applyFill="1" applyBorder="1" applyAlignment="1">
      <alignment horizontal="center" vertical="top" wrapText="1"/>
    </xf>
    <xf numFmtId="0" fontId="34" fillId="0" borderId="75" xfId="0" applyFont="1" applyFill="1" applyBorder="1" applyAlignment="1">
      <alignment horizontal="left" vertical="top" wrapText="1"/>
    </xf>
    <xf numFmtId="0" fontId="34" fillId="0" borderId="76" xfId="0" applyFont="1" applyFill="1" applyBorder="1" applyAlignment="1">
      <alignment horizontal="left" vertical="top" wrapText="1"/>
    </xf>
    <xf numFmtId="0" fontId="37" fillId="0" borderId="70" xfId="0" applyFont="1" applyFill="1" applyBorder="1" applyAlignment="1">
      <alignment horizontal="center" vertical="center"/>
    </xf>
    <xf numFmtId="0" fontId="37" fillId="0" borderId="64" xfId="0" applyFont="1" applyFill="1" applyBorder="1" applyAlignment="1">
      <alignment horizontal="center" vertical="center"/>
    </xf>
    <xf numFmtId="0" fontId="37" fillId="0" borderId="80" xfId="0" applyFont="1" applyFill="1" applyBorder="1" applyAlignment="1">
      <alignment horizontal="center" vertical="center" wrapText="1"/>
    </xf>
    <xf numFmtId="0" fontId="37" fillId="0" borderId="65" xfId="0"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66" xfId="0" applyFont="1" applyFill="1" applyBorder="1" applyAlignment="1">
      <alignment horizontal="center" vertical="center"/>
    </xf>
    <xf numFmtId="0" fontId="34" fillId="0" borderId="76" xfId="0" applyFont="1" applyFill="1" applyBorder="1" applyAlignment="1">
      <alignment vertical="top" wrapText="1"/>
    </xf>
    <xf numFmtId="0" fontId="37" fillId="0" borderId="0" xfId="0" applyFont="1" applyFill="1" applyBorder="1" applyAlignment="1">
      <alignment horizontal="center" vertical="center"/>
    </xf>
    <xf numFmtId="0" fontId="34" fillId="0" borderId="0" xfId="0" applyFont="1" applyFill="1" applyBorder="1" applyAlignment="1">
      <alignment vertical="top" wrapText="1"/>
    </xf>
    <xf numFmtId="0" fontId="34" fillId="0" borderId="0" xfId="0" applyFont="1" applyFill="1" applyBorder="1" applyAlignment="1">
      <alignment horizontal="center" vertical="top" wrapText="1"/>
    </xf>
    <xf numFmtId="0" fontId="34" fillId="2" borderId="0" xfId="0" applyFont="1" applyFill="1" applyBorder="1" applyAlignment="1">
      <alignment vertical="top" wrapText="1"/>
    </xf>
    <xf numFmtId="165" fontId="34" fillId="0" borderId="0" xfId="0" applyNumberFormat="1" applyFont="1" applyFill="1" applyBorder="1" applyAlignment="1">
      <alignment vertical="top" wrapText="1"/>
    </xf>
    <xf numFmtId="0" fontId="36" fillId="14" borderId="55" xfId="0" applyFont="1" applyFill="1" applyBorder="1" applyAlignment="1">
      <alignment vertical="top" wrapText="1"/>
    </xf>
    <xf numFmtId="0" fontId="37" fillId="0" borderId="55" xfId="0" applyFont="1" applyFill="1" applyBorder="1" applyAlignment="1">
      <alignment vertical="top" wrapText="1"/>
    </xf>
    <xf numFmtId="0" fontId="37" fillId="0" borderId="0" xfId="0" applyFont="1" applyFill="1" applyBorder="1" applyAlignment="1">
      <alignment vertical="center"/>
    </xf>
    <xf numFmtId="0" fontId="14" fillId="0" borderId="23" xfId="0" applyFont="1" applyFill="1" applyBorder="1" applyAlignment="1">
      <alignment horizontal="left" vertical="top" wrapText="1"/>
    </xf>
    <xf numFmtId="0" fontId="14" fillId="0" borderId="24" xfId="0" applyFont="1" applyFill="1" applyBorder="1" applyAlignment="1">
      <alignment horizontal="left" vertical="top" wrapText="1"/>
    </xf>
    <xf numFmtId="0" fontId="14" fillId="0" borderId="0" xfId="0" applyFont="1" applyBorder="1" applyAlignment="1">
      <alignment horizontal="left" vertical="top" wrapText="1"/>
    </xf>
    <xf numFmtId="0" fontId="14" fillId="0" borderId="1" xfId="0" applyFont="1" applyFill="1" applyBorder="1" applyAlignment="1">
      <alignment horizontal="left" vertical="top" wrapText="1"/>
    </xf>
    <xf numFmtId="0" fontId="14" fillId="0" borderId="26"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4" fillId="0" borderId="1" xfId="0" applyNumberFormat="1" applyFont="1" applyFill="1" applyBorder="1" applyAlignment="1">
      <alignment horizontal="left" vertical="top" wrapText="1"/>
    </xf>
    <xf numFmtId="0" fontId="14" fillId="0" borderId="26" xfId="0" applyNumberFormat="1" applyFont="1" applyFill="1" applyBorder="1" applyAlignment="1">
      <alignment horizontal="left" vertical="top" wrapText="1"/>
    </xf>
    <xf numFmtId="6" fontId="15" fillId="0" borderId="1" xfId="0" applyNumberFormat="1" applyFont="1" applyFill="1" applyBorder="1" applyAlignment="1">
      <alignment horizontal="left" vertical="top" wrapText="1"/>
    </xf>
    <xf numFmtId="0" fontId="20" fillId="8" borderId="39" xfId="0" applyFont="1" applyFill="1" applyBorder="1" applyAlignment="1">
      <alignment horizontal="left" vertical="top" wrapText="1"/>
    </xf>
    <xf numFmtId="0" fontId="20" fillId="8" borderId="2" xfId="0" applyFont="1" applyFill="1" applyBorder="1" applyAlignment="1">
      <alignment horizontal="left" vertical="top" wrapText="1"/>
    </xf>
    <xf numFmtId="0" fontId="20" fillId="8" borderId="28" xfId="0" applyFont="1" applyFill="1" applyBorder="1" applyAlignment="1">
      <alignment horizontal="left" vertical="top" wrapText="1"/>
    </xf>
    <xf numFmtId="0" fontId="14" fillId="0" borderId="58" xfId="0" applyFont="1" applyBorder="1" applyAlignment="1">
      <alignment horizontal="left" vertical="top" wrapText="1"/>
    </xf>
    <xf numFmtId="0" fontId="18" fillId="0" borderId="58" xfId="0" applyFont="1" applyBorder="1" applyAlignment="1">
      <alignment horizontal="left" vertical="top" wrapText="1"/>
    </xf>
    <xf numFmtId="167" fontId="15" fillId="0" borderId="58" xfId="0" applyNumberFormat="1" applyFont="1" applyFill="1" applyBorder="1" applyAlignment="1">
      <alignment horizontal="left" vertical="top" wrapText="1"/>
    </xf>
    <xf numFmtId="0" fontId="14" fillId="0" borderId="59" xfId="0" applyFont="1" applyBorder="1" applyAlignment="1">
      <alignment horizontal="left" vertical="top" wrapText="1"/>
    </xf>
    <xf numFmtId="0" fontId="17" fillId="0" borderId="48" xfId="0" applyFont="1" applyFill="1" applyBorder="1" applyAlignment="1">
      <alignment horizontal="center" vertical="top" wrapText="1"/>
    </xf>
    <xf numFmtId="0" fontId="17" fillId="0" borderId="0" xfId="0" applyFont="1" applyFill="1" applyBorder="1" applyAlignment="1">
      <alignment horizontal="center" vertical="top" wrapText="1"/>
    </xf>
    <xf numFmtId="0" fontId="17" fillId="0" borderId="47" xfId="0" applyFont="1" applyFill="1" applyBorder="1" applyAlignment="1">
      <alignment horizontal="center" vertical="top" wrapText="1"/>
    </xf>
    <xf numFmtId="0" fontId="15" fillId="2" borderId="23" xfId="0" applyFont="1" applyFill="1" applyBorder="1" applyAlignment="1">
      <alignment horizontal="left" vertical="top" wrapText="1"/>
    </xf>
    <xf numFmtId="0" fontId="14" fillId="2" borderId="23" xfId="0" applyFont="1" applyFill="1" applyBorder="1" applyAlignment="1">
      <alignment horizontal="left" vertical="top" wrapText="1"/>
    </xf>
    <xf numFmtId="0" fontId="14" fillId="2" borderId="24" xfId="0" applyFont="1" applyFill="1" applyBorder="1" applyAlignment="1">
      <alignment horizontal="left" vertical="top" wrapText="1"/>
    </xf>
    <xf numFmtId="0" fontId="17" fillId="0" borderId="79"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8" fillId="0" borderId="2" xfId="0" applyFont="1" applyBorder="1" applyAlignment="1">
      <alignment horizontal="left" vertical="top" wrapText="1"/>
    </xf>
    <xf numFmtId="167" fontId="15" fillId="0" borderId="2" xfId="0" applyNumberFormat="1" applyFont="1" applyFill="1" applyBorder="1" applyAlignment="1">
      <alignment horizontal="left" vertical="top" wrapText="1"/>
    </xf>
    <xf numFmtId="0" fontId="14" fillId="0" borderId="28" xfId="0" applyFont="1" applyBorder="1" applyAlignment="1">
      <alignment horizontal="left" vertical="top" wrapText="1"/>
    </xf>
    <xf numFmtId="0" fontId="17" fillId="0" borderId="47" xfId="0" applyFont="1" applyFill="1" applyBorder="1" applyAlignment="1">
      <alignment horizontal="center" vertical="center" wrapText="1"/>
    </xf>
    <xf numFmtId="0" fontId="16" fillId="15" borderId="6" xfId="0" applyFont="1" applyFill="1" applyBorder="1" applyAlignment="1">
      <alignment horizontal="left" vertical="top" wrapText="1"/>
    </xf>
    <xf numFmtId="0" fontId="14" fillId="0" borderId="51" xfId="0" applyFont="1" applyBorder="1" applyAlignment="1">
      <alignment horizontal="center" vertical="top" wrapText="1"/>
    </xf>
    <xf numFmtId="0" fontId="14" fillId="0" borderId="1" xfId="0" applyFont="1" applyBorder="1" applyAlignment="1">
      <alignment horizontal="left" vertical="top" wrapText="1"/>
    </xf>
    <xf numFmtId="0" fontId="14" fillId="0" borderId="26" xfId="0" applyFont="1" applyBorder="1" applyAlignment="1">
      <alignment horizontal="left" vertical="top" wrapText="1"/>
    </xf>
    <xf numFmtId="0" fontId="14" fillId="0" borderId="6" xfId="0" applyFont="1" applyBorder="1" applyAlignment="1">
      <alignment horizontal="left" vertical="top" wrapText="1"/>
    </xf>
    <xf numFmtId="0" fontId="14" fillId="0" borderId="27" xfId="0" applyFont="1" applyBorder="1" applyAlignment="1">
      <alignment horizontal="left" vertical="top" wrapText="1"/>
    </xf>
    <xf numFmtId="0" fontId="14" fillId="0" borderId="38" xfId="0" applyFont="1" applyBorder="1" applyAlignment="1">
      <alignment horizontal="left" vertical="top" wrapText="1"/>
    </xf>
    <xf numFmtId="6" fontId="14" fillId="0" borderId="1" xfId="0" applyNumberFormat="1" applyFont="1" applyBorder="1" applyAlignment="1">
      <alignment horizontal="left" vertical="top" wrapText="1"/>
    </xf>
    <xf numFmtId="6" fontId="14" fillId="0" borderId="26" xfId="0" applyNumberFormat="1" applyFont="1" applyBorder="1" applyAlignment="1">
      <alignment horizontal="left" vertical="top" wrapText="1"/>
    </xf>
    <xf numFmtId="164" fontId="15" fillId="0" borderId="1" xfId="0" applyNumberFormat="1" applyFont="1" applyFill="1" applyBorder="1" applyAlignment="1">
      <alignment horizontal="left" vertical="top" wrapText="1"/>
    </xf>
    <xf numFmtId="164" fontId="15" fillId="0" borderId="26" xfId="0" applyNumberFormat="1" applyFont="1" applyFill="1" applyBorder="1" applyAlignment="1">
      <alignment horizontal="left" vertical="top" wrapText="1"/>
    </xf>
    <xf numFmtId="165" fontId="17" fillId="0" borderId="2" xfId="0" applyNumberFormat="1" applyFont="1" applyFill="1" applyBorder="1" applyAlignment="1">
      <alignment horizontal="left" vertical="top" wrapText="1"/>
    </xf>
    <xf numFmtId="0" fontId="17" fillId="0" borderId="28" xfId="0" applyFont="1" applyFill="1" applyBorder="1" applyAlignment="1">
      <alignment horizontal="left" vertical="top" wrapText="1"/>
    </xf>
    <xf numFmtId="9" fontId="15" fillId="0" borderId="1" xfId="0" applyNumberFormat="1" applyFont="1" applyFill="1" applyBorder="1" applyAlignment="1">
      <alignment horizontal="left" vertical="top" wrapText="1"/>
    </xf>
    <xf numFmtId="0" fontId="16" fillId="15" borderId="6" xfId="0" applyFont="1" applyFill="1" applyBorder="1" applyAlignment="1">
      <alignment vertical="top" wrapText="1"/>
    </xf>
    <xf numFmtId="0" fontId="15" fillId="0" borderId="6" xfId="0" applyFont="1" applyFill="1" applyBorder="1" applyAlignment="1">
      <alignment vertical="top" wrapText="1"/>
    </xf>
    <xf numFmtId="0" fontId="15" fillId="0" borderId="3" xfId="0" applyFont="1" applyFill="1" applyBorder="1" applyAlignment="1">
      <alignment vertical="top" wrapText="1"/>
    </xf>
    <xf numFmtId="0" fontId="17" fillId="0" borderId="74" xfId="0" applyFont="1" applyFill="1" applyBorder="1" applyAlignment="1">
      <alignment horizontal="center" vertical="top" wrapText="1"/>
    </xf>
    <xf numFmtId="0" fontId="17" fillId="0" borderId="51" xfId="0" applyFont="1" applyFill="1" applyBorder="1" applyAlignment="1">
      <alignment horizontal="center" vertical="top" wrapText="1"/>
    </xf>
    <xf numFmtId="0" fontId="17" fillId="0" borderId="77" xfId="0" applyFont="1" applyFill="1" applyBorder="1" applyAlignment="1">
      <alignment horizontal="center" vertical="top" wrapText="1"/>
    </xf>
    <xf numFmtId="0" fontId="17" fillId="0" borderId="39" xfId="0" applyFont="1" applyFill="1" applyBorder="1" applyAlignment="1">
      <alignment horizontal="center" vertical="center" wrapText="1"/>
    </xf>
    <xf numFmtId="0" fontId="14" fillId="0" borderId="3" xfId="0" applyFont="1" applyBorder="1" applyAlignment="1">
      <alignment horizontal="left" vertical="top" wrapText="1"/>
    </xf>
    <xf numFmtId="0" fontId="15" fillId="0" borderId="75" xfId="0" applyFont="1" applyFill="1" applyBorder="1" applyAlignment="1">
      <alignment vertical="top" wrapText="1"/>
    </xf>
    <xf numFmtId="0" fontId="15" fillId="0" borderId="76" xfId="0" applyFont="1" applyFill="1" applyBorder="1" applyAlignment="1">
      <alignment vertical="top" wrapText="1"/>
    </xf>
    <xf numFmtId="0" fontId="17" fillId="0" borderId="69" xfId="0" applyFont="1" applyFill="1" applyBorder="1" applyAlignment="1">
      <alignment horizontal="center" vertical="top" wrapText="1"/>
    </xf>
    <xf numFmtId="0" fontId="17" fillId="0" borderId="78" xfId="0" applyFont="1" applyFill="1" applyBorder="1" applyAlignment="1">
      <alignment horizontal="center" vertical="top" wrapText="1"/>
    </xf>
    <xf numFmtId="0" fontId="17" fillId="2" borderId="41" xfId="0" applyFont="1" applyFill="1" applyBorder="1" applyAlignment="1">
      <alignment horizontal="left" vertical="top" wrapText="1"/>
    </xf>
    <xf numFmtId="0" fontId="17" fillId="2" borderId="36" xfId="0" applyFont="1" applyFill="1" applyBorder="1" applyAlignment="1">
      <alignment horizontal="left" vertical="top" wrapText="1"/>
    </xf>
    <xf numFmtId="0" fontId="17" fillId="2" borderId="37" xfId="0" applyFont="1" applyFill="1" applyBorder="1" applyAlignment="1">
      <alignment horizontal="left" vertical="top" wrapText="1"/>
    </xf>
    <xf numFmtId="0" fontId="0" fillId="0" borderId="27" xfId="0" applyBorder="1" applyAlignment="1">
      <alignment horizontal="left" vertical="top" wrapText="1"/>
    </xf>
    <xf numFmtId="0" fontId="0" fillId="0" borderId="38" xfId="0" applyBorder="1" applyAlignment="1">
      <alignment horizontal="left" vertical="top" wrapText="1"/>
    </xf>
    <xf numFmtId="164" fontId="15" fillId="2" borderId="1" xfId="0" applyNumberFormat="1" applyFont="1" applyFill="1" applyBorder="1" applyAlignment="1">
      <alignment horizontal="left" vertical="top" wrapText="1"/>
    </xf>
    <xf numFmtId="0" fontId="14" fillId="0" borderId="79" xfId="0" applyFont="1" applyBorder="1" applyAlignment="1">
      <alignment horizontal="center" vertical="center" wrapText="1"/>
    </xf>
    <xf numFmtId="0" fontId="14" fillId="0" borderId="2" xfId="0" applyFont="1" applyBorder="1" applyAlignment="1">
      <alignment horizontal="center" vertical="center" wrapText="1"/>
    </xf>
    <xf numFmtId="165" fontId="14" fillId="0" borderId="2" xfId="0" applyNumberFormat="1" applyFont="1" applyBorder="1" applyAlignment="1">
      <alignment horizontal="left" vertical="top" wrapText="1"/>
    </xf>
    <xf numFmtId="0" fontId="14" fillId="0" borderId="47"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74" xfId="0" applyFont="1" applyBorder="1" applyAlignment="1">
      <alignment horizontal="center" vertical="top" wrapText="1"/>
    </xf>
    <xf numFmtId="0" fontId="14" fillId="0" borderId="77" xfId="0" applyFont="1" applyBorder="1" applyAlignment="1">
      <alignment horizontal="center" vertical="top" wrapText="1"/>
    </xf>
    <xf numFmtId="49" fontId="15" fillId="0" borderId="1" xfId="0" applyNumberFormat="1" applyFont="1" applyFill="1" applyBorder="1" applyAlignment="1">
      <alignment horizontal="left" vertical="top" wrapText="1"/>
    </xf>
    <xf numFmtId="49" fontId="15" fillId="0" borderId="26" xfId="0" applyNumberFormat="1" applyFont="1" applyFill="1" applyBorder="1" applyAlignment="1">
      <alignment horizontal="left" vertical="top" wrapText="1"/>
    </xf>
    <xf numFmtId="0" fontId="16" fillId="8" borderId="25"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7" fillId="0" borderId="0" xfId="0" applyFont="1" applyBorder="1" applyAlignment="1">
      <alignment horizontal="center" vertical="center" wrapText="1"/>
    </xf>
    <xf numFmtId="0" fontId="17" fillId="2" borderId="39" xfId="0" applyFont="1" applyFill="1" applyBorder="1" applyAlignment="1">
      <alignment horizontal="center" vertical="center" wrapText="1"/>
    </xf>
    <xf numFmtId="8" fontId="17" fillId="0" borderId="2" xfId="0" applyNumberFormat="1" applyFont="1" applyFill="1" applyBorder="1" applyAlignment="1">
      <alignment horizontal="left" vertical="top" wrapText="1"/>
    </xf>
    <xf numFmtId="0" fontId="17" fillId="2" borderId="46" xfId="0" applyFont="1" applyFill="1" applyBorder="1" applyAlignment="1">
      <alignment horizontal="center" vertical="center" wrapText="1"/>
    </xf>
    <xf numFmtId="0" fontId="17" fillId="2" borderId="52" xfId="0" applyFont="1" applyFill="1" applyBorder="1" applyAlignment="1">
      <alignment horizontal="center" vertical="center" wrapText="1"/>
    </xf>
    <xf numFmtId="0" fontId="20" fillId="2" borderId="74" xfId="0" applyFont="1" applyFill="1" applyBorder="1" applyAlignment="1">
      <alignment horizontal="center" vertical="top" wrapText="1"/>
    </xf>
    <xf numFmtId="0" fontId="20" fillId="2" borderId="51" xfId="0" applyFont="1" applyFill="1" applyBorder="1" applyAlignment="1">
      <alignment horizontal="center" vertical="top" wrapText="1"/>
    </xf>
    <xf numFmtId="0" fontId="20" fillId="2" borderId="77" xfId="0" applyFont="1" applyFill="1" applyBorder="1" applyAlignment="1">
      <alignment horizontal="center" vertical="top" wrapText="1"/>
    </xf>
    <xf numFmtId="3" fontId="15" fillId="0" borderId="1" xfId="0" applyNumberFormat="1" applyFont="1" applyFill="1" applyBorder="1" applyAlignment="1">
      <alignment horizontal="left" vertical="top" wrapText="1"/>
    </xf>
    <xf numFmtId="3" fontId="15" fillId="0" borderId="26" xfId="0" applyNumberFormat="1" applyFont="1" applyFill="1" applyBorder="1" applyAlignment="1">
      <alignment horizontal="left" vertical="top" wrapText="1"/>
    </xf>
    <xf numFmtId="3" fontId="14" fillId="0" borderId="1" xfId="0" applyNumberFormat="1" applyFont="1" applyBorder="1" applyAlignment="1">
      <alignment horizontal="left" vertical="top" wrapText="1"/>
    </xf>
    <xf numFmtId="0" fontId="14" fillId="0" borderId="26" xfId="0" applyFont="1" applyBorder="1" applyAlignment="1">
      <alignment horizontal="left" vertical="top" wrapText="1"/>
    </xf>
    <xf numFmtId="0" fontId="17" fillId="0" borderId="46" xfId="0" applyFont="1" applyFill="1" applyBorder="1" applyAlignment="1">
      <alignment horizontal="left" vertical="top" wrapText="1"/>
    </xf>
    <xf numFmtId="0" fontId="14" fillId="0" borderId="5" xfId="0" applyFont="1" applyBorder="1" applyAlignment="1">
      <alignment horizontal="left" vertical="top" wrapText="1"/>
    </xf>
    <xf numFmtId="0" fontId="14" fillId="0" borderId="29" xfId="0" applyFont="1" applyBorder="1" applyAlignment="1">
      <alignment horizontal="left" vertical="top" wrapText="1"/>
    </xf>
    <xf numFmtId="0" fontId="17" fillId="0" borderId="6" xfId="0" applyFont="1" applyFill="1" applyBorder="1" applyAlignment="1">
      <alignment horizontal="left" vertical="top"/>
    </xf>
    <xf numFmtId="0" fontId="17" fillId="0" borderId="27" xfId="0" applyFont="1" applyFill="1" applyBorder="1" applyAlignment="1">
      <alignment horizontal="left" vertical="top"/>
    </xf>
    <xf numFmtId="0" fontId="17" fillId="0" borderId="38" xfId="0" applyFont="1" applyFill="1" applyBorder="1" applyAlignment="1">
      <alignment horizontal="left" vertical="top"/>
    </xf>
    <xf numFmtId="6" fontId="15" fillId="2" borderId="1" xfId="0" applyNumberFormat="1" applyFont="1" applyFill="1" applyBorder="1" applyAlignment="1">
      <alignment horizontal="left" vertical="top" wrapText="1"/>
    </xf>
    <xf numFmtId="0" fontId="14" fillId="2" borderId="26" xfId="0" applyFont="1" applyFill="1" applyBorder="1" applyAlignment="1">
      <alignment horizontal="left" vertical="top" wrapText="1"/>
    </xf>
    <xf numFmtId="165" fontId="14" fillId="0" borderId="1" xfId="0" applyNumberFormat="1" applyFont="1" applyBorder="1" applyAlignment="1">
      <alignment horizontal="left" vertical="top" wrapText="1"/>
    </xf>
    <xf numFmtId="0" fontId="16" fillId="15" borderId="2" xfId="0" applyFont="1" applyFill="1" applyBorder="1" applyAlignment="1">
      <alignment vertical="top" wrapText="1"/>
    </xf>
    <xf numFmtId="0" fontId="16" fillId="15" borderId="53" xfId="0" applyFont="1" applyFill="1" applyBorder="1" applyAlignment="1">
      <alignment vertical="top" wrapText="1"/>
    </xf>
    <xf numFmtId="0" fontId="16" fillId="15" borderId="79" xfId="0" applyFont="1" applyFill="1" applyBorder="1" applyAlignment="1">
      <alignment vertical="top" wrapText="1"/>
    </xf>
    <xf numFmtId="166" fontId="16" fillId="15" borderId="2" xfId="0" applyNumberFormat="1" applyFont="1" applyFill="1" applyBorder="1" applyAlignment="1">
      <alignment vertical="top" wrapText="1"/>
    </xf>
    <xf numFmtId="0" fontId="15" fillId="0" borderId="0" xfId="0" applyFont="1" applyFill="1" applyBorder="1" applyAlignment="1">
      <alignment vertical="top" wrapText="1"/>
    </xf>
    <xf numFmtId="0" fontId="15" fillId="2" borderId="0" xfId="0" applyFont="1" applyFill="1" applyBorder="1" applyAlignment="1">
      <alignment vertical="top" wrapText="1"/>
    </xf>
    <xf numFmtId="165" fontId="15" fillId="0" borderId="0" xfId="0" applyNumberFormat="1" applyFont="1" applyFill="1" applyBorder="1" applyAlignment="1">
      <alignment vertical="top" wrapText="1"/>
    </xf>
    <xf numFmtId="0" fontId="16" fillId="14" borderId="55" xfId="0" applyFont="1" applyFill="1" applyBorder="1" applyAlignment="1">
      <alignment vertical="top" wrapText="1"/>
    </xf>
    <xf numFmtId="0" fontId="17" fillId="0" borderId="55" xfId="0" applyFont="1" applyFill="1" applyBorder="1" applyAlignment="1">
      <alignment vertical="top" wrapText="1"/>
    </xf>
    <xf numFmtId="0" fontId="17" fillId="0" borderId="0" xfId="0" applyFont="1" applyFill="1" applyBorder="1" applyAlignment="1">
      <alignment vertical="center" wrapText="1"/>
    </xf>
    <xf numFmtId="0" fontId="20" fillId="8" borderId="35" xfId="0" applyFont="1" applyFill="1" applyBorder="1" applyAlignment="1">
      <alignment horizontal="left" vertical="top"/>
    </xf>
    <xf numFmtId="0" fontId="20" fillId="8" borderId="36" xfId="0" applyFont="1" applyFill="1" applyBorder="1" applyAlignment="1">
      <alignment horizontal="left" vertical="top"/>
    </xf>
    <xf numFmtId="0" fontId="20" fillId="8" borderId="37" xfId="0" applyFont="1" applyFill="1" applyBorder="1" applyAlignment="1">
      <alignment horizontal="left" vertical="top"/>
    </xf>
    <xf numFmtId="0" fontId="14" fillId="0" borderId="68" xfId="0" applyFont="1" applyBorder="1" applyAlignment="1">
      <alignment horizontal="left" vertical="top"/>
    </xf>
    <xf numFmtId="0" fontId="14" fillId="0" borderId="0" xfId="0" applyFont="1" applyAlignment="1">
      <alignment horizontal="left" vertical="top"/>
    </xf>
    <xf numFmtId="0" fontId="21" fillId="9" borderId="25" xfId="0" applyFont="1" applyFill="1" applyBorder="1" applyAlignment="1">
      <alignment horizontal="left" vertical="top"/>
    </xf>
    <xf numFmtId="0" fontId="15" fillId="0" borderId="1" xfId="0" applyFont="1" applyFill="1" applyBorder="1" applyAlignment="1">
      <alignment horizontal="left" vertical="top"/>
    </xf>
    <xf numFmtId="0" fontId="15" fillId="0" borderId="26" xfId="0" applyFont="1" applyFill="1" applyBorder="1" applyAlignment="1">
      <alignment horizontal="left" vertical="top"/>
    </xf>
    <xf numFmtId="0" fontId="14" fillId="0" borderId="78" xfId="0" applyFont="1" applyBorder="1" applyAlignment="1">
      <alignment horizontal="left" vertical="top"/>
    </xf>
    <xf numFmtId="0" fontId="15" fillId="0" borderId="6" xfId="0" applyFont="1" applyFill="1" applyBorder="1" applyAlignment="1">
      <alignment horizontal="left" vertical="top"/>
    </xf>
    <xf numFmtId="0" fontId="15" fillId="0" borderId="27" xfId="0" applyFont="1" applyFill="1" applyBorder="1" applyAlignment="1">
      <alignment horizontal="left" vertical="top"/>
    </xf>
    <xf numFmtId="0" fontId="15" fillId="0" borderId="38" xfId="0" applyFont="1" applyFill="1" applyBorder="1" applyAlignment="1">
      <alignment horizontal="left" vertical="top"/>
    </xf>
    <xf numFmtId="1" fontId="16" fillId="9" borderId="25" xfId="0" applyNumberFormat="1" applyFont="1" applyFill="1" applyBorder="1" applyAlignment="1">
      <alignment horizontal="left" vertical="top"/>
    </xf>
    <xf numFmtId="167" fontId="21" fillId="9" borderId="25" xfId="0" applyNumberFormat="1" applyFont="1" applyFill="1" applyBorder="1" applyAlignment="1">
      <alignment horizontal="left" vertical="top"/>
    </xf>
    <xf numFmtId="0" fontId="20" fillId="8" borderId="1" xfId="0" applyFont="1" applyFill="1" applyBorder="1" applyAlignment="1">
      <alignment horizontal="left" vertical="top"/>
    </xf>
    <xf numFmtId="0" fontId="17" fillId="0" borderId="39" xfId="0" applyFont="1" applyFill="1" applyBorder="1" applyAlignment="1">
      <alignment horizontal="center" vertical="center"/>
    </xf>
    <xf numFmtId="0" fontId="38" fillId="0" borderId="2" xfId="0" applyFont="1" applyBorder="1" applyAlignment="1">
      <alignment horizontal="left" vertical="top" wrapText="1"/>
    </xf>
    <xf numFmtId="0" fontId="15" fillId="0" borderId="2" xfId="0" applyFont="1" applyBorder="1" applyAlignment="1">
      <alignment horizontal="left" vertical="top" wrapText="1"/>
    </xf>
    <xf numFmtId="164" fontId="17" fillId="0" borderId="2" xfId="0" applyNumberFormat="1" applyFont="1" applyFill="1" applyBorder="1" applyAlignment="1">
      <alignment horizontal="left" vertical="top"/>
    </xf>
    <xf numFmtId="0" fontId="17" fillId="0" borderId="46" xfId="0" applyFont="1" applyFill="1" applyBorder="1" applyAlignment="1">
      <alignment horizontal="center" vertical="center"/>
    </xf>
    <xf numFmtId="0" fontId="16" fillId="15" borderId="1" xfId="0" applyFont="1" applyFill="1" applyBorder="1" applyAlignment="1">
      <alignment horizontal="left" vertical="top" wrapText="1"/>
    </xf>
    <xf numFmtId="0" fontId="16" fillId="15" borderId="26" xfId="0" applyFont="1" applyFill="1" applyBorder="1" applyAlignment="1">
      <alignment horizontal="left" vertical="top" wrapText="1"/>
    </xf>
    <xf numFmtId="0" fontId="14" fillId="0" borderId="0" xfId="0" applyFont="1" applyBorder="1" applyAlignment="1">
      <alignment horizontal="left" vertical="top"/>
    </xf>
    <xf numFmtId="0" fontId="17" fillId="0" borderId="52" xfId="0" applyFont="1" applyFill="1" applyBorder="1" applyAlignment="1">
      <alignment horizontal="center" vertical="center"/>
    </xf>
    <xf numFmtId="0" fontId="15" fillId="0" borderId="32" xfId="0" applyFont="1" applyFill="1" applyBorder="1" applyAlignment="1">
      <alignment horizontal="left" vertical="top" wrapText="1"/>
    </xf>
    <xf numFmtId="0" fontId="15" fillId="0" borderId="40" xfId="0" applyFont="1" applyFill="1" applyBorder="1" applyAlignment="1">
      <alignment horizontal="left" vertical="top" wrapText="1"/>
    </xf>
    <xf numFmtId="0" fontId="14" fillId="0" borderId="0" xfId="0" applyFont="1" applyAlignment="1">
      <alignment horizontal="left" vertical="top"/>
    </xf>
    <xf numFmtId="0" fontId="21" fillId="9" borderId="22" xfId="0" applyFont="1" applyFill="1" applyBorder="1" applyAlignment="1">
      <alignment horizontal="left" vertical="top"/>
    </xf>
    <xf numFmtId="0" fontId="15" fillId="0" borderId="23" xfId="0" applyFont="1" applyFill="1" applyBorder="1" applyAlignment="1">
      <alignment horizontal="left" vertical="top"/>
    </xf>
    <xf numFmtId="0" fontId="15" fillId="0" borderId="24" xfId="0" applyFont="1" applyFill="1" applyBorder="1" applyAlignment="1">
      <alignment horizontal="left" vertical="top"/>
    </xf>
    <xf numFmtId="0" fontId="14" fillId="0" borderId="1" xfId="0" applyFont="1" applyBorder="1" applyAlignment="1">
      <alignment horizontal="left" vertical="top"/>
    </xf>
    <xf numFmtId="0" fontId="14" fillId="0" borderId="26" xfId="0" applyFont="1" applyBorder="1" applyAlignment="1">
      <alignment horizontal="left" vertical="top"/>
    </xf>
    <xf numFmtId="0" fontId="14" fillId="0" borderId="1" xfId="0" applyFont="1" applyFill="1" applyBorder="1" applyAlignment="1">
      <alignment horizontal="left" vertical="top"/>
    </xf>
    <xf numFmtId="0" fontId="14" fillId="0" borderId="26"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applyAlignment="1">
      <alignment horizontal="left" vertical="top"/>
    </xf>
    <xf numFmtId="0" fontId="14" fillId="2" borderId="26" xfId="0" applyFont="1" applyFill="1" applyBorder="1" applyAlignment="1">
      <alignment horizontal="left" vertical="top"/>
    </xf>
    <xf numFmtId="6" fontId="15" fillId="2" borderId="1" xfId="0" applyNumberFormat="1" applyFont="1" applyFill="1" applyBorder="1" applyAlignment="1">
      <alignment horizontal="left" vertical="top"/>
    </xf>
    <xf numFmtId="3" fontId="15" fillId="2" borderId="1" xfId="0" applyNumberFormat="1" applyFont="1" applyFill="1" applyBorder="1" applyAlignment="1">
      <alignment horizontal="left" vertical="top"/>
    </xf>
    <xf numFmtId="0" fontId="20" fillId="8" borderId="26" xfId="0" applyFont="1" applyFill="1" applyBorder="1" applyAlignment="1">
      <alignment horizontal="left" vertical="top"/>
    </xf>
    <xf numFmtId="0" fontId="17" fillId="0" borderId="39" xfId="0" applyFont="1" applyFill="1" applyBorder="1" applyAlignment="1">
      <alignment horizontal="center" vertical="top"/>
    </xf>
    <xf numFmtId="0" fontId="38" fillId="0" borderId="1" xfId="0" applyFont="1" applyBorder="1" applyAlignment="1">
      <alignment horizontal="left" vertical="top" wrapText="1"/>
    </xf>
    <xf numFmtId="8" fontId="17" fillId="0" borderId="1" xfId="0" applyNumberFormat="1" applyFont="1" applyFill="1" applyBorder="1" applyAlignment="1">
      <alignment horizontal="left" vertical="top"/>
    </xf>
    <xf numFmtId="0" fontId="15" fillId="0" borderId="26" xfId="0" applyFont="1" applyBorder="1" applyAlignment="1">
      <alignment horizontal="left" vertical="top" wrapText="1"/>
    </xf>
    <xf numFmtId="0" fontId="17" fillId="0" borderId="46" xfId="0" applyFont="1" applyFill="1" applyBorder="1" applyAlignment="1">
      <alignment horizontal="center" vertical="top"/>
    </xf>
    <xf numFmtId="0" fontId="17" fillId="0" borderId="52" xfId="0" applyFont="1" applyFill="1" applyBorder="1" applyAlignment="1">
      <alignment horizontal="center" vertical="top"/>
    </xf>
    <xf numFmtId="0" fontId="15" fillId="0" borderId="0" xfId="0" applyFont="1" applyAlignment="1">
      <alignment horizontal="left" vertical="top"/>
    </xf>
    <xf numFmtId="0" fontId="14" fillId="0" borderId="23" xfId="0" applyFont="1" applyFill="1" applyBorder="1" applyAlignment="1">
      <alignment horizontal="left" vertical="top"/>
    </xf>
    <xf numFmtId="0" fontId="14" fillId="0" borderId="24" xfId="0" applyFont="1" applyFill="1" applyBorder="1" applyAlignment="1">
      <alignment horizontal="left" vertical="top"/>
    </xf>
    <xf numFmtId="3" fontId="15" fillId="0" borderId="1" xfId="0" applyNumberFormat="1" applyFont="1" applyFill="1" applyBorder="1" applyAlignment="1">
      <alignment horizontal="left" vertical="top"/>
    </xf>
    <xf numFmtId="0" fontId="17" fillId="0" borderId="79" xfId="0" applyFont="1" applyFill="1" applyBorder="1" applyAlignment="1">
      <alignment horizontal="center" vertical="top"/>
    </xf>
    <xf numFmtId="0" fontId="15" fillId="0" borderId="2" xfId="0" applyFont="1" applyBorder="1" applyAlignment="1">
      <alignment horizontal="left" vertical="top" wrapText="1"/>
    </xf>
    <xf numFmtId="0" fontId="38" fillId="0" borderId="1" xfId="0" applyFont="1" applyFill="1" applyBorder="1" applyAlignment="1">
      <alignment horizontal="left" vertical="top" wrapText="1"/>
    </xf>
    <xf numFmtId="0" fontId="17" fillId="0" borderId="47" xfId="0" applyFont="1" applyFill="1" applyBorder="1" applyAlignment="1">
      <alignment horizontal="center" vertical="top"/>
    </xf>
    <xf numFmtId="0" fontId="15" fillId="0" borderId="5" xfId="0" applyFont="1" applyBorder="1" applyAlignment="1">
      <alignment horizontal="left" vertical="top" wrapText="1"/>
    </xf>
    <xf numFmtId="0" fontId="17" fillId="0" borderId="2" xfId="0" applyFont="1" applyFill="1" applyBorder="1" applyAlignment="1">
      <alignment horizontal="center" vertical="center" wrapText="1"/>
    </xf>
    <xf numFmtId="167" fontId="15" fillId="0" borderId="2" xfId="0" applyNumberFormat="1" applyFont="1" applyFill="1" applyBorder="1" applyAlignment="1">
      <alignment horizontal="left" vertical="top" wrapText="1"/>
    </xf>
    <xf numFmtId="0" fontId="17" fillId="0" borderId="28" xfId="0" applyFont="1" applyFill="1" applyBorder="1" applyAlignment="1">
      <alignment horizontal="left" vertical="top" wrapText="1"/>
    </xf>
    <xf numFmtId="0" fontId="17" fillId="0" borderId="34" xfId="0" applyFont="1" applyFill="1" applyBorder="1" applyAlignment="1">
      <alignment horizontal="center" vertical="top"/>
    </xf>
    <xf numFmtId="0" fontId="14" fillId="0" borderId="69" xfId="0" applyFont="1" applyBorder="1" applyAlignment="1">
      <alignment horizontal="left" vertical="top"/>
    </xf>
    <xf numFmtId="0" fontId="14" fillId="0" borderId="0" xfId="0" applyFont="1" applyBorder="1" applyAlignment="1">
      <alignment horizontal="left" vertical="top"/>
    </xf>
    <xf numFmtId="0" fontId="14" fillId="0" borderId="46" xfId="0" applyFont="1" applyBorder="1" applyAlignment="1">
      <alignment horizontal="left" vertical="top"/>
    </xf>
    <xf numFmtId="0" fontId="14" fillId="0" borderId="24" xfId="0" applyFont="1" applyBorder="1" applyAlignment="1">
      <alignment horizontal="left" vertical="top"/>
    </xf>
    <xf numFmtId="0" fontId="14" fillId="0" borderId="26" xfId="0" applyFont="1" applyBorder="1" applyAlignment="1">
      <alignment horizontal="left" vertical="top"/>
    </xf>
    <xf numFmtId="0" fontId="15" fillId="0" borderId="1" xfId="0" applyFont="1" applyBorder="1" applyAlignment="1">
      <alignment horizontal="left" vertical="top" wrapText="1"/>
    </xf>
    <xf numFmtId="6" fontId="17" fillId="0" borderId="1" xfId="0" applyNumberFormat="1" applyFont="1" applyFill="1" applyBorder="1" applyAlignment="1">
      <alignment horizontal="left" vertical="top"/>
    </xf>
    <xf numFmtId="0" fontId="17" fillId="0" borderId="1" xfId="0" applyFont="1" applyFill="1" applyBorder="1" applyAlignment="1">
      <alignment horizontal="left" vertical="top"/>
    </xf>
    <xf numFmtId="0" fontId="15" fillId="0" borderId="32" xfId="0" applyFont="1" applyFill="1" applyBorder="1" applyAlignment="1">
      <alignment horizontal="center" vertical="center"/>
    </xf>
    <xf numFmtId="0" fontId="20" fillId="8" borderId="2" xfId="0" applyFont="1" applyFill="1" applyBorder="1" applyAlignment="1">
      <alignment horizontal="left" vertical="top"/>
    </xf>
    <xf numFmtId="0" fontId="20" fillId="8" borderId="28" xfId="0" applyFont="1" applyFill="1" applyBorder="1" applyAlignment="1">
      <alignment horizontal="left" vertical="top"/>
    </xf>
    <xf numFmtId="0" fontId="17" fillId="0" borderId="2" xfId="0" applyFont="1" applyFill="1" applyBorder="1" applyAlignment="1">
      <alignment horizontal="center" vertical="center"/>
    </xf>
    <xf numFmtId="0" fontId="14" fillId="0" borderId="1" xfId="0" applyFont="1" applyBorder="1" applyAlignment="1">
      <alignment horizontal="left" vertical="top"/>
    </xf>
    <xf numFmtId="0" fontId="38" fillId="0" borderId="1" xfId="0" applyFont="1" applyFill="1" applyBorder="1" applyAlignment="1">
      <alignment horizontal="left" vertical="top" wrapText="1"/>
    </xf>
    <xf numFmtId="165" fontId="17" fillId="0" borderId="1" xfId="0" applyNumberFormat="1" applyFont="1" applyFill="1" applyBorder="1" applyAlignment="1">
      <alignment horizontal="left" vertical="top"/>
    </xf>
    <xf numFmtId="0" fontId="17" fillId="0" borderId="5"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79" xfId="0" applyFont="1" applyFill="1" applyBorder="1" applyAlignment="1">
      <alignment horizontal="center" vertical="center"/>
    </xf>
    <xf numFmtId="0" fontId="14" fillId="0" borderId="2" xfId="0" applyFont="1" applyBorder="1" applyAlignment="1">
      <alignment horizontal="left" vertical="top"/>
    </xf>
    <xf numFmtId="0" fontId="38" fillId="0" borderId="2" xfId="0" applyFont="1" applyFill="1" applyBorder="1" applyAlignment="1">
      <alignment horizontal="left" vertical="top" wrapText="1"/>
    </xf>
    <xf numFmtId="167" fontId="15" fillId="0" borderId="2" xfId="0" applyNumberFormat="1" applyFont="1" applyFill="1" applyBorder="1" applyAlignment="1">
      <alignment horizontal="left" vertical="top"/>
    </xf>
    <xf numFmtId="3" fontId="17" fillId="0" borderId="2" xfId="0" applyNumberFormat="1" applyFont="1" applyFill="1" applyBorder="1" applyAlignment="1">
      <alignment horizontal="left" vertical="top"/>
    </xf>
    <xf numFmtId="0" fontId="17" fillId="0" borderId="28" xfId="0" applyFont="1" applyFill="1" applyBorder="1" applyAlignment="1">
      <alignment horizontal="left" vertical="top"/>
    </xf>
    <xf numFmtId="0" fontId="17" fillId="0" borderId="47" xfId="0" applyFont="1" applyFill="1" applyBorder="1" applyAlignment="1">
      <alignment horizontal="center" vertical="center"/>
    </xf>
    <xf numFmtId="0" fontId="14" fillId="0" borderId="0" xfId="0" applyFont="1" applyBorder="1" applyAlignment="1">
      <alignment vertical="top"/>
    </xf>
    <xf numFmtId="0" fontId="17" fillId="0" borderId="34" xfId="0" applyFont="1" applyFill="1" applyBorder="1" applyAlignment="1">
      <alignment horizontal="center" vertical="center"/>
    </xf>
    <xf numFmtId="0" fontId="14" fillId="0" borderId="69" xfId="0" applyFont="1" applyBorder="1" applyAlignment="1">
      <alignment horizontal="center" vertical="top"/>
    </xf>
    <xf numFmtId="0" fontId="14" fillId="0" borderId="0" xfId="0" applyFont="1" applyBorder="1" applyAlignment="1">
      <alignment horizontal="center" vertical="top"/>
    </xf>
    <xf numFmtId="0" fontId="14" fillId="0" borderId="47" xfId="0" applyFont="1" applyBorder="1" applyAlignment="1">
      <alignment horizontal="center" vertical="top"/>
    </xf>
    <xf numFmtId="0" fontId="14" fillId="0" borderId="1" xfId="0" applyFont="1" applyBorder="1" applyAlignment="1">
      <alignment horizontal="center" vertical="center"/>
    </xf>
    <xf numFmtId="0" fontId="15" fillId="0" borderId="1" xfId="0" applyFont="1" applyBorder="1" applyAlignment="1">
      <alignment horizontal="left" vertical="top" wrapText="1"/>
    </xf>
    <xf numFmtId="167" fontId="15" fillId="0" borderId="1" xfId="0" applyNumberFormat="1" applyFont="1" applyFill="1" applyBorder="1" applyAlignment="1">
      <alignment horizontal="left" vertical="top"/>
    </xf>
    <xf numFmtId="0" fontId="17" fillId="0" borderId="1" xfId="0" applyFont="1" applyFill="1" applyBorder="1" applyAlignment="1">
      <alignment horizontal="left" vertical="top"/>
    </xf>
    <xf numFmtId="0" fontId="14" fillId="0" borderId="48" xfId="0" applyFont="1" applyBorder="1" applyAlignment="1">
      <alignment horizontal="center" vertical="top"/>
    </xf>
    <xf numFmtId="0" fontId="14" fillId="0" borderId="4" xfId="0" applyFont="1" applyBorder="1" applyAlignment="1">
      <alignment horizontal="center" vertical="top"/>
    </xf>
    <xf numFmtId="0" fontId="15" fillId="0" borderId="75" xfId="0" applyFont="1" applyFill="1" applyBorder="1" applyAlignment="1">
      <alignment vertical="top" wrapText="1"/>
    </xf>
    <xf numFmtId="0" fontId="15" fillId="0" borderId="76" xfId="0" applyFont="1" applyFill="1" applyBorder="1" applyAlignment="1">
      <alignment vertical="top" wrapText="1"/>
    </xf>
    <xf numFmtId="0" fontId="14" fillId="0" borderId="0" xfId="0" applyFont="1" applyAlignment="1">
      <alignment horizontal="center" vertical="top"/>
    </xf>
    <xf numFmtId="0" fontId="15" fillId="0" borderId="32" xfId="0" applyFont="1" applyFill="1" applyBorder="1" applyAlignment="1">
      <alignment horizontal="left" vertical="top" wrapText="1"/>
    </xf>
    <xf numFmtId="6" fontId="17" fillId="0" borderId="32" xfId="0" applyNumberFormat="1" applyFont="1" applyFill="1" applyBorder="1" applyAlignment="1">
      <alignment horizontal="left" vertical="top"/>
    </xf>
    <xf numFmtId="0" fontId="17" fillId="0" borderId="40" xfId="0" applyFont="1" applyFill="1" applyBorder="1" applyAlignment="1">
      <alignment horizontal="left" vertical="top"/>
    </xf>
    <xf numFmtId="0" fontId="16" fillId="15" borderId="6" xfId="0" applyFont="1" applyFill="1" applyBorder="1" applyAlignment="1">
      <alignment horizontal="left" vertical="top" wrapText="1"/>
    </xf>
    <xf numFmtId="0" fontId="16" fillId="15" borderId="38" xfId="0" applyFont="1" applyFill="1" applyBorder="1" applyAlignment="1">
      <alignment horizontal="left" vertical="top" wrapText="1"/>
    </xf>
    <xf numFmtId="0" fontId="15" fillId="0" borderId="75" xfId="0" applyFont="1" applyFill="1" applyBorder="1" applyAlignment="1">
      <alignment horizontal="left" vertical="top" wrapText="1"/>
    </xf>
    <xf numFmtId="0" fontId="15" fillId="0" borderId="81" xfId="0" applyFont="1" applyFill="1" applyBorder="1" applyAlignment="1">
      <alignment horizontal="left" vertical="top" wrapText="1"/>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40" fillId="8" borderId="22" xfId="0" applyFont="1" applyFill="1" applyBorder="1" applyAlignment="1">
      <alignment horizontal="center" vertical="center"/>
    </xf>
    <xf numFmtId="0" fontId="40" fillId="8" borderId="23" xfId="0" applyFont="1" applyFill="1" applyBorder="1" applyAlignment="1">
      <alignment horizontal="center" vertical="center"/>
    </xf>
    <xf numFmtId="0" fontId="40" fillId="8" borderId="24" xfId="0" applyFont="1" applyFill="1" applyBorder="1" applyAlignment="1">
      <alignment horizontal="center" vertical="center"/>
    </xf>
    <xf numFmtId="0" fontId="26" fillId="0" borderId="0" xfId="0" applyFont="1"/>
    <xf numFmtId="0" fontId="25" fillId="9" borderId="25" xfId="0" applyFont="1" applyFill="1" applyBorder="1" applyAlignment="1">
      <alignment vertical="center"/>
    </xf>
    <xf numFmtId="0" fontId="27" fillId="0" borderId="1" xfId="0" applyFont="1" applyFill="1" applyBorder="1" applyAlignment="1">
      <alignment horizontal="left" vertical="center"/>
    </xf>
    <xf numFmtId="0" fontId="27" fillId="0" borderId="26" xfId="0" applyFont="1" applyFill="1" applyBorder="1" applyAlignment="1">
      <alignment horizontal="left" vertical="center"/>
    </xf>
    <xf numFmtId="0" fontId="27" fillId="0" borderId="1" xfId="0" applyFont="1" applyFill="1" applyBorder="1" applyAlignment="1">
      <alignment horizontal="left" vertical="top"/>
    </xf>
    <xf numFmtId="0" fontId="27" fillId="0" borderId="26" xfId="0" applyFont="1" applyFill="1" applyBorder="1" applyAlignment="1">
      <alignment horizontal="left" vertical="top"/>
    </xf>
    <xf numFmtId="0" fontId="25" fillId="9" borderId="25" xfId="0" applyFont="1" applyFill="1" applyBorder="1" applyAlignment="1">
      <alignment horizontal="left" vertical="center"/>
    </xf>
    <xf numFmtId="0" fontId="27" fillId="0" borderId="1" xfId="0" applyFont="1" applyFill="1" applyBorder="1" applyAlignment="1">
      <alignment horizontal="left"/>
    </xf>
    <xf numFmtId="0" fontId="27" fillId="0" borderId="26" xfId="0" applyFont="1" applyFill="1" applyBorder="1" applyAlignment="1">
      <alignment horizontal="left"/>
    </xf>
    <xf numFmtId="0" fontId="28" fillId="9" borderId="25" xfId="0" applyFont="1" applyFill="1" applyBorder="1" applyAlignment="1">
      <alignment horizontal="left" vertical="center" wrapText="1"/>
    </xf>
    <xf numFmtId="0" fontId="27" fillId="0" borderId="1" xfId="0" applyFont="1" applyFill="1" applyBorder="1" applyAlignment="1">
      <alignment horizontal="left" vertical="center"/>
    </xf>
    <xf numFmtId="0" fontId="27" fillId="0" borderId="26" xfId="0" applyFont="1" applyFill="1" applyBorder="1" applyAlignment="1">
      <alignment horizontal="left" vertical="center"/>
    </xf>
    <xf numFmtId="0" fontId="28" fillId="9" borderId="25" xfId="0" applyFont="1" applyFill="1" applyBorder="1" applyAlignment="1">
      <alignment horizontal="left" vertical="center"/>
    </xf>
    <xf numFmtId="0" fontId="27" fillId="23" borderId="1" xfId="0" applyFont="1" applyFill="1" applyBorder="1" applyAlignment="1">
      <alignment horizontal="left" vertical="top" wrapText="1"/>
    </xf>
    <xf numFmtId="0" fontId="27" fillId="23" borderId="26" xfId="0" applyFont="1" applyFill="1" applyBorder="1" applyAlignment="1">
      <alignment horizontal="left" vertical="top" wrapText="1"/>
    </xf>
    <xf numFmtId="0" fontId="27" fillId="0" borderId="1" xfId="0" applyFont="1" applyFill="1" applyBorder="1" applyAlignment="1">
      <alignment horizontal="left" vertical="top" wrapText="1"/>
    </xf>
    <xf numFmtId="0" fontId="27" fillId="0" borderId="26" xfId="0" applyFont="1" applyFill="1" applyBorder="1" applyAlignment="1">
      <alignment horizontal="left" vertical="top" wrapText="1"/>
    </xf>
    <xf numFmtId="164" fontId="27" fillId="0" borderId="1" xfId="0" applyNumberFormat="1" applyFont="1" applyFill="1" applyBorder="1" applyAlignment="1">
      <alignment horizontal="left" vertical="top"/>
    </xf>
    <xf numFmtId="164" fontId="27" fillId="0" borderId="26" xfId="0" applyNumberFormat="1" applyFont="1" applyFill="1" applyBorder="1" applyAlignment="1">
      <alignment horizontal="left" vertical="top"/>
    </xf>
    <xf numFmtId="1" fontId="28" fillId="9" borderId="25" xfId="0" applyNumberFormat="1" applyFont="1" applyFill="1" applyBorder="1" applyAlignment="1">
      <alignment horizontal="left" vertical="center"/>
    </xf>
    <xf numFmtId="167" fontId="25" fillId="9" borderId="25" xfId="0" applyNumberFormat="1" applyFont="1" applyFill="1" applyBorder="1" applyAlignment="1">
      <alignment horizontal="left" vertical="top"/>
    </xf>
    <xf numFmtId="0" fontId="40" fillId="8" borderId="25" xfId="0" applyFont="1" applyFill="1" applyBorder="1" applyAlignment="1">
      <alignment horizontal="center" vertical="center" wrapText="1"/>
    </xf>
    <xf numFmtId="0" fontId="40" fillId="8" borderId="1" xfId="0" applyFont="1" applyFill="1" applyBorder="1" applyAlignment="1">
      <alignment horizontal="center" vertical="center"/>
    </xf>
    <xf numFmtId="0" fontId="40" fillId="8" borderId="1" xfId="0" applyFont="1" applyFill="1" applyBorder="1" applyAlignment="1">
      <alignment horizontal="center" vertical="center"/>
    </xf>
    <xf numFmtId="0" fontId="40" fillId="8" borderId="26"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wrapText="1"/>
    </xf>
    <xf numFmtId="0" fontId="26" fillId="0" borderId="1" xfId="0" applyFont="1" applyBorder="1" applyAlignment="1">
      <alignment horizontal="left" vertical="top" wrapText="1"/>
    </xf>
    <xf numFmtId="0" fontId="26" fillId="0" borderId="1" xfId="0" applyFont="1" applyBorder="1" applyAlignment="1">
      <alignment wrapText="1"/>
    </xf>
    <xf numFmtId="167" fontId="27" fillId="0" borderId="1" xfId="0" applyNumberFormat="1" applyFont="1" applyFill="1" applyBorder="1" applyAlignment="1">
      <alignment horizontal="left" vertical="top" wrapText="1"/>
    </xf>
    <xf numFmtId="165" fontId="29" fillId="0" borderId="1" xfId="0" applyNumberFormat="1" applyFont="1" applyFill="1" applyBorder="1" applyAlignment="1">
      <alignment horizontal="center" vertical="top"/>
    </xf>
    <xf numFmtId="0" fontId="29" fillId="0" borderId="1" xfId="0" applyFont="1" applyFill="1" applyBorder="1" applyAlignment="1">
      <alignment horizontal="left" vertical="top" wrapText="1"/>
    </xf>
    <xf numFmtId="0" fontId="29" fillId="0" borderId="5" xfId="0" applyFont="1" applyFill="1" applyBorder="1" applyAlignment="1">
      <alignment horizontal="center" vertical="center"/>
    </xf>
    <xf numFmtId="0" fontId="28" fillId="15" borderId="1" xfId="0" applyFont="1" applyFill="1" applyBorder="1" applyAlignment="1">
      <alignment vertical="top" wrapText="1"/>
    </xf>
    <xf numFmtId="0" fontId="28" fillId="15" borderId="1" xfId="0" applyFont="1" applyFill="1" applyBorder="1" applyAlignment="1">
      <alignment vertical="top" wrapText="1"/>
    </xf>
    <xf numFmtId="166" fontId="28" fillId="15" borderId="1" xfId="0" applyNumberFormat="1" applyFont="1" applyFill="1" applyBorder="1" applyAlignment="1">
      <alignment vertical="top" wrapText="1"/>
    </xf>
    <xf numFmtId="0" fontId="28" fillId="15" borderId="6" xfId="0" applyFont="1" applyFill="1" applyBorder="1" applyAlignment="1">
      <alignment horizontal="left" vertical="top" wrapText="1"/>
    </xf>
    <xf numFmtId="0" fontId="28" fillId="15" borderId="3" xfId="0" applyFont="1" applyFill="1" applyBorder="1" applyAlignment="1">
      <alignment horizontal="left" vertical="top" wrapText="1"/>
    </xf>
    <xf numFmtId="0" fontId="29" fillId="0" borderId="4" xfId="0" applyFont="1" applyFill="1" applyBorder="1" applyAlignment="1">
      <alignment horizontal="center" vertical="center"/>
    </xf>
    <xf numFmtId="0" fontId="27" fillId="0" borderId="1" xfId="0" applyFont="1" applyFill="1" applyBorder="1" applyAlignment="1">
      <alignment vertical="top" wrapText="1"/>
    </xf>
    <xf numFmtId="0" fontId="27" fillId="2" borderId="1" xfId="0" applyFont="1" applyFill="1" applyBorder="1" applyAlignment="1">
      <alignment vertical="top" wrapText="1"/>
    </xf>
    <xf numFmtId="165" fontId="27" fillId="0" borderId="1" xfId="0" applyNumberFormat="1" applyFont="1" applyFill="1" applyBorder="1" applyAlignment="1">
      <alignment vertical="top" wrapText="1"/>
    </xf>
    <xf numFmtId="0" fontId="27" fillId="0" borderId="6" xfId="0" applyFont="1" applyFill="1" applyBorder="1" applyAlignment="1">
      <alignment horizontal="left" vertical="top" wrapText="1"/>
    </xf>
    <xf numFmtId="0" fontId="27" fillId="0" borderId="3" xfId="0" applyFont="1" applyFill="1" applyBorder="1" applyAlignment="1">
      <alignment horizontal="left" vertical="top" wrapText="1"/>
    </xf>
    <xf numFmtId="0" fontId="26" fillId="2" borderId="0" xfId="0" applyFont="1" applyFill="1"/>
    <xf numFmtId="0" fontId="27" fillId="2" borderId="4" xfId="0" applyFont="1" applyFill="1" applyBorder="1" applyAlignment="1">
      <alignment vertical="top" wrapText="1"/>
    </xf>
    <xf numFmtId="0" fontId="27" fillId="2" borderId="44" xfId="0" applyFont="1" applyFill="1" applyBorder="1" applyAlignment="1">
      <alignment vertical="top" wrapText="1"/>
    </xf>
    <xf numFmtId="0" fontId="27" fillId="2" borderId="34" xfId="0" applyFont="1" applyFill="1" applyBorder="1" applyAlignment="1">
      <alignment vertical="top" wrapText="1"/>
    </xf>
    <xf numFmtId="165" fontId="27" fillId="2" borderId="4" xfId="0" applyNumberFormat="1" applyFont="1" applyFill="1" applyBorder="1" applyAlignment="1">
      <alignment vertical="top" wrapText="1"/>
    </xf>
    <xf numFmtId="0" fontId="29" fillId="0" borderId="1" xfId="0" applyFont="1" applyFill="1" applyBorder="1" applyAlignment="1">
      <alignment horizontal="center" vertical="center"/>
    </xf>
    <xf numFmtId="0" fontId="27" fillId="0" borderId="1" xfId="0" applyFont="1" applyFill="1" applyBorder="1" applyAlignment="1">
      <alignment horizontal="left" vertical="top" wrapText="1"/>
    </xf>
    <xf numFmtId="167" fontId="27" fillId="0" borderId="1" xfId="0" applyNumberFormat="1" applyFont="1" applyFill="1" applyBorder="1" applyAlignment="1">
      <alignment vertical="top"/>
    </xf>
    <xf numFmtId="164" fontId="26" fillId="0" borderId="1" xfId="0" applyNumberFormat="1" applyFont="1" applyBorder="1" applyAlignment="1">
      <alignment horizontal="center" vertical="top"/>
    </xf>
    <xf numFmtId="0" fontId="26" fillId="0" borderId="1" xfId="0" applyFont="1" applyBorder="1" applyAlignment="1">
      <alignment horizontal="left" vertical="top" wrapText="1"/>
    </xf>
    <xf numFmtId="0" fontId="26" fillId="0" borderId="26" xfId="0" applyFont="1" applyBorder="1" applyAlignment="1">
      <alignment horizontal="left" vertical="top" wrapText="1"/>
    </xf>
    <xf numFmtId="0" fontId="26" fillId="0" borderId="0" xfId="0" applyFont="1" applyAlignment="1">
      <alignment horizontal="center"/>
    </xf>
    <xf numFmtId="0" fontId="25" fillId="9" borderId="22" xfId="0" applyFont="1" applyFill="1" applyBorder="1" applyAlignment="1">
      <alignment vertical="center"/>
    </xf>
    <xf numFmtId="0" fontId="27" fillId="0" borderId="23" xfId="0" applyFont="1" applyFill="1" applyBorder="1" applyAlignment="1">
      <alignment horizontal="left" vertical="top"/>
    </xf>
    <xf numFmtId="0" fontId="27" fillId="0" borderId="24" xfId="0" applyFont="1" applyFill="1" applyBorder="1" applyAlignment="1">
      <alignment horizontal="left" vertical="top"/>
    </xf>
    <xf numFmtId="0" fontId="27" fillId="0" borderId="1" xfId="0" applyFont="1" applyFill="1" applyBorder="1" applyAlignment="1">
      <alignment horizontal="left" vertical="top"/>
    </xf>
    <xf numFmtId="0" fontId="27" fillId="0" borderId="26" xfId="0" applyFont="1" applyFill="1" applyBorder="1" applyAlignment="1">
      <alignment horizontal="left" vertical="top"/>
    </xf>
    <xf numFmtId="0" fontId="26" fillId="0" borderId="1" xfId="0" applyFont="1" applyBorder="1" applyAlignment="1">
      <alignment horizontal="left" vertical="top"/>
    </xf>
    <xf numFmtId="0" fontId="26" fillId="0" borderId="26" xfId="0" applyFont="1" applyBorder="1" applyAlignment="1">
      <alignment horizontal="left" vertical="top"/>
    </xf>
    <xf numFmtId="0" fontId="29" fillId="0" borderId="39" xfId="0" applyFont="1" applyFill="1" applyBorder="1" applyAlignment="1">
      <alignment horizontal="center" vertical="center"/>
    </xf>
    <xf numFmtId="0" fontId="26" fillId="0" borderId="0" xfId="0" applyFont="1" applyAlignment="1">
      <alignment horizontal="left" vertical="top" wrapText="1"/>
    </xf>
    <xf numFmtId="0" fontId="29" fillId="0" borderId="26" xfId="0" applyFont="1" applyFill="1" applyBorder="1" applyAlignment="1">
      <alignment horizontal="left" vertical="top" wrapText="1"/>
    </xf>
    <xf numFmtId="0" fontId="29" fillId="0" borderId="46" xfId="0" applyFont="1" applyFill="1" applyBorder="1" applyAlignment="1">
      <alignment horizontal="center" vertical="center"/>
    </xf>
    <xf numFmtId="0" fontId="28" fillId="0" borderId="69"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67" xfId="0" applyFont="1" applyFill="1" applyBorder="1" applyAlignment="1">
      <alignment horizontal="center" vertical="center"/>
    </xf>
    <xf numFmtId="0" fontId="27" fillId="0" borderId="1" xfId="0" applyFont="1" applyFill="1" applyBorder="1" applyAlignment="1">
      <alignment horizontal="left" vertical="center" wrapText="1"/>
    </xf>
    <xf numFmtId="0" fontId="27" fillId="0" borderId="26"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26" xfId="0" applyFont="1" applyFill="1" applyBorder="1" applyAlignment="1">
      <alignment horizontal="left" vertical="center" wrapText="1"/>
    </xf>
    <xf numFmtId="3" fontId="27" fillId="0" borderId="1" xfId="0" applyNumberFormat="1" applyFont="1" applyFill="1" applyBorder="1" applyAlignment="1">
      <alignment horizontal="left" vertical="top"/>
    </xf>
    <xf numFmtId="3" fontId="27" fillId="0" borderId="26" xfId="0" applyNumberFormat="1" applyFont="1" applyFill="1" applyBorder="1" applyAlignment="1">
      <alignment horizontal="left" vertical="top"/>
    </xf>
    <xf numFmtId="167" fontId="25" fillId="9" borderId="25" xfId="0" applyNumberFormat="1" applyFont="1" applyFill="1" applyBorder="1" applyAlignment="1">
      <alignment horizontal="left"/>
    </xf>
    <xf numFmtId="0" fontId="29"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top" wrapText="1"/>
    </xf>
    <xf numFmtId="0" fontId="29" fillId="0" borderId="1" xfId="0" applyFont="1" applyFill="1" applyBorder="1" applyAlignment="1">
      <alignment horizontal="left" vertical="top" wrapText="1"/>
    </xf>
    <xf numFmtId="167" fontId="27" fillId="0" borderId="1" xfId="0" applyNumberFormat="1" applyFont="1" applyFill="1" applyBorder="1" applyAlignment="1">
      <alignment vertical="center"/>
    </xf>
    <xf numFmtId="0" fontId="26" fillId="0" borderId="1" xfId="0" applyFont="1" applyBorder="1" applyAlignment="1">
      <alignment vertical="top" wrapText="1"/>
    </xf>
    <xf numFmtId="0" fontId="26" fillId="0" borderId="26" xfId="0" applyFont="1" applyBorder="1" applyAlignment="1">
      <alignment vertical="top" wrapText="1"/>
    </xf>
    <xf numFmtId="9" fontId="27" fillId="0" borderId="1" xfId="0" applyNumberFormat="1" applyFont="1" applyFill="1" applyBorder="1" applyAlignment="1">
      <alignment horizontal="left" vertical="center"/>
    </xf>
    <xf numFmtId="0" fontId="27" fillId="10" borderId="1" xfId="0" applyFont="1" applyFill="1" applyBorder="1" applyAlignment="1">
      <alignment vertical="top" wrapText="1"/>
    </xf>
    <xf numFmtId="0" fontId="27" fillId="10" borderId="26" xfId="0" applyFont="1" applyFill="1" applyBorder="1" applyAlignment="1">
      <alignment vertical="top" wrapText="1"/>
    </xf>
    <xf numFmtId="10" fontId="27" fillId="0" borderId="1" xfId="0" applyNumberFormat="1" applyFont="1" applyFill="1" applyBorder="1" applyAlignment="1">
      <alignment horizontal="left" vertical="center"/>
    </xf>
    <xf numFmtId="0" fontId="27" fillId="0" borderId="6" xfId="0" applyFont="1" applyFill="1" applyBorder="1" applyAlignment="1">
      <alignment horizontal="left" vertical="center"/>
    </xf>
    <xf numFmtId="0" fontId="27" fillId="0" borderId="27" xfId="0" applyFont="1" applyFill="1" applyBorder="1" applyAlignment="1">
      <alignment horizontal="left" vertical="center"/>
    </xf>
    <xf numFmtId="0" fontId="27" fillId="0" borderId="38" xfId="0" applyFont="1" applyFill="1" applyBorder="1" applyAlignment="1">
      <alignment horizontal="left" vertical="center"/>
    </xf>
    <xf numFmtId="0" fontId="27" fillId="0" borderId="6" xfId="0" applyFont="1" applyFill="1" applyBorder="1" applyAlignment="1">
      <alignment horizontal="left" vertical="top"/>
    </xf>
    <xf numFmtId="0" fontId="27" fillId="0" borderId="27" xfId="0" applyFont="1" applyFill="1" applyBorder="1" applyAlignment="1">
      <alignment horizontal="left" vertical="top"/>
    </xf>
    <xf numFmtId="0" fontId="27" fillId="0" borderId="38" xfId="0" applyFont="1" applyFill="1" applyBorder="1" applyAlignment="1">
      <alignment horizontal="left" vertical="top"/>
    </xf>
    <xf numFmtId="0" fontId="27" fillId="0" borderId="6" xfId="0" applyFont="1" applyFill="1" applyBorder="1" applyAlignment="1">
      <alignment horizontal="left"/>
    </xf>
    <xf numFmtId="0" fontId="27" fillId="0" borderId="27" xfId="0" applyFont="1" applyFill="1" applyBorder="1" applyAlignment="1">
      <alignment horizontal="left"/>
    </xf>
    <xf numFmtId="0" fontId="27" fillId="0" borderId="38" xfId="0" applyFont="1" applyFill="1" applyBorder="1" applyAlignment="1">
      <alignment horizontal="left"/>
    </xf>
    <xf numFmtId="10" fontId="27" fillId="0" borderId="6" xfId="0" applyNumberFormat="1" applyFont="1" applyFill="1" applyBorder="1" applyAlignment="1">
      <alignment horizontal="left" vertical="center"/>
    </xf>
    <xf numFmtId="10" fontId="27" fillId="0" borderId="27" xfId="0" applyNumberFormat="1" applyFont="1" applyFill="1" applyBorder="1" applyAlignment="1">
      <alignment horizontal="left" vertical="center"/>
    </xf>
    <xf numFmtId="10" fontId="27" fillId="0" borderId="38" xfId="0" applyNumberFormat="1" applyFont="1" applyFill="1" applyBorder="1" applyAlignment="1">
      <alignment horizontal="left" vertical="center"/>
    </xf>
    <xf numFmtId="0" fontId="27" fillId="23" borderId="6" xfId="0" applyFont="1" applyFill="1" applyBorder="1" applyAlignment="1">
      <alignment horizontal="left" vertical="top" wrapText="1"/>
    </xf>
    <xf numFmtId="0" fontId="27" fillId="23" borderId="27" xfId="0" applyFont="1" applyFill="1" applyBorder="1" applyAlignment="1">
      <alignment horizontal="left" vertical="top" wrapText="1"/>
    </xf>
    <xf numFmtId="0" fontId="27" fillId="23" borderId="38" xfId="0" applyFont="1" applyFill="1" applyBorder="1" applyAlignment="1">
      <alignment horizontal="left" vertical="top" wrapText="1"/>
    </xf>
    <xf numFmtId="0" fontId="27" fillId="0" borderId="27" xfId="0" applyFont="1" applyFill="1" applyBorder="1" applyAlignment="1">
      <alignment horizontal="left" vertical="top" wrapText="1"/>
    </xf>
    <xf numFmtId="0" fontId="27" fillId="0" borderId="38" xfId="0" applyFont="1" applyFill="1" applyBorder="1" applyAlignment="1">
      <alignment horizontal="left" vertical="top" wrapText="1"/>
    </xf>
    <xf numFmtId="164" fontId="27" fillId="0" borderId="6" xfId="0" applyNumberFormat="1" applyFont="1" applyFill="1" applyBorder="1" applyAlignment="1">
      <alignment horizontal="left" vertical="top"/>
    </xf>
    <xf numFmtId="164" fontId="27" fillId="0" borderId="27" xfId="0" applyNumberFormat="1" applyFont="1" applyFill="1" applyBorder="1" applyAlignment="1">
      <alignment horizontal="left" vertical="top"/>
    </xf>
    <xf numFmtId="164" fontId="27" fillId="0" borderId="38" xfId="0" applyNumberFormat="1" applyFont="1" applyFill="1" applyBorder="1" applyAlignment="1">
      <alignment horizontal="left" vertical="top"/>
    </xf>
    <xf numFmtId="0" fontId="29" fillId="0" borderId="82" xfId="0" applyFont="1" applyFill="1" applyBorder="1" applyAlignment="1">
      <alignment horizontal="center" vertical="center"/>
    </xf>
    <xf numFmtId="0" fontId="29" fillId="0" borderId="82" xfId="0" applyFont="1" applyFill="1" applyBorder="1" applyAlignment="1">
      <alignment horizontal="center" vertical="center"/>
    </xf>
    <xf numFmtId="0" fontId="29" fillId="0" borderId="4" xfId="0" applyFont="1" applyFill="1" applyBorder="1" applyAlignment="1">
      <alignment horizontal="center" vertical="center" wrapText="1"/>
    </xf>
    <xf numFmtId="0" fontId="27" fillId="0" borderId="4" xfId="0" applyFont="1" applyFill="1" applyBorder="1" applyAlignment="1">
      <alignment horizontal="left" vertical="top" wrapText="1"/>
    </xf>
    <xf numFmtId="0" fontId="27" fillId="0" borderId="4" xfId="0" applyFont="1" applyFill="1" applyBorder="1" applyAlignment="1">
      <alignment vertical="top" wrapText="1"/>
    </xf>
    <xf numFmtId="0" fontId="29" fillId="0" borderId="4" xfId="0" applyFont="1" applyFill="1" applyBorder="1" applyAlignment="1">
      <alignment vertical="top" wrapText="1"/>
    </xf>
    <xf numFmtId="167" fontId="27" fillId="0" borderId="4" xfId="0" applyNumberFormat="1" applyFont="1" applyFill="1" applyBorder="1" applyAlignment="1">
      <alignment vertical="top"/>
    </xf>
    <xf numFmtId="164" fontId="26" fillId="0" borderId="4" xfId="0" applyNumberFormat="1" applyFont="1" applyBorder="1" applyAlignment="1">
      <alignment horizontal="center" vertical="top"/>
    </xf>
    <xf numFmtId="0" fontId="26" fillId="0" borderId="4" xfId="0" applyFont="1" applyBorder="1" applyAlignment="1">
      <alignment horizontal="left" vertical="top" wrapText="1"/>
    </xf>
    <xf numFmtId="0" fontId="26" fillId="0" borderId="30" xfId="0" applyFont="1" applyBorder="1" applyAlignment="1">
      <alignment horizontal="left" vertical="top" wrapText="1"/>
    </xf>
    <xf numFmtId="0" fontId="29" fillId="0" borderId="79" xfId="0" applyFont="1" applyFill="1" applyBorder="1" applyAlignment="1">
      <alignment horizontal="center" vertical="center"/>
    </xf>
    <xf numFmtId="0" fontId="29" fillId="0" borderId="47" xfId="0" applyFont="1" applyFill="1" applyBorder="1" applyAlignment="1">
      <alignment horizontal="center" vertical="center"/>
    </xf>
    <xf numFmtId="0" fontId="5" fillId="8" borderId="22" xfId="0" applyFont="1" applyFill="1" applyBorder="1" applyAlignment="1">
      <alignment horizontal="left" vertical="center"/>
    </xf>
    <xf numFmtId="0" fontId="5" fillId="8" borderId="23" xfId="0" applyFont="1" applyFill="1" applyBorder="1" applyAlignment="1">
      <alignment horizontal="left" vertical="center"/>
    </xf>
    <xf numFmtId="0" fontId="5" fillId="8" borderId="24" xfId="0" applyFont="1" applyFill="1" applyBorder="1" applyAlignment="1">
      <alignment horizontal="left" vertical="center"/>
    </xf>
    <xf numFmtId="0" fontId="0" fillId="0" borderId="0" xfId="0" applyBorder="1"/>
    <xf numFmtId="0" fontId="5" fillId="9" borderId="22" xfId="0" applyFont="1" applyFill="1" applyBorder="1" applyAlignment="1">
      <alignment vertical="center"/>
    </xf>
    <xf numFmtId="0" fontId="6" fillId="0" borderId="23" xfId="0" applyFont="1" applyFill="1" applyBorder="1" applyAlignment="1">
      <alignment vertical="center"/>
    </xf>
    <xf numFmtId="0" fontId="6" fillId="0" borderId="24" xfId="0" applyFont="1" applyFill="1" applyBorder="1" applyAlignment="1">
      <alignment vertical="center"/>
    </xf>
    <xf numFmtId="0" fontId="41" fillId="0" borderId="0" xfId="0" applyFont="1" applyBorder="1"/>
    <xf numFmtId="0" fontId="5" fillId="9" borderId="25" xfId="0" applyFont="1" applyFill="1" applyBorder="1" applyAlignment="1">
      <alignment horizontal="left" vertical="center"/>
    </xf>
    <xf numFmtId="0" fontId="6" fillId="0" borderId="1" xfId="0" applyFont="1" applyFill="1" applyBorder="1" applyAlignment="1">
      <alignment vertical="center"/>
    </xf>
    <xf numFmtId="0" fontId="6" fillId="0" borderId="26" xfId="0" applyFont="1" applyFill="1" applyBorder="1" applyAlignment="1">
      <alignment vertical="center"/>
    </xf>
    <xf numFmtId="0" fontId="5" fillId="9" borderId="25" xfId="0" applyFont="1" applyFill="1" applyBorder="1" applyAlignment="1">
      <alignment horizontal="left" vertical="center" wrapText="1"/>
    </xf>
    <xf numFmtId="0" fontId="5" fillId="9" borderId="25" xfId="0" applyFont="1" applyFill="1" applyBorder="1" applyAlignment="1">
      <alignment vertical="center"/>
    </xf>
    <xf numFmtId="0" fontId="6" fillId="0" borderId="6" xfId="0" applyFont="1" applyFill="1" applyBorder="1" applyAlignment="1">
      <alignment vertical="center"/>
    </xf>
    <xf numFmtId="0" fontId="0" fillId="0" borderId="27" xfId="0" applyBorder="1" applyAlignment="1">
      <alignment vertical="center"/>
    </xf>
    <xf numFmtId="0" fontId="0" fillId="0" borderId="38" xfId="0" applyBorder="1" applyAlignment="1">
      <alignment vertical="center"/>
    </xf>
    <xf numFmtId="2" fontId="6" fillId="0" borderId="1" xfId="0" applyNumberFormat="1" applyFont="1" applyFill="1" applyBorder="1" applyAlignment="1">
      <alignment vertical="center"/>
    </xf>
    <xf numFmtId="2" fontId="6" fillId="0" borderId="26" xfId="0" applyNumberFormat="1" applyFont="1" applyFill="1" applyBorder="1" applyAlignment="1">
      <alignment vertical="center"/>
    </xf>
    <xf numFmtId="0" fontId="6" fillId="2" borderId="1" xfId="0" applyFont="1" applyFill="1" applyBorder="1" applyAlignment="1">
      <alignment vertical="center"/>
    </xf>
    <xf numFmtId="0" fontId="42" fillId="2" borderId="1" xfId="0" applyFont="1" applyFill="1" applyBorder="1" applyAlignment="1">
      <alignment vertical="center"/>
    </xf>
    <xf numFmtId="0" fontId="42" fillId="2" borderId="26" xfId="0" applyFont="1" applyFill="1" applyBorder="1" applyAlignment="1">
      <alignment vertical="center"/>
    </xf>
    <xf numFmtId="0" fontId="43" fillId="0" borderId="6" xfId="0" applyFont="1" applyFill="1" applyBorder="1" applyAlignment="1">
      <alignment vertical="center"/>
    </xf>
    <xf numFmtId="0" fontId="43" fillId="0" borderId="27" xfId="0" applyFont="1" applyFill="1" applyBorder="1" applyAlignment="1">
      <alignment vertical="center"/>
    </xf>
    <xf numFmtId="0" fontId="43" fillId="0" borderId="38" xfId="0" applyFont="1" applyFill="1" applyBorder="1" applyAlignment="1">
      <alignment vertical="center"/>
    </xf>
    <xf numFmtId="0" fontId="43" fillId="0" borderId="6" xfId="0" applyFont="1" applyFill="1" applyBorder="1" applyAlignment="1">
      <alignment vertical="top"/>
    </xf>
    <xf numFmtId="0" fontId="43" fillId="0" borderId="27" xfId="0" applyFont="1" applyFill="1" applyBorder="1" applyAlignment="1">
      <alignment vertical="top"/>
    </xf>
    <xf numFmtId="0" fontId="43" fillId="0" borderId="38" xfId="0" applyFont="1" applyFill="1" applyBorder="1" applyAlignment="1">
      <alignment vertical="top"/>
    </xf>
    <xf numFmtId="165" fontId="6" fillId="0" borderId="1" xfId="0" applyNumberFormat="1" applyFont="1" applyFill="1" applyBorder="1" applyAlignment="1">
      <alignment horizontal="left"/>
    </xf>
    <xf numFmtId="0" fontId="6" fillId="0" borderId="1" xfId="0" applyFont="1" applyFill="1" applyBorder="1" applyAlignment="1">
      <alignment horizontal="left"/>
    </xf>
    <xf numFmtId="0" fontId="6" fillId="0" borderId="26" xfId="0" applyFont="1" applyFill="1" applyBorder="1" applyAlignment="1">
      <alignment horizontal="left"/>
    </xf>
    <xf numFmtId="0" fontId="41" fillId="0" borderId="0" xfId="0" applyFont="1" applyFill="1" applyBorder="1"/>
    <xf numFmtId="0" fontId="0" fillId="0" borderId="0" xfId="0" applyFill="1"/>
    <xf numFmtId="1" fontId="5" fillId="9" borderId="25" xfId="0" applyNumberFormat="1" applyFont="1" applyFill="1" applyBorder="1" applyAlignment="1">
      <alignment horizontal="left" vertical="center"/>
    </xf>
    <xf numFmtId="167" fontId="5" fillId="9" borderId="25" xfId="0" applyNumberFormat="1" applyFont="1" applyFill="1" applyBorder="1" applyAlignment="1">
      <alignment horizontal="left" vertical="top"/>
    </xf>
    <xf numFmtId="0" fontId="6" fillId="0" borderId="1" xfId="0" applyFont="1" applyFill="1" applyBorder="1" applyAlignment="1">
      <alignment vertical="center" wrapText="1"/>
    </xf>
    <xf numFmtId="0" fontId="5" fillId="8" borderId="25"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26"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Border="1" applyAlignment="1">
      <alignment horizontal="left" vertical="top" wrapText="1"/>
    </xf>
    <xf numFmtId="49" fontId="6" fillId="0" borderId="2" xfId="0" applyNumberFormat="1" applyFont="1" applyBorder="1" applyAlignment="1">
      <alignment horizontal="left" vertical="top" wrapText="1" indent="2"/>
    </xf>
    <xf numFmtId="49" fontId="6" fillId="0" borderId="2" xfId="0" applyNumberFormat="1" applyFont="1" applyBorder="1" applyAlignment="1">
      <alignment horizontal="left" vertical="top" wrapText="1"/>
    </xf>
    <xf numFmtId="49" fontId="6" fillId="0" borderId="2" xfId="0" applyNumberFormat="1" applyFont="1" applyFill="1" applyBorder="1" applyAlignment="1">
      <alignment horizontal="center" vertical="top"/>
    </xf>
    <xf numFmtId="0" fontId="6" fillId="0" borderId="28" xfId="0" applyFont="1" applyBorder="1" applyAlignment="1">
      <alignment horizontal="center" vertical="top" wrapText="1"/>
    </xf>
    <xf numFmtId="0" fontId="6" fillId="0" borderId="25" xfId="0" applyFont="1" applyBorder="1" applyAlignment="1"/>
    <xf numFmtId="0" fontId="6" fillId="0" borderId="5" xfId="0" applyFont="1" applyFill="1" applyBorder="1" applyAlignment="1">
      <alignment horizontal="center" vertical="center" wrapText="1"/>
    </xf>
    <xf numFmtId="0" fontId="0" fillId="0" borderId="5" xfId="0" applyBorder="1" applyAlignment="1">
      <alignment horizontal="left" vertical="top" wrapText="1"/>
    </xf>
    <xf numFmtId="0" fontId="0" fillId="0" borderId="5" xfId="0" applyBorder="1" applyAlignment="1">
      <alignment horizontal="left" vertical="top" wrapText="1" indent="2"/>
    </xf>
    <xf numFmtId="0" fontId="0" fillId="0" borderId="5" xfId="0" applyBorder="1" applyAlignment="1">
      <alignment vertical="top" wrapText="1"/>
    </xf>
    <xf numFmtId="0" fontId="0" fillId="0" borderId="5" xfId="0" applyBorder="1" applyAlignment="1">
      <alignment vertical="top"/>
    </xf>
    <xf numFmtId="49" fontId="6" fillId="0" borderId="5" xfId="0" applyNumberFormat="1" applyFont="1" applyBorder="1" applyAlignment="1">
      <alignment horizontal="left" vertical="top" wrapText="1"/>
    </xf>
    <xf numFmtId="49" fontId="6" fillId="0" borderId="5" xfId="0" applyNumberFormat="1" applyFont="1" applyFill="1" applyBorder="1" applyAlignment="1">
      <alignment horizontal="center" vertical="top"/>
    </xf>
    <xf numFmtId="0" fontId="6" fillId="0" borderId="29" xfId="0" applyFont="1" applyBorder="1" applyAlignment="1">
      <alignment horizontal="center" vertical="top" wrapText="1"/>
    </xf>
    <xf numFmtId="0" fontId="6" fillId="0" borderId="4" xfId="0" applyFont="1" applyFill="1" applyBorder="1" applyAlignment="1">
      <alignment horizontal="center" vertical="center" wrapText="1"/>
    </xf>
    <xf numFmtId="0" fontId="0" fillId="0" borderId="4" xfId="0" applyBorder="1" applyAlignment="1">
      <alignment horizontal="left" vertical="top" wrapText="1"/>
    </xf>
    <xf numFmtId="0" fontId="0" fillId="0" borderId="4" xfId="0" applyBorder="1" applyAlignment="1">
      <alignment horizontal="left" vertical="top" wrapText="1" indent="2"/>
    </xf>
    <xf numFmtId="0" fontId="0" fillId="0" borderId="4" xfId="0" applyBorder="1" applyAlignment="1">
      <alignment vertical="top" wrapText="1"/>
    </xf>
    <xf numFmtId="0" fontId="0" fillId="0" borderId="4" xfId="0" applyBorder="1" applyAlignment="1">
      <alignment vertical="top"/>
    </xf>
    <xf numFmtId="49" fontId="6" fillId="0" borderId="4" xfId="0" applyNumberFormat="1" applyFont="1" applyBorder="1" applyAlignment="1">
      <alignment horizontal="left" vertical="top" wrapText="1"/>
    </xf>
    <xf numFmtId="49" fontId="6" fillId="0" borderId="4" xfId="0" applyNumberFormat="1" applyFont="1" applyFill="1" applyBorder="1" applyAlignment="1">
      <alignment horizontal="center" vertical="top"/>
    </xf>
    <xf numFmtId="0" fontId="6" fillId="0" borderId="30" xfId="0" applyFont="1" applyBorder="1" applyAlignment="1">
      <alignment horizontal="center" vertical="top" wrapText="1"/>
    </xf>
    <xf numFmtId="0" fontId="16" fillId="15" borderId="6" xfId="0" applyFont="1" applyFill="1" applyBorder="1" applyAlignment="1">
      <alignment vertical="top" wrapText="1"/>
    </xf>
    <xf numFmtId="0" fontId="16" fillId="15" borderId="3" xfId="0" applyFont="1" applyFill="1" applyBorder="1" applyAlignment="1">
      <alignment vertical="top" wrapText="1"/>
    </xf>
    <xf numFmtId="0" fontId="13" fillId="40" borderId="26"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44" fillId="0" borderId="53" xfId="0" applyFont="1" applyBorder="1" applyAlignment="1">
      <alignment vertical="center" wrapText="1"/>
    </xf>
    <xf numFmtId="0" fontId="0" fillId="0" borderId="79" xfId="0" applyBorder="1" applyAlignment="1">
      <alignment wrapText="1"/>
    </xf>
    <xf numFmtId="0" fontId="0" fillId="0" borderId="1" xfId="0" applyBorder="1" applyAlignment="1">
      <alignment vertical="top"/>
    </xf>
    <xf numFmtId="49" fontId="6" fillId="0" borderId="1" xfId="0" applyNumberFormat="1" applyFont="1" applyBorder="1" applyAlignment="1">
      <alignment horizontal="left" vertical="top" wrapText="1"/>
    </xf>
    <xf numFmtId="49" fontId="6" fillId="0" borderId="1" xfId="0" applyNumberFormat="1" applyFont="1" applyFill="1" applyBorder="1" applyAlignment="1">
      <alignment horizontal="center" vertical="top"/>
    </xf>
    <xf numFmtId="0" fontId="6" fillId="0" borderId="1" xfId="0" applyFont="1" applyBorder="1" applyAlignment="1">
      <alignment horizontal="center" vertical="top" wrapText="1"/>
    </xf>
    <xf numFmtId="0" fontId="6" fillId="0" borderId="0" xfId="0" applyFont="1" applyBorder="1" applyAlignment="1">
      <alignment horizontal="center"/>
    </xf>
    <xf numFmtId="0" fontId="6" fillId="0" borderId="47" xfId="0" applyFont="1" applyBorder="1" applyAlignment="1">
      <alignment horizontal="center"/>
    </xf>
    <xf numFmtId="165" fontId="6" fillId="0" borderId="5" xfId="0" applyNumberFormat="1" applyFont="1" applyFill="1" applyBorder="1" applyAlignment="1">
      <alignment horizontal="center" vertical="center"/>
    </xf>
    <xf numFmtId="0" fontId="6" fillId="0" borderId="48" xfId="0" applyFont="1" applyBorder="1" applyAlignment="1">
      <alignment horizontal="left" vertical="top" wrapText="1"/>
    </xf>
    <xf numFmtId="0" fontId="6" fillId="0" borderId="1" xfId="0" applyFont="1" applyFill="1" applyBorder="1" applyAlignment="1">
      <alignment horizontal="left" vertical="center"/>
    </xf>
    <xf numFmtId="0" fontId="6" fillId="0" borderId="26" xfId="0" applyFont="1" applyFill="1" applyBorder="1" applyAlignment="1">
      <alignment horizontal="left" vertical="center"/>
    </xf>
    <xf numFmtId="0" fontId="41" fillId="2" borderId="0" xfId="0" applyFont="1" applyFill="1" applyBorder="1"/>
    <xf numFmtId="165" fontId="6" fillId="0" borderId="1" xfId="0" applyNumberFormat="1" applyFont="1" applyFill="1" applyBorder="1" applyAlignment="1">
      <alignment horizontal="left" vertical="center"/>
    </xf>
    <xf numFmtId="165" fontId="6" fillId="0" borderId="26" xfId="0" applyNumberFormat="1" applyFont="1" applyFill="1" applyBorder="1" applyAlignment="1">
      <alignment horizontal="left" vertical="center"/>
    </xf>
    <xf numFmtId="0" fontId="0" fillId="10" borderId="0" xfId="0" applyFill="1"/>
    <xf numFmtId="0" fontId="6" fillId="0" borderId="1" xfId="0" applyFont="1" applyFill="1" applyBorder="1" applyAlignment="1">
      <alignment horizontal="center" vertical="center" wrapText="1"/>
    </xf>
    <xf numFmtId="0" fontId="5" fillId="0" borderId="1" xfId="0" applyFont="1" applyFill="1" applyBorder="1" applyAlignment="1">
      <alignment horizontal="left" vertical="top" wrapTex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165" fontId="6" fillId="0" borderId="1" xfId="0" applyNumberFormat="1" applyFont="1" applyFill="1" applyBorder="1" applyAlignment="1">
      <alignment horizontal="center" vertical="center"/>
    </xf>
    <xf numFmtId="0" fontId="6" fillId="0" borderId="26" xfId="0" applyFont="1" applyBorder="1" applyAlignment="1">
      <alignment horizontal="left" vertical="center" wrapText="1"/>
    </xf>
    <xf numFmtId="0" fontId="6" fillId="0" borderId="1" xfId="0" applyFont="1" applyFill="1" applyBorder="1" applyAlignment="1">
      <alignment horizontal="left" vertical="top" wrapText="1"/>
    </xf>
    <xf numFmtId="0" fontId="42" fillId="0" borderId="1" xfId="0" applyFont="1" applyBorder="1" applyAlignment="1">
      <alignment horizontal="left" vertical="center" wrapText="1"/>
    </xf>
    <xf numFmtId="0" fontId="42" fillId="0" borderId="1" xfId="0" applyFont="1" applyFill="1" applyBorder="1" applyAlignment="1">
      <alignment horizontal="left" vertical="top" wrapText="1"/>
    </xf>
    <xf numFmtId="0" fontId="6" fillId="0" borderId="6" xfId="0" applyFont="1" applyFill="1" applyBorder="1" applyAlignment="1">
      <alignment horizontal="left" vertical="top" wrapText="1"/>
    </xf>
    <xf numFmtId="0" fontId="0" fillId="0" borderId="3" xfId="0" applyBorder="1" applyAlignment="1">
      <alignment wrapText="1"/>
    </xf>
    <xf numFmtId="0" fontId="6" fillId="0" borderId="1" xfId="0" applyFont="1" applyFill="1" applyBorder="1" applyAlignment="1">
      <alignment horizontal="left" vertical="top" wrapText="1"/>
    </xf>
    <xf numFmtId="0" fontId="6" fillId="0" borderId="1" xfId="0" applyFont="1" applyBorder="1" applyAlignment="1">
      <alignment horizontal="center" vertical="center" wrapText="1"/>
    </xf>
    <xf numFmtId="165" fontId="6" fillId="0" borderId="1" xfId="0" applyNumberFormat="1" applyFont="1" applyFill="1" applyBorder="1" applyAlignment="1">
      <alignment horizontal="center" vertical="center"/>
    </xf>
    <xf numFmtId="0" fontId="6" fillId="0" borderId="26" xfId="0" applyFont="1" applyBorder="1" applyAlignment="1">
      <alignment horizontal="left" vertical="center" wrapText="1"/>
    </xf>
    <xf numFmtId="0" fontId="6" fillId="0" borderId="74" xfId="0" applyFont="1" applyFill="1" applyBorder="1" applyAlignment="1">
      <alignment horizontal="center" vertical="center"/>
    </xf>
    <xf numFmtId="0" fontId="6" fillId="0" borderId="51" xfId="0" applyFont="1" applyFill="1" applyBorder="1" applyAlignment="1">
      <alignment horizontal="center" vertical="center"/>
    </xf>
    <xf numFmtId="0" fontId="6" fillId="0" borderId="77" xfId="0" applyFont="1" applyFill="1" applyBorder="1" applyAlignment="1">
      <alignment horizontal="center" vertical="center"/>
    </xf>
    <xf numFmtId="0" fontId="5" fillId="9" borderId="35" xfId="0" applyFont="1" applyFill="1" applyBorder="1" applyAlignment="1">
      <alignment vertical="center"/>
    </xf>
    <xf numFmtId="0" fontId="6" fillId="0" borderId="22" xfId="0" applyFont="1" applyFill="1" applyBorder="1" applyAlignment="1">
      <alignment vertical="center"/>
    </xf>
    <xf numFmtId="0" fontId="5" fillId="9" borderId="83" xfId="0" applyFont="1" applyFill="1" applyBorder="1" applyAlignment="1">
      <alignment horizontal="left" vertical="center"/>
    </xf>
    <xf numFmtId="0" fontId="6" fillId="0" borderId="25" xfId="0" applyFont="1" applyFill="1" applyBorder="1" applyAlignment="1">
      <alignment vertical="center"/>
    </xf>
    <xf numFmtId="0" fontId="5" fillId="9" borderId="83" xfId="0" applyFont="1" applyFill="1" applyBorder="1" applyAlignment="1">
      <alignment horizontal="left" vertical="center" wrapText="1"/>
    </xf>
    <xf numFmtId="0" fontId="5" fillId="9" borderId="83" xfId="0" applyFont="1" applyFill="1" applyBorder="1" applyAlignment="1">
      <alignment vertical="center"/>
    </xf>
    <xf numFmtId="0" fontId="6" fillId="0" borderId="83" xfId="0" applyFont="1" applyFill="1" applyBorder="1" applyAlignment="1">
      <alignment horizontal="left" vertical="center"/>
    </xf>
    <xf numFmtId="0" fontId="6" fillId="0" borderId="27" xfId="0" applyFont="1" applyFill="1" applyBorder="1" applyAlignment="1">
      <alignment horizontal="left" vertical="center"/>
    </xf>
    <xf numFmtId="0" fontId="6" fillId="0" borderId="38" xfId="0" applyFont="1" applyFill="1" applyBorder="1" applyAlignment="1">
      <alignment horizontal="left" vertical="center"/>
    </xf>
    <xf numFmtId="0" fontId="6" fillId="0" borderId="25" xfId="0" applyFont="1" applyFill="1" applyBorder="1" applyAlignment="1">
      <alignment horizontal="left" vertical="center"/>
    </xf>
    <xf numFmtId="0" fontId="6" fillId="0" borderId="25" xfId="0" applyFont="1" applyFill="1" applyBorder="1" applyAlignment="1">
      <alignment horizontal="left" vertical="top"/>
    </xf>
    <xf numFmtId="0" fontId="6" fillId="0" borderId="1" xfId="0" applyFont="1" applyFill="1" applyBorder="1" applyAlignment="1">
      <alignment horizontal="left" vertical="top"/>
    </xf>
    <xf numFmtId="0" fontId="6" fillId="0" borderId="26" xfId="0" applyFont="1" applyFill="1" applyBorder="1" applyAlignment="1">
      <alignment horizontal="left" vertical="top"/>
    </xf>
    <xf numFmtId="0" fontId="6" fillId="2" borderId="25" xfId="0" applyFont="1" applyFill="1" applyBorder="1" applyAlignment="1">
      <alignment vertical="center"/>
    </xf>
    <xf numFmtId="0" fontId="6" fillId="2" borderId="26" xfId="0" applyFont="1" applyFill="1" applyBorder="1" applyAlignment="1">
      <alignment vertical="center"/>
    </xf>
    <xf numFmtId="165" fontId="6" fillId="0" borderId="25" xfId="0" applyNumberFormat="1" applyFont="1" applyFill="1" applyBorder="1" applyAlignment="1">
      <alignment horizontal="left" vertical="center"/>
    </xf>
    <xf numFmtId="1" fontId="5" fillId="9" borderId="83" xfId="0" applyNumberFormat="1" applyFont="1" applyFill="1" applyBorder="1" applyAlignment="1">
      <alignment horizontal="left" vertical="center"/>
    </xf>
    <xf numFmtId="167" fontId="5" fillId="9" borderId="83" xfId="0" applyNumberFormat="1" applyFont="1" applyFill="1" applyBorder="1" applyAlignment="1">
      <alignment horizontal="left" vertical="top"/>
    </xf>
    <xf numFmtId="0" fontId="5" fillId="8" borderId="83" xfId="0" applyFont="1" applyFill="1" applyBorder="1" applyAlignment="1">
      <alignment horizontal="center" vertical="center" wrapText="1"/>
    </xf>
    <xf numFmtId="0" fontId="5" fillId="8" borderId="25" xfId="0" applyFont="1" applyFill="1" applyBorder="1" applyAlignment="1">
      <alignment horizontal="center" vertical="center"/>
    </xf>
    <xf numFmtId="0" fontId="6" fillId="0" borderId="83"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6" xfId="0" applyFont="1" applyFill="1" applyBorder="1" applyAlignment="1">
      <alignment horizontal="center" vertical="center" wrapText="1"/>
    </xf>
    <xf numFmtId="0" fontId="16" fillId="15" borderId="3" xfId="0" applyFont="1" applyFill="1" applyBorder="1" applyAlignment="1">
      <alignment horizontal="left" vertical="top" wrapText="1"/>
    </xf>
    <xf numFmtId="0" fontId="6" fillId="0" borderId="69" xfId="0" applyFont="1" applyFill="1" applyBorder="1" applyAlignment="1">
      <alignment horizontal="center" vertical="center"/>
    </xf>
    <xf numFmtId="0" fontId="6" fillId="0" borderId="0" xfId="0" applyFont="1" applyFill="1" applyBorder="1" applyAlignment="1">
      <alignment horizontal="center" vertical="center"/>
    </xf>
    <xf numFmtId="0" fontId="45" fillId="0" borderId="27" xfId="0" applyFont="1" applyBorder="1" applyAlignment="1">
      <alignment vertical="center"/>
    </xf>
    <xf numFmtId="0" fontId="45" fillId="0" borderId="38" xfId="0" applyFont="1" applyBorder="1" applyAlignment="1">
      <alignment vertical="center"/>
    </xf>
    <xf numFmtId="0" fontId="6" fillId="0" borderId="1" xfId="0" applyFont="1" applyBorder="1" applyAlignment="1">
      <alignment horizontal="left" vertical="top" wrapText="1"/>
    </xf>
    <xf numFmtId="0" fontId="6" fillId="0" borderId="1" xfId="0" applyFont="1" applyBorder="1" applyAlignment="1">
      <alignment horizontal="left" vertical="center" wrapText="1" indent="2"/>
    </xf>
    <xf numFmtId="0" fontId="6" fillId="0" borderId="1" xfId="0" applyFont="1" applyBorder="1" applyAlignment="1">
      <alignment vertical="top" wrapText="1"/>
    </xf>
    <xf numFmtId="0" fontId="6" fillId="0" borderId="2" xfId="0" applyFont="1" applyFill="1" applyBorder="1" applyAlignment="1">
      <alignment horizontal="center" vertical="center"/>
    </xf>
    <xf numFmtId="0" fontId="6" fillId="0" borderId="26" xfId="0" applyFont="1" applyBorder="1" applyAlignment="1">
      <alignment horizontal="left" vertical="center" wrapText="1" indent="1"/>
    </xf>
    <xf numFmtId="0" fontId="6" fillId="0" borderId="6" xfId="0" applyFont="1" applyBorder="1" applyAlignment="1">
      <alignment horizontal="left" vertical="top" wrapText="1"/>
    </xf>
    <xf numFmtId="0" fontId="0" fillId="0" borderId="3" xfId="0" applyBorder="1" applyAlignment="1">
      <alignment horizontal="left" wrapText="1"/>
    </xf>
    <xf numFmtId="0" fontId="6" fillId="0" borderId="74" xfId="0" applyFont="1" applyBorder="1" applyAlignment="1">
      <alignment horizontal="center"/>
    </xf>
    <xf numFmtId="0" fontId="6" fillId="0" borderId="51" xfId="0" applyFont="1" applyBorder="1" applyAlignment="1">
      <alignment horizontal="center"/>
    </xf>
    <xf numFmtId="0" fontId="42" fillId="0" borderId="1" xfId="0" applyFont="1" applyFill="1" applyBorder="1" applyAlignment="1">
      <alignment vertical="center"/>
    </xf>
    <xf numFmtId="0" fontId="42" fillId="0" borderId="26" xfId="0" applyFont="1" applyFill="1" applyBorder="1" applyAlignment="1">
      <alignment vertical="center"/>
    </xf>
    <xf numFmtId="0" fontId="6" fillId="0" borderId="2" xfId="0" applyFont="1" applyBorder="1" applyAlignment="1">
      <alignment horizontal="left" vertical="center" wrapText="1"/>
    </xf>
    <xf numFmtId="0" fontId="6" fillId="0" borderId="53" xfId="0" applyFont="1" applyBorder="1" applyAlignment="1">
      <alignment horizontal="left" vertical="top" wrapText="1"/>
    </xf>
    <xf numFmtId="0" fontId="0" fillId="0" borderId="79" xfId="0" applyBorder="1" applyAlignment="1">
      <alignment horizontal="left" wrapText="1"/>
    </xf>
    <xf numFmtId="0" fontId="6" fillId="0" borderId="67" xfId="0" applyFont="1" applyBorder="1" applyAlignment="1">
      <alignment horizontal="center"/>
    </xf>
    <xf numFmtId="0" fontId="6" fillId="0" borderId="50" xfId="0" applyFont="1" applyBorder="1" applyAlignment="1">
      <alignment horizontal="center"/>
    </xf>
    <xf numFmtId="0" fontId="6" fillId="0" borderId="1" xfId="0" applyFont="1" applyFill="1" applyBorder="1" applyAlignment="1">
      <alignment horizontal="center" vertical="center"/>
    </xf>
    <xf numFmtId="0" fontId="6" fillId="0" borderId="69" xfId="0" applyFont="1" applyBorder="1" applyAlignment="1">
      <alignment horizontal="center"/>
    </xf>
    <xf numFmtId="0" fontId="6" fillId="0" borderId="2" xfId="0" applyFont="1" applyBorder="1" applyAlignment="1">
      <alignment horizontal="left" vertical="top" wrapText="1"/>
    </xf>
    <xf numFmtId="0" fontId="6" fillId="0" borderId="2" xfId="0" applyFont="1" applyFill="1" applyBorder="1" applyAlignment="1">
      <alignment horizontal="left" vertical="top"/>
    </xf>
    <xf numFmtId="0" fontId="6" fillId="0" borderId="26" xfId="0" applyFont="1" applyBorder="1" applyAlignment="1">
      <alignment horizontal="left" vertical="top" wrapText="1"/>
    </xf>
    <xf numFmtId="0" fontId="17" fillId="2" borderId="1" xfId="0" applyFont="1" applyFill="1" applyBorder="1" applyAlignment="1">
      <alignment vertical="top" wrapText="1"/>
    </xf>
    <xf numFmtId="0" fontId="17" fillId="2" borderId="6" xfId="0" applyFont="1" applyFill="1" applyBorder="1" applyAlignment="1">
      <alignment vertical="top" wrapText="1"/>
    </xf>
    <xf numFmtId="0" fontId="16" fillId="2" borderId="3" xfId="0" applyFont="1" applyFill="1" applyBorder="1" applyAlignment="1">
      <alignment vertical="top" wrapText="1"/>
    </xf>
    <xf numFmtId="166" fontId="17" fillId="2" borderId="1" xfId="0" applyNumberFormat="1" applyFont="1" applyFill="1" applyBorder="1" applyAlignment="1">
      <alignment vertical="top" wrapText="1"/>
    </xf>
    <xf numFmtId="0" fontId="17" fillId="2" borderId="2" xfId="0" applyFont="1" applyFill="1" applyBorder="1" applyAlignment="1">
      <alignment vertical="top" wrapText="1"/>
    </xf>
    <xf numFmtId="166" fontId="16" fillId="2" borderId="2" xfId="0" applyNumberFormat="1" applyFont="1" applyFill="1" applyBorder="1" applyAlignment="1">
      <alignment vertical="top" wrapText="1"/>
    </xf>
    <xf numFmtId="0" fontId="17" fillId="2" borderId="6" xfId="0" applyFont="1" applyFill="1" applyBorder="1" applyAlignment="1">
      <alignment horizontal="left" vertical="top" wrapText="1"/>
    </xf>
    <xf numFmtId="0" fontId="16" fillId="2" borderId="0" xfId="0" applyFont="1" applyFill="1" applyBorder="1" applyAlignment="1">
      <alignment horizontal="left" vertical="top" wrapText="1"/>
    </xf>
    <xf numFmtId="0" fontId="5" fillId="2" borderId="74" xfId="0" applyFont="1" applyFill="1" applyBorder="1" applyAlignment="1">
      <alignment horizontal="center" vertical="center"/>
    </xf>
    <xf numFmtId="0" fontId="5" fillId="2" borderId="51" xfId="0" applyFont="1" applyFill="1" applyBorder="1" applyAlignment="1">
      <alignment horizontal="center" vertical="center"/>
    </xf>
    <xf numFmtId="0" fontId="5" fillId="2" borderId="77" xfId="0" applyFont="1" applyFill="1" applyBorder="1" applyAlignment="1">
      <alignment horizontal="center" vertical="center"/>
    </xf>
    <xf numFmtId="0" fontId="6" fillId="0" borderId="41" xfId="0" applyFont="1" applyFill="1" applyBorder="1" applyAlignment="1">
      <alignment vertical="center"/>
    </xf>
    <xf numFmtId="0" fontId="6" fillId="0" borderId="36" xfId="0" applyFont="1" applyFill="1" applyBorder="1" applyAlignment="1">
      <alignment vertical="center"/>
    </xf>
    <xf numFmtId="0" fontId="6" fillId="0" borderId="37" xfId="0" applyFont="1" applyFill="1" applyBorder="1" applyAlignment="1">
      <alignment vertical="center"/>
    </xf>
    <xf numFmtId="0" fontId="6" fillId="0" borderId="27" xfId="0" applyFont="1" applyFill="1" applyBorder="1" applyAlignment="1">
      <alignment vertical="center"/>
    </xf>
    <xf numFmtId="0" fontId="6" fillId="0" borderId="38" xfId="0" applyFont="1" applyFill="1" applyBorder="1" applyAlignment="1">
      <alignment vertical="center"/>
    </xf>
    <xf numFmtId="0" fontId="6" fillId="0" borderId="6" xfId="0" applyFont="1" applyFill="1" applyBorder="1" applyAlignment="1">
      <alignment vertical="center" wrapText="1"/>
    </xf>
    <xf numFmtId="0" fontId="6" fillId="0" borderId="27" xfId="0" applyFont="1" applyFill="1" applyBorder="1" applyAlignment="1">
      <alignment vertical="center" wrapText="1"/>
    </xf>
    <xf numFmtId="0" fontId="6" fillId="0" borderId="38" xfId="0" applyFont="1" applyFill="1" applyBorder="1" applyAlignment="1">
      <alignment vertical="center" wrapText="1"/>
    </xf>
    <xf numFmtId="0" fontId="6" fillId="0" borderId="6"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38" xfId="0" applyFont="1" applyFill="1" applyBorder="1" applyAlignment="1">
      <alignment horizontal="left" vertical="center" wrapText="1"/>
    </xf>
    <xf numFmtId="165" fontId="6" fillId="0" borderId="6" xfId="0" applyNumberFormat="1" applyFont="1" applyFill="1" applyBorder="1" applyAlignment="1">
      <alignment horizontal="left" vertical="center"/>
    </xf>
    <xf numFmtId="165" fontId="6" fillId="0" borderId="27" xfId="0" applyNumberFormat="1" applyFont="1" applyFill="1" applyBorder="1" applyAlignment="1">
      <alignment horizontal="left" vertical="center"/>
    </xf>
    <xf numFmtId="165" fontId="6" fillId="0" borderId="38" xfId="0" applyNumberFormat="1" applyFont="1" applyFill="1" applyBorder="1" applyAlignment="1">
      <alignment horizontal="left" vertical="center"/>
    </xf>
    <xf numFmtId="0" fontId="6" fillId="0" borderId="27" xfId="0" applyFont="1" applyFill="1" applyBorder="1" applyAlignment="1">
      <alignment horizontal="left" vertical="top" wrapText="1"/>
    </xf>
    <xf numFmtId="0" fontId="6" fillId="0" borderId="38" xfId="0" applyFont="1" applyFill="1" applyBorder="1" applyAlignment="1">
      <alignment horizontal="left" vertical="top" wrapText="1"/>
    </xf>
    <xf numFmtId="49" fontId="6" fillId="0" borderId="2" xfId="0" applyNumberFormat="1" applyFont="1" applyFill="1" applyBorder="1" applyAlignment="1">
      <alignment horizontal="center" vertical="center" wrapText="1"/>
    </xf>
    <xf numFmtId="49" fontId="6"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6" fillId="0" borderId="26" xfId="0" applyFont="1" applyBorder="1" applyAlignment="1">
      <alignment horizontal="left" vertical="top" wrapText="1"/>
    </xf>
    <xf numFmtId="49" fontId="6" fillId="0" borderId="5"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49" fontId="6" fillId="0" borderId="6" xfId="0" applyNumberFormat="1" applyFont="1" applyBorder="1" applyAlignment="1">
      <alignment horizontal="left" vertical="top" wrapText="1"/>
    </xf>
    <xf numFmtId="0" fontId="0" fillId="0" borderId="3" xfId="0" applyBorder="1" applyAlignment="1">
      <alignment horizontal="left" vertical="top" wrapText="1"/>
    </xf>
    <xf numFmtId="0" fontId="6" fillId="0" borderId="1" xfId="0" applyFont="1" applyFill="1" applyBorder="1" applyAlignment="1">
      <alignment horizontal="left" vertical="center"/>
    </xf>
    <xf numFmtId="0" fontId="5" fillId="0" borderId="48"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47" xfId="0" applyFont="1" applyFill="1" applyBorder="1" applyAlignment="1">
      <alignment horizontal="center" vertical="center"/>
    </xf>
    <xf numFmtId="0" fontId="6" fillId="0" borderId="23" xfId="0" applyFont="1" applyFill="1" applyBorder="1" applyAlignment="1">
      <alignment horizontal="left" vertical="center"/>
    </xf>
    <xf numFmtId="0" fontId="6" fillId="0" borderId="24" xfId="0" applyFont="1" applyFill="1" applyBorder="1" applyAlignment="1">
      <alignment horizontal="left" vertical="center"/>
    </xf>
    <xf numFmtId="0" fontId="0" fillId="0" borderId="1" xfId="0" applyBorder="1" applyAlignment="1">
      <alignment horizontal="left" vertical="center"/>
    </xf>
    <xf numFmtId="0" fontId="0" fillId="0" borderId="26" xfId="0" applyBorder="1" applyAlignment="1">
      <alignment horizontal="left" vertical="center"/>
    </xf>
    <xf numFmtId="4" fontId="5" fillId="8" borderId="1" xfId="0" applyNumberFormat="1" applyFont="1" applyFill="1" applyBorder="1" applyAlignment="1">
      <alignment horizontal="center" vertical="center"/>
    </xf>
    <xf numFmtId="0" fontId="46" fillId="0" borderId="25" xfId="0" applyFont="1" applyFill="1" applyBorder="1" applyAlignment="1">
      <alignment horizontal="center" vertical="center"/>
    </xf>
    <xf numFmtId="0" fontId="6" fillId="0" borderId="1" xfId="0" applyFont="1" applyBorder="1" applyAlignment="1">
      <alignment horizontal="left" vertical="top"/>
    </xf>
    <xf numFmtId="4" fontId="6" fillId="0" borderId="1" xfId="0" applyNumberFormat="1" applyFont="1" applyBorder="1" applyAlignment="1">
      <alignment horizontal="left" vertical="top"/>
    </xf>
    <xf numFmtId="0" fontId="47" fillId="0" borderId="0" xfId="0" applyFont="1"/>
    <xf numFmtId="0" fontId="41" fillId="0" borderId="45" xfId="0" applyFont="1" applyBorder="1"/>
    <xf numFmtId="0" fontId="41" fillId="0" borderId="27" xfId="0" applyFont="1" applyBorder="1"/>
    <xf numFmtId="0" fontId="20" fillId="8" borderId="22" xfId="0" applyFont="1" applyFill="1" applyBorder="1" applyAlignment="1">
      <alignment horizontal="left" vertical="top"/>
    </xf>
    <xf numFmtId="0" fontId="20" fillId="8" borderId="23" xfId="0" applyFont="1" applyFill="1" applyBorder="1" applyAlignment="1">
      <alignment horizontal="left" vertical="top"/>
    </xf>
    <xf numFmtId="0" fontId="20" fillId="8" borderId="24" xfId="0" applyFont="1" applyFill="1" applyBorder="1" applyAlignment="1">
      <alignment horizontal="left" vertical="top"/>
    </xf>
    <xf numFmtId="0" fontId="14" fillId="0" borderId="68" xfId="0" applyFont="1" applyBorder="1" applyAlignment="1">
      <alignment vertical="top"/>
    </xf>
    <xf numFmtId="0" fontId="14" fillId="0" borderId="0" xfId="0" applyFont="1" applyAlignment="1">
      <alignment vertical="top"/>
    </xf>
    <xf numFmtId="0" fontId="21" fillId="9" borderId="22" xfId="0" applyFont="1" applyFill="1" applyBorder="1" applyAlignment="1">
      <alignment vertical="top"/>
    </xf>
    <xf numFmtId="0" fontId="15" fillId="0" borderId="23" xfId="0" applyFont="1" applyFill="1" applyBorder="1" applyAlignment="1">
      <alignment vertical="top"/>
    </xf>
    <xf numFmtId="0" fontId="14" fillId="0" borderId="23" xfId="0" applyFont="1" applyFill="1" applyBorder="1" applyAlignment="1">
      <alignment vertical="top"/>
    </xf>
    <xf numFmtId="0" fontId="14" fillId="0" borderId="24" xfId="0" applyFont="1" applyFill="1" applyBorder="1" applyAlignment="1">
      <alignment vertical="top"/>
    </xf>
    <xf numFmtId="0" fontId="14" fillId="0" borderId="78" xfId="0" applyFont="1" applyBorder="1" applyAlignment="1">
      <alignment vertical="top"/>
    </xf>
    <xf numFmtId="0" fontId="15" fillId="0" borderId="1" xfId="0" applyFont="1" applyFill="1" applyBorder="1" applyAlignment="1">
      <alignment vertical="top"/>
    </xf>
    <xf numFmtId="0" fontId="14" fillId="0" borderId="1" xfId="0" applyFont="1" applyFill="1" applyBorder="1" applyAlignment="1">
      <alignment vertical="top"/>
    </xf>
    <xf numFmtId="0" fontId="14" fillId="0" borderId="26" xfId="0" applyFont="1" applyFill="1" applyBorder="1" applyAlignment="1">
      <alignment vertical="top"/>
    </xf>
    <xf numFmtId="0" fontId="21" fillId="9" borderId="25" xfId="0" applyFont="1" applyFill="1" applyBorder="1" applyAlignment="1">
      <alignment vertical="top"/>
    </xf>
    <xf numFmtId="6" fontId="15" fillId="0" borderId="1" xfId="0" applyNumberFormat="1" applyFont="1" applyFill="1" applyBorder="1" applyAlignment="1">
      <alignment horizontal="left" vertical="top"/>
    </xf>
    <xf numFmtId="0" fontId="20" fillId="8" borderId="25" xfId="0" applyFont="1" applyFill="1" applyBorder="1" applyAlignment="1">
      <alignment horizontal="center" vertical="top" wrapText="1"/>
    </xf>
    <xf numFmtId="0" fontId="20" fillId="8" borderId="1" xfId="0" applyFont="1" applyFill="1" applyBorder="1" applyAlignment="1">
      <alignment horizontal="center" vertical="top"/>
    </xf>
    <xf numFmtId="0" fontId="20" fillId="8" borderId="1" xfId="0" applyFont="1" applyFill="1" applyBorder="1" applyAlignment="1">
      <alignment horizontal="center" vertical="top" wrapText="1"/>
    </xf>
    <xf numFmtId="0" fontId="20" fillId="8" borderId="26" xfId="0" applyFont="1" applyFill="1" applyBorder="1" applyAlignment="1">
      <alignment horizontal="center" vertical="top"/>
    </xf>
    <xf numFmtId="167" fontId="15" fillId="0" borderId="1" xfId="0" applyNumberFormat="1" applyFont="1" applyFill="1" applyBorder="1" applyAlignment="1">
      <alignment horizontal="left" vertical="top"/>
    </xf>
    <xf numFmtId="6" fontId="14" fillId="0" borderId="1" xfId="0" applyNumberFormat="1" applyFont="1" applyBorder="1" applyAlignment="1">
      <alignment horizontal="left" vertical="top"/>
    </xf>
    <xf numFmtId="0" fontId="15" fillId="0" borderId="28" xfId="0" applyFont="1" applyBorder="1" applyAlignment="1">
      <alignment horizontal="center" vertical="top" wrapText="1"/>
    </xf>
    <xf numFmtId="0" fontId="15" fillId="0" borderId="30" xfId="0" applyFont="1" applyBorder="1" applyAlignment="1">
      <alignment horizontal="center" vertical="top" wrapText="1"/>
    </xf>
    <xf numFmtId="0" fontId="14" fillId="0" borderId="3" xfId="0" applyFont="1" applyBorder="1" applyAlignment="1">
      <alignment vertical="top"/>
    </xf>
    <xf numFmtId="0" fontId="14" fillId="0" borderId="1" xfId="0" applyFont="1" applyBorder="1" applyAlignment="1">
      <alignment vertical="top"/>
    </xf>
    <xf numFmtId="0" fontId="17" fillId="0" borderId="3" xfId="0" applyFont="1" applyFill="1" applyBorder="1" applyAlignment="1">
      <alignment vertical="center"/>
    </xf>
    <xf numFmtId="0" fontId="17" fillId="0" borderId="48" xfId="0" applyFont="1" applyFill="1" applyBorder="1" applyAlignment="1">
      <alignment horizontal="center" vertical="top"/>
    </xf>
    <xf numFmtId="0" fontId="17" fillId="0" borderId="0" xfId="0" applyFont="1" applyFill="1" applyBorder="1" applyAlignment="1">
      <alignment horizontal="center" vertical="top"/>
    </xf>
    <xf numFmtId="0" fontId="20" fillId="8" borderId="26" xfId="0" applyFont="1" applyFill="1" applyBorder="1" applyAlignment="1">
      <alignment horizontal="center" vertical="top" wrapText="1"/>
    </xf>
    <xf numFmtId="0" fontId="14" fillId="0" borderId="78" xfId="0" applyFont="1" applyBorder="1" applyAlignment="1">
      <alignment vertical="top" wrapText="1"/>
    </xf>
    <xf numFmtId="0" fontId="14" fillId="0" borderId="0" xfId="0" applyFont="1" applyAlignment="1">
      <alignment vertical="top" wrapText="1"/>
    </xf>
    <xf numFmtId="0" fontId="14" fillId="0" borderId="39" xfId="0" applyFont="1" applyBorder="1" applyAlignment="1">
      <alignment horizontal="center" vertical="center"/>
    </xf>
    <xf numFmtId="0" fontId="14" fillId="0" borderId="1" xfId="0" applyFont="1" applyBorder="1" applyAlignment="1">
      <alignment vertical="top" wrapText="1"/>
    </xf>
    <xf numFmtId="165" fontId="14" fillId="0" borderId="1" xfId="0" applyNumberFormat="1" applyFont="1" applyBorder="1" applyAlignment="1">
      <alignment horizontal="center" vertical="top" wrapText="1"/>
    </xf>
    <xf numFmtId="0" fontId="14" fillId="0" borderId="46" xfId="0" applyFont="1" applyBorder="1" applyAlignment="1">
      <alignment horizontal="center" vertical="center"/>
    </xf>
    <xf numFmtId="0" fontId="14" fillId="0" borderId="1" xfId="0" applyFont="1" applyBorder="1" applyAlignment="1">
      <alignment horizontal="center" vertical="top" wrapText="1"/>
    </xf>
    <xf numFmtId="0" fontId="14" fillId="0" borderId="52" xfId="0" applyFont="1" applyBorder="1" applyAlignment="1">
      <alignment horizontal="center" vertical="center"/>
    </xf>
    <xf numFmtId="0" fontId="14" fillId="0" borderId="74" xfId="0" applyFont="1" applyBorder="1" applyAlignment="1">
      <alignment horizontal="center" vertical="center"/>
    </xf>
    <xf numFmtId="0" fontId="14" fillId="0" borderId="51" xfId="0" applyFont="1" applyBorder="1" applyAlignment="1">
      <alignment horizontal="center" vertical="center"/>
    </xf>
    <xf numFmtId="0" fontId="14" fillId="0" borderId="77" xfId="0" applyFont="1" applyBorder="1" applyAlignment="1">
      <alignment horizontal="center" vertical="center"/>
    </xf>
    <xf numFmtId="0" fontId="0" fillId="0" borderId="1" xfId="0" applyBorder="1"/>
    <xf numFmtId="0" fontId="17" fillId="0" borderId="69" xfId="0" applyFont="1" applyFill="1" applyBorder="1" applyAlignment="1">
      <alignment horizontal="center" vertical="top"/>
    </xf>
    <xf numFmtId="0" fontId="17" fillId="0" borderId="78" xfId="0" applyFont="1" applyFill="1" applyBorder="1" applyAlignment="1">
      <alignment horizontal="center" vertical="top"/>
    </xf>
    <xf numFmtId="0" fontId="18" fillId="0" borderId="1" xfId="0" applyFont="1" applyBorder="1" applyAlignment="1">
      <alignment horizontal="left" vertical="top" wrapText="1"/>
    </xf>
    <xf numFmtId="0" fontId="15" fillId="0" borderId="32" xfId="0" applyFont="1" applyFill="1" applyBorder="1" applyAlignment="1">
      <alignment horizontal="center" vertical="top" wrapText="1"/>
    </xf>
    <xf numFmtId="0" fontId="17" fillId="0" borderId="69"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78" xfId="0" applyFont="1" applyFill="1" applyBorder="1" applyAlignment="1">
      <alignment horizontal="center" vertical="center"/>
    </xf>
    <xf numFmtId="167" fontId="21" fillId="9" borderId="39" xfId="0" applyNumberFormat="1" applyFont="1" applyFill="1" applyBorder="1" applyAlignment="1">
      <alignment horizontal="left" vertical="top"/>
    </xf>
    <xf numFmtId="0" fontId="14" fillId="0" borderId="2" xfId="0" applyFont="1" applyFill="1" applyBorder="1" applyAlignment="1">
      <alignment horizontal="left" vertical="top"/>
    </xf>
    <xf numFmtId="0" fontId="14" fillId="0" borderId="28" xfId="0" applyFont="1" applyFill="1" applyBorder="1" applyAlignment="1">
      <alignment horizontal="left" vertical="top"/>
    </xf>
    <xf numFmtId="0" fontId="20" fillId="8" borderId="22" xfId="0" applyFont="1" applyFill="1" applyBorder="1" applyAlignment="1">
      <alignment horizontal="center" vertical="top" wrapText="1"/>
    </xf>
    <xf numFmtId="0" fontId="20" fillId="8" borderId="23" xfId="0" applyFont="1" applyFill="1" applyBorder="1" applyAlignment="1">
      <alignment horizontal="center" vertical="top"/>
    </xf>
    <xf numFmtId="0" fontId="20" fillId="8" borderId="23" xfId="0" applyFont="1" applyFill="1" applyBorder="1" applyAlignment="1">
      <alignment horizontal="center" vertical="top" wrapText="1"/>
    </xf>
    <xf numFmtId="0" fontId="20" fillId="8" borderId="24" xfId="0" applyFont="1" applyFill="1" applyBorder="1" applyAlignment="1">
      <alignment horizontal="center" vertical="top"/>
    </xf>
    <xf numFmtId="0" fontId="17" fillId="0" borderId="71" xfId="0" applyFont="1" applyFill="1" applyBorder="1" applyAlignment="1">
      <alignment horizontal="center" vertical="center"/>
    </xf>
    <xf numFmtId="0" fontId="15" fillId="0" borderId="28" xfId="0" applyFont="1" applyBorder="1" applyAlignment="1">
      <alignment horizontal="left" vertical="top" wrapText="1"/>
    </xf>
    <xf numFmtId="0" fontId="15" fillId="0" borderId="30" xfId="0" applyFont="1" applyBorder="1" applyAlignment="1">
      <alignment horizontal="left" vertical="top" wrapText="1"/>
    </xf>
    <xf numFmtId="0" fontId="17" fillId="0" borderId="74" xfId="0" applyFont="1" applyFill="1" applyBorder="1" applyAlignment="1">
      <alignment horizontal="center" vertical="center"/>
    </xf>
    <xf numFmtId="0" fontId="17" fillId="0" borderId="2" xfId="0" applyFont="1" applyFill="1" applyBorder="1" applyAlignment="1">
      <alignment horizontal="center" vertical="top" wrapText="1"/>
    </xf>
    <xf numFmtId="165" fontId="14" fillId="0" borderId="2" xfId="0" applyNumberFormat="1" applyFont="1" applyBorder="1" applyAlignment="1">
      <alignment horizontal="center" vertical="top" wrapText="1"/>
    </xf>
    <xf numFmtId="0" fontId="14" fillId="0" borderId="28" xfId="0" applyFont="1" applyBorder="1" applyAlignment="1">
      <alignment horizontal="left" vertical="top" wrapText="1"/>
    </xf>
    <xf numFmtId="0" fontId="17" fillId="0" borderId="5" xfId="0" applyFont="1" applyFill="1" applyBorder="1" applyAlignment="1">
      <alignment horizontal="center" vertical="top" wrapText="1"/>
    </xf>
    <xf numFmtId="0" fontId="14" fillId="0" borderId="5" xfId="0" applyFont="1" applyBorder="1" applyAlignment="1">
      <alignment horizontal="left" vertical="top" wrapText="1"/>
    </xf>
    <xf numFmtId="165" fontId="14" fillId="0" borderId="5" xfId="0" applyNumberFormat="1" applyFont="1" applyBorder="1" applyAlignment="1">
      <alignment horizontal="center" vertical="top" wrapText="1"/>
    </xf>
    <xf numFmtId="0" fontId="14" fillId="0" borderId="29" xfId="0" applyFont="1" applyBorder="1" applyAlignment="1">
      <alignment horizontal="left" vertical="top" wrapText="1"/>
    </xf>
    <xf numFmtId="0" fontId="17" fillId="0" borderId="4" xfId="0" applyFont="1" applyFill="1" applyBorder="1" applyAlignment="1">
      <alignment horizontal="center" vertical="top" wrapText="1"/>
    </xf>
    <xf numFmtId="165" fontId="14" fillId="0" borderId="4" xfId="0" applyNumberFormat="1" applyFont="1" applyBorder="1" applyAlignment="1">
      <alignment horizontal="center" vertical="top" wrapText="1"/>
    </xf>
    <xf numFmtId="0" fontId="14" fillId="0" borderId="30" xfId="0" applyFont="1" applyBorder="1" applyAlignment="1">
      <alignment horizontal="left" vertical="top" wrapText="1"/>
    </xf>
    <xf numFmtId="0" fontId="14" fillId="0" borderId="69" xfId="0" applyFont="1" applyBorder="1" applyAlignment="1">
      <alignment horizontal="center" vertical="center"/>
    </xf>
    <xf numFmtId="0" fontId="14" fillId="0" borderId="0" xfId="0" applyFont="1" applyBorder="1" applyAlignment="1">
      <alignment horizontal="center" vertical="center"/>
    </xf>
    <xf numFmtId="0" fontId="14" fillId="0" borderId="78" xfId="0" applyFont="1" applyBorder="1" applyAlignment="1">
      <alignment horizontal="center" vertical="center"/>
    </xf>
    <xf numFmtId="0" fontId="15" fillId="0" borderId="41" xfId="0" applyFont="1" applyFill="1" applyBorder="1" applyAlignment="1">
      <alignment horizontal="left" vertical="top"/>
    </xf>
    <xf numFmtId="0" fontId="15" fillId="0" borderId="36" xfId="0" applyFont="1" applyFill="1" applyBorder="1" applyAlignment="1">
      <alignment horizontal="left" vertical="top"/>
    </xf>
    <xf numFmtId="0" fontId="15" fillId="0" borderId="37" xfId="0" applyFont="1" applyFill="1" applyBorder="1" applyAlignment="1">
      <alignment horizontal="left" vertical="top"/>
    </xf>
    <xf numFmtId="165" fontId="15" fillId="0" borderId="6" xfId="0" applyNumberFormat="1" applyFont="1" applyFill="1" applyBorder="1" applyAlignment="1">
      <alignment horizontal="left" vertical="top"/>
    </xf>
    <xf numFmtId="165" fontId="15" fillId="0" borderId="27" xfId="0" applyNumberFormat="1" applyFont="1" applyFill="1" applyBorder="1" applyAlignment="1">
      <alignment horizontal="left" vertical="top"/>
    </xf>
    <xf numFmtId="165" fontId="15" fillId="0" borderId="38" xfId="0" applyNumberFormat="1" applyFont="1" applyFill="1" applyBorder="1" applyAlignment="1">
      <alignment horizontal="left" vertical="top"/>
    </xf>
    <xf numFmtId="0" fontId="17" fillId="0" borderId="2" xfId="0" applyFont="1" applyFill="1" applyBorder="1" applyAlignment="1">
      <alignment horizontal="center" vertical="top" wrapText="1"/>
    </xf>
    <xf numFmtId="165" fontId="14" fillId="0" borderId="2" xfId="0" applyNumberFormat="1" applyFont="1" applyBorder="1" applyAlignment="1">
      <alignment horizontal="center" vertical="top" wrapText="1"/>
    </xf>
    <xf numFmtId="0" fontId="15" fillId="0" borderId="41" xfId="0" applyFont="1" applyFill="1" applyBorder="1" applyAlignment="1">
      <alignment vertical="top"/>
    </xf>
    <xf numFmtId="0" fontId="15" fillId="0" borderId="36" xfId="0" applyFont="1" applyFill="1" applyBorder="1" applyAlignment="1">
      <alignment vertical="top"/>
    </xf>
    <xf numFmtId="0" fontId="15" fillId="0" borderId="37" xfId="0" applyFont="1" applyFill="1" applyBorder="1" applyAlignment="1">
      <alignment vertical="top"/>
    </xf>
    <xf numFmtId="0" fontId="15" fillId="0" borderId="6" xfId="0" applyFont="1" applyFill="1" applyBorder="1" applyAlignment="1">
      <alignment vertical="top"/>
    </xf>
    <xf numFmtId="0" fontId="15" fillId="0" borderId="27" xfId="0" applyFont="1" applyFill="1" applyBorder="1" applyAlignment="1">
      <alignment vertical="top"/>
    </xf>
    <xf numFmtId="0" fontId="15" fillId="0" borderId="38" xfId="0" applyFont="1" applyFill="1" applyBorder="1" applyAlignment="1">
      <alignment vertical="top"/>
    </xf>
    <xf numFmtId="0" fontId="21" fillId="0" borderId="2" xfId="0" applyFont="1" applyFill="1" applyBorder="1" applyAlignment="1">
      <alignment horizontal="left" vertical="top" wrapText="1"/>
    </xf>
    <xf numFmtId="0" fontId="21" fillId="0" borderId="5" xfId="0" applyFont="1" applyFill="1" applyBorder="1" applyAlignment="1">
      <alignment horizontal="left" vertical="top" wrapText="1"/>
    </xf>
    <xf numFmtId="0" fontId="21" fillId="0" borderId="4" xfId="0" applyFont="1" applyFill="1" applyBorder="1" applyAlignment="1">
      <alignment horizontal="left" vertical="top" wrapText="1"/>
    </xf>
    <xf numFmtId="0" fontId="14" fillId="0" borderId="3" xfId="0" applyFont="1" applyBorder="1" applyAlignment="1">
      <alignment vertical="center"/>
    </xf>
    <xf numFmtId="0" fontId="14" fillId="0" borderId="1" xfId="0" applyFont="1" applyBorder="1" applyAlignment="1">
      <alignment vertical="center"/>
    </xf>
    <xf numFmtId="165" fontId="15" fillId="0" borderId="1" xfId="0" applyNumberFormat="1" applyFont="1" applyFill="1" applyBorder="1" applyAlignment="1">
      <alignment horizontal="left" vertical="top"/>
    </xf>
    <xf numFmtId="0" fontId="21" fillId="0" borderId="1" xfId="0" applyFont="1" applyFill="1" applyBorder="1" applyAlignment="1">
      <alignment horizontal="left" vertical="top" wrapText="1"/>
    </xf>
    <xf numFmtId="0" fontId="14" fillId="0" borderId="78" xfId="0" applyFont="1" applyBorder="1" applyAlignment="1">
      <alignment horizontal="center" vertical="top"/>
    </xf>
    <xf numFmtId="0" fontId="14" fillId="0" borderId="2" xfId="0" applyFont="1" applyBorder="1" applyAlignment="1">
      <alignment horizontal="center" vertical="top" wrapText="1"/>
    </xf>
    <xf numFmtId="0" fontId="14" fillId="0" borderId="5" xfId="0" applyFont="1" applyBorder="1" applyAlignment="1">
      <alignment horizontal="center" vertical="top" wrapText="1"/>
    </xf>
    <xf numFmtId="0" fontId="14" fillId="0" borderId="4" xfId="0" applyFont="1" applyBorder="1" applyAlignment="1">
      <alignment horizontal="center" vertical="top" wrapText="1"/>
    </xf>
    <xf numFmtId="0" fontId="21" fillId="0" borderId="2" xfId="0" applyFont="1" applyFill="1" applyBorder="1" applyAlignment="1">
      <alignment horizontal="left" vertical="top" wrapText="1"/>
    </xf>
    <xf numFmtId="0" fontId="15" fillId="0" borderId="6" xfId="0" applyFont="1" applyFill="1" applyBorder="1" applyAlignment="1">
      <alignment vertical="top"/>
    </xf>
    <xf numFmtId="0" fontId="15" fillId="0" borderId="27" xfId="0" applyFont="1" applyFill="1" applyBorder="1" applyAlignment="1">
      <alignment vertical="top"/>
    </xf>
    <xf numFmtId="0" fontId="15" fillId="0" borderId="38" xfId="0" applyFont="1" applyFill="1" applyBorder="1" applyAlignment="1">
      <alignment vertical="top"/>
    </xf>
    <xf numFmtId="0" fontId="1" fillId="9" borderId="22" xfId="0" applyFont="1" applyFill="1" applyBorder="1" applyAlignment="1">
      <alignment vertical="center"/>
    </xf>
    <xf numFmtId="0" fontId="2" fillId="0" borderId="23" xfId="0" applyFont="1" applyFill="1" applyBorder="1" applyAlignment="1">
      <alignment horizontal="left" vertical="top" wrapText="1"/>
    </xf>
    <xf numFmtId="0" fontId="2" fillId="0" borderId="24" xfId="0" applyFont="1" applyFill="1" applyBorder="1" applyAlignment="1">
      <alignment horizontal="left" vertical="top" wrapText="1"/>
    </xf>
    <xf numFmtId="0" fontId="48" fillId="0" borderId="0" xfId="0" applyFont="1"/>
    <xf numFmtId="0" fontId="45" fillId="0" borderId="0" xfId="0" applyFont="1"/>
    <xf numFmtId="0" fontId="1" fillId="9" borderId="25" xfId="0" applyFont="1" applyFill="1" applyBorder="1" applyAlignment="1">
      <alignment horizontal="left" vertical="center"/>
    </xf>
    <xf numFmtId="0" fontId="2" fillId="2" borderId="1" xfId="0" applyFont="1" applyFill="1" applyBorder="1" applyAlignment="1">
      <alignment horizontal="left" vertical="top"/>
    </xf>
    <xf numFmtId="0" fontId="2" fillId="2" borderId="26" xfId="0" applyFont="1" applyFill="1" applyBorder="1" applyAlignment="1">
      <alignment horizontal="left" vertical="top"/>
    </xf>
    <xf numFmtId="9" fontId="2" fillId="11" borderId="1" xfId="0" applyNumberFormat="1" applyFont="1" applyFill="1" applyBorder="1" applyAlignment="1">
      <alignment vertical="center"/>
    </xf>
    <xf numFmtId="9" fontId="2" fillId="11" borderId="26" xfId="0" applyNumberFormat="1" applyFont="1" applyFill="1" applyBorder="1" applyAlignment="1">
      <alignment vertical="center"/>
    </xf>
    <xf numFmtId="0" fontId="1" fillId="9" borderId="25" xfId="0" applyFont="1" applyFill="1" applyBorder="1" applyAlignment="1">
      <alignment horizontal="left" vertical="center" wrapText="1"/>
    </xf>
    <xf numFmtId="0" fontId="1" fillId="0" borderId="1" xfId="0" applyFont="1" applyBorder="1" applyAlignment="1">
      <alignment vertical="center"/>
    </xf>
    <xf numFmtId="0" fontId="1" fillId="0" borderId="26" xfId="0" applyFont="1" applyBorder="1" applyAlignment="1">
      <alignment vertical="center"/>
    </xf>
    <xf numFmtId="0" fontId="2" fillId="0" borderId="1" xfId="0" applyFont="1" applyBorder="1" applyAlignment="1">
      <alignment vertical="center"/>
    </xf>
    <xf numFmtId="0" fontId="1" fillId="0" borderId="1" xfId="0" applyFont="1" applyBorder="1" applyAlignment="1">
      <alignment vertical="center"/>
    </xf>
    <xf numFmtId="0" fontId="1" fillId="0" borderId="26" xfId="0" applyFont="1" applyBorder="1" applyAlignment="1">
      <alignment vertical="center"/>
    </xf>
    <xf numFmtId="0" fontId="1" fillId="9" borderId="25" xfId="0" applyFont="1" applyFill="1" applyBorder="1" applyAlignment="1">
      <alignment vertical="center"/>
    </xf>
    <xf numFmtId="0" fontId="2" fillId="0" borderId="1" xfId="0" applyFont="1" applyBorder="1" applyAlignment="1">
      <alignment vertical="center"/>
    </xf>
    <xf numFmtId="0" fontId="2" fillId="0" borderId="26" xfId="0" applyFont="1" applyBorder="1" applyAlignment="1">
      <alignment vertical="center"/>
    </xf>
    <xf numFmtId="4" fontId="2" fillId="0" borderId="1" xfId="0" applyNumberFormat="1" applyFont="1" applyBorder="1" applyAlignment="1">
      <alignment vertical="center"/>
    </xf>
    <xf numFmtId="4" fontId="2" fillId="0" borderId="26" xfId="0" applyNumberFormat="1" applyFont="1" applyBorder="1" applyAlignment="1">
      <alignment vertical="center"/>
    </xf>
    <xf numFmtId="4" fontId="2" fillId="0" borderId="1" xfId="0" applyNumberFormat="1" applyFont="1" applyBorder="1" applyAlignment="1">
      <alignment horizontal="left" vertical="top"/>
    </xf>
    <xf numFmtId="4" fontId="2" fillId="0" borderId="26" xfId="0" applyNumberFormat="1" applyFont="1" applyBorder="1" applyAlignment="1">
      <alignment horizontal="left" vertical="top"/>
    </xf>
    <xf numFmtId="0" fontId="1" fillId="41" borderId="25" xfId="0" applyFont="1" applyFill="1" applyBorder="1" applyAlignment="1">
      <alignment vertical="center"/>
    </xf>
    <xf numFmtId="0" fontId="2" fillId="0" borderId="1" xfId="0" applyFont="1" applyBorder="1" applyAlignment="1">
      <alignment horizontal="left" vertical="top"/>
    </xf>
    <xf numFmtId="0" fontId="2" fillId="0" borderId="26" xfId="0" applyFont="1" applyBorder="1" applyAlignment="1">
      <alignment horizontal="left" vertical="top"/>
    </xf>
    <xf numFmtId="0" fontId="2" fillId="11" borderId="1" xfId="0" applyFont="1" applyFill="1" applyBorder="1" applyAlignment="1">
      <alignment vertical="center"/>
    </xf>
    <xf numFmtId="0" fontId="2" fillId="11" borderId="26" xfId="0" applyFont="1" applyFill="1" applyBorder="1" applyAlignment="1">
      <alignment vertical="center"/>
    </xf>
    <xf numFmtId="3" fontId="1" fillId="2" borderId="1" xfId="0" applyNumberFormat="1" applyFont="1" applyFill="1" applyBorder="1" applyAlignment="1">
      <alignment horizontal="left" vertical="top"/>
    </xf>
    <xf numFmtId="3" fontId="1" fillId="2" borderId="26" xfId="0" applyNumberFormat="1" applyFont="1" applyFill="1" applyBorder="1" applyAlignment="1">
      <alignment horizontal="left" vertical="top"/>
    </xf>
    <xf numFmtId="3" fontId="2" fillId="0" borderId="1" xfId="0" applyNumberFormat="1" applyFont="1" applyBorder="1" applyAlignment="1">
      <alignment horizontal="left" vertical="top"/>
    </xf>
    <xf numFmtId="3" fontId="2" fillId="0" borderId="26" xfId="0" applyNumberFormat="1" applyFont="1" applyBorder="1" applyAlignment="1">
      <alignment horizontal="left" vertical="top"/>
    </xf>
    <xf numFmtId="0" fontId="2" fillId="0" borderId="1" xfId="0" applyFont="1" applyBorder="1" applyAlignment="1">
      <alignment horizontal="left" vertical="top" wrapText="1"/>
    </xf>
    <xf numFmtId="0" fontId="2" fillId="0" borderId="26" xfId="0" applyFont="1" applyBorder="1" applyAlignment="1">
      <alignment horizontal="left" vertical="top" wrapText="1"/>
    </xf>
    <xf numFmtId="0" fontId="1" fillId="42" borderId="25" xfId="0" applyFont="1" applyFill="1" applyBorder="1" applyAlignment="1">
      <alignment horizontal="center" vertical="center" wrapText="1"/>
    </xf>
    <xf numFmtId="0" fontId="1" fillId="42" borderId="1" xfId="0" applyFont="1" applyFill="1" applyBorder="1" applyAlignment="1">
      <alignment horizontal="center" vertical="center"/>
    </xf>
    <xf numFmtId="0" fontId="1" fillId="42" borderId="1" xfId="0" applyFont="1" applyFill="1" applyBorder="1" applyAlignment="1">
      <alignment horizontal="left" vertical="center" wrapText="1"/>
    </xf>
    <xf numFmtId="0" fontId="1" fillId="42" borderId="1" xfId="0" applyFont="1" applyFill="1" applyBorder="1" applyAlignment="1">
      <alignment vertical="center"/>
    </xf>
    <xf numFmtId="0" fontId="1" fillId="42" borderId="26" xfId="0" applyFont="1" applyFill="1" applyBorder="1" applyAlignment="1">
      <alignment horizontal="center" vertical="center"/>
    </xf>
    <xf numFmtId="0" fontId="2" fillId="0" borderId="79" xfId="0" applyFont="1" applyBorder="1" applyAlignment="1">
      <alignment horizontal="center" vertical="center"/>
    </xf>
    <xf numFmtId="0" fontId="2" fillId="0" borderId="2" xfId="0" applyFont="1" applyBorder="1" applyAlignment="1">
      <alignment horizontal="center" vertical="center" wrapText="1"/>
    </xf>
    <xf numFmtId="0" fontId="17" fillId="2" borderId="2"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2" xfId="0" applyFont="1" applyBorder="1" applyAlignment="1">
      <alignment horizontal="left" vertical="top" wrapText="1"/>
    </xf>
    <xf numFmtId="6" fontId="2" fillId="0" borderId="2" xfId="0" applyNumberFormat="1" applyFont="1" applyBorder="1" applyAlignment="1">
      <alignment horizontal="center" vertical="top"/>
    </xf>
    <xf numFmtId="0" fontId="17" fillId="2" borderId="28" xfId="0" applyFont="1" applyFill="1" applyBorder="1" applyAlignment="1">
      <alignment horizontal="left" vertical="top" wrapText="1"/>
    </xf>
    <xf numFmtId="0" fontId="2" fillId="0" borderId="47" xfId="0" applyFont="1" applyBorder="1" applyAlignment="1">
      <alignment horizontal="center" vertical="center"/>
    </xf>
    <xf numFmtId="0" fontId="48" fillId="0" borderId="0" xfId="0" applyFont="1" applyAlignment="1">
      <alignment horizontal="center"/>
    </xf>
    <xf numFmtId="0" fontId="45" fillId="0" borderId="1" xfId="0" applyFont="1" applyBorder="1"/>
    <xf numFmtId="0" fontId="2" fillId="0" borderId="49" xfId="0" applyFont="1" applyBorder="1" applyAlignment="1">
      <alignment horizontal="center" vertical="center"/>
    </xf>
    <xf numFmtId="0" fontId="2" fillId="0" borderId="84" xfId="0" applyFont="1" applyBorder="1" applyAlignment="1">
      <alignment horizontal="center" vertical="center"/>
    </xf>
    <xf numFmtId="0" fontId="2" fillId="0" borderId="56" xfId="0" applyFont="1" applyBorder="1" applyAlignment="1">
      <alignment horizontal="center" vertical="center"/>
    </xf>
    <xf numFmtId="0" fontId="2" fillId="0" borderId="33" xfId="0" applyFont="1" applyBorder="1" applyAlignment="1">
      <alignment horizontal="center" vertical="center"/>
    </xf>
    <xf numFmtId="0" fontId="45" fillId="0" borderId="43" xfId="0" applyFont="1" applyBorder="1"/>
    <xf numFmtId="0" fontId="1" fillId="9" borderId="82" xfId="0" applyFont="1" applyFill="1" applyBorder="1" applyAlignment="1">
      <alignment vertical="center"/>
    </xf>
    <xf numFmtId="0" fontId="2" fillId="2" borderId="4" xfId="0" applyFont="1" applyFill="1" applyBorder="1" applyAlignment="1">
      <alignment horizontal="left" vertical="top"/>
    </xf>
    <xf numFmtId="0" fontId="2" fillId="2" borderId="30" xfId="0" applyFont="1" applyFill="1" applyBorder="1" applyAlignment="1">
      <alignment horizontal="left" vertical="top"/>
    </xf>
    <xf numFmtId="0" fontId="2" fillId="2" borderId="1" xfId="0" applyFont="1" applyFill="1" applyBorder="1" applyAlignment="1">
      <alignment horizontal="left" vertical="top"/>
    </xf>
    <xf numFmtId="0" fontId="2" fillId="2" borderId="26" xfId="0" applyFont="1" applyFill="1" applyBorder="1" applyAlignment="1">
      <alignment horizontal="left" vertical="top"/>
    </xf>
    <xf numFmtId="0" fontId="1" fillId="2" borderId="1" xfId="0" applyFont="1" applyFill="1" applyBorder="1" applyAlignment="1">
      <alignment horizontal="left" vertical="top"/>
    </xf>
    <xf numFmtId="0" fontId="1" fillId="2" borderId="26" xfId="0" applyFont="1" applyFill="1" applyBorder="1" applyAlignment="1">
      <alignment horizontal="left" vertical="top"/>
    </xf>
    <xf numFmtId="4" fontId="1" fillId="2" borderId="1" xfId="0" applyNumberFormat="1" applyFont="1" applyFill="1" applyBorder="1" applyAlignment="1">
      <alignment horizontal="left" vertical="top"/>
    </xf>
    <xf numFmtId="0" fontId="1" fillId="8" borderId="39"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2" xfId="0" applyFont="1" applyFill="1" applyBorder="1" applyAlignment="1">
      <alignment horizontal="left" vertical="center" wrapText="1"/>
    </xf>
    <xf numFmtId="0" fontId="1" fillId="8" borderId="2" xfId="0" applyFont="1" applyFill="1" applyBorder="1" applyAlignment="1">
      <alignment vertical="center" wrapText="1"/>
    </xf>
    <xf numFmtId="0" fontId="1" fillId="8" borderId="28"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1" xfId="0" applyFont="1" applyFill="1" applyBorder="1" applyAlignment="1">
      <alignment horizontal="left"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167" fontId="2" fillId="0" borderId="1" xfId="0" applyNumberFormat="1" applyFont="1" applyFill="1" applyBorder="1" applyAlignment="1">
      <alignment horizontal="left" vertical="top" wrapText="1"/>
    </xf>
    <xf numFmtId="3" fontId="2" fillId="0" borderId="1" xfId="0" applyNumberFormat="1" applyFont="1" applyFill="1" applyBorder="1" applyAlignment="1">
      <alignment horizontal="center" vertical="center" wrapText="1"/>
    </xf>
    <xf numFmtId="0" fontId="48" fillId="0" borderId="0" xfId="0" applyFont="1" applyBorder="1" applyAlignment="1">
      <alignment horizontal="center"/>
    </xf>
    <xf numFmtId="0" fontId="45" fillId="0" borderId="0" xfId="0" applyFont="1" applyBorder="1"/>
    <xf numFmtId="0" fontId="2" fillId="0" borderId="74" xfId="0" applyFont="1" applyBorder="1" applyAlignment="1">
      <alignment horizontal="center"/>
    </xf>
    <xf numFmtId="0" fontId="2" fillId="0" borderId="51" xfId="0" applyFont="1" applyBorder="1" applyAlignment="1">
      <alignment horizontal="center"/>
    </xf>
    <xf numFmtId="0" fontId="48" fillId="0" borderId="51" xfId="0" applyFont="1" applyBorder="1" applyAlignment="1">
      <alignment horizontal="center"/>
    </xf>
    <xf numFmtId="0" fontId="45" fillId="0" borderId="51" xfId="0" applyFont="1" applyBorder="1"/>
    <xf numFmtId="0" fontId="2" fillId="0" borderId="4" xfId="0" applyFont="1" applyFill="1" applyBorder="1" applyAlignment="1">
      <alignment vertical="center"/>
    </xf>
    <xf numFmtId="0" fontId="2" fillId="0" borderId="30" xfId="0" applyFont="1" applyFill="1" applyBorder="1" applyAlignment="1">
      <alignment vertical="center"/>
    </xf>
    <xf numFmtId="0" fontId="2" fillId="0" borderId="1" xfId="0" applyFont="1" applyFill="1" applyBorder="1" applyAlignment="1">
      <alignment vertical="center"/>
    </xf>
    <xf numFmtId="0" fontId="2" fillId="0" borderId="26" xfId="0" applyFont="1" applyFill="1" applyBorder="1" applyAlignment="1">
      <alignment vertical="center"/>
    </xf>
    <xf numFmtId="0" fontId="1" fillId="0" borderId="1" xfId="0" applyFont="1" applyFill="1" applyBorder="1" applyAlignment="1">
      <alignment vertical="center"/>
    </xf>
    <xf numFmtId="0" fontId="1" fillId="0" borderId="26" xfId="0" applyFont="1" applyFill="1" applyBorder="1" applyAlignment="1">
      <alignment vertical="center"/>
    </xf>
    <xf numFmtId="9"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2" fillId="0" borderId="26" xfId="0" applyFont="1" applyFill="1" applyBorder="1" applyAlignment="1">
      <alignment horizontal="left" vertical="center"/>
    </xf>
    <xf numFmtId="0" fontId="2" fillId="2" borderId="1" xfId="0" applyFont="1" applyFill="1" applyBorder="1" applyAlignment="1">
      <alignment vertical="center"/>
    </xf>
    <xf numFmtId="0" fontId="2" fillId="2" borderId="26" xfId="0" applyFont="1" applyFill="1" applyBorder="1" applyAlignment="1">
      <alignment vertical="center"/>
    </xf>
    <xf numFmtId="4" fontId="1" fillId="0" borderId="1" xfId="0" applyNumberFormat="1" applyFont="1" applyFill="1" applyBorder="1" applyAlignment="1">
      <alignment horizontal="left" vertical="top"/>
    </xf>
    <xf numFmtId="0" fontId="1" fillId="0" borderId="1" xfId="0" applyFont="1" applyFill="1" applyBorder="1" applyAlignment="1">
      <alignment horizontal="left" vertical="top"/>
    </xf>
    <xf numFmtId="0" fontId="1" fillId="0" borderId="26" xfId="0" applyFont="1" applyFill="1" applyBorder="1" applyAlignment="1">
      <alignment horizontal="left" vertical="top"/>
    </xf>
    <xf numFmtId="1" fontId="1" fillId="9" borderId="25" xfId="0" applyNumberFormat="1" applyFont="1" applyFill="1" applyBorder="1" applyAlignment="1">
      <alignment horizontal="left" vertical="center"/>
    </xf>
    <xf numFmtId="167" fontId="1" fillId="9" borderId="25" xfId="0" applyNumberFormat="1" applyFont="1" applyFill="1" applyBorder="1" applyAlignment="1">
      <alignment horizontal="left" vertical="top"/>
    </xf>
    <xf numFmtId="0" fontId="2" fillId="0" borderId="1" xfId="0" applyFont="1" applyFill="1" applyBorder="1" applyAlignment="1">
      <alignment vertical="top" wrapText="1"/>
    </xf>
    <xf numFmtId="0" fontId="2" fillId="0" borderId="1" xfId="0" applyFont="1" applyFill="1" applyBorder="1" applyAlignment="1">
      <alignment vertical="top"/>
    </xf>
    <xf numFmtId="0" fontId="2" fillId="0" borderId="26" xfId="0" applyFont="1" applyFill="1" applyBorder="1" applyAlignment="1">
      <alignment vertical="top"/>
    </xf>
    <xf numFmtId="0" fontId="1" fillId="8" borderId="2" xfId="0" applyFont="1" applyFill="1" applyBorder="1" applyAlignment="1">
      <alignment horizontal="center" vertical="center"/>
    </xf>
    <xf numFmtId="0" fontId="1" fillId="8" borderId="2" xfId="0" applyFont="1" applyFill="1" applyBorder="1" applyAlignment="1">
      <alignment vertical="center"/>
    </xf>
    <xf numFmtId="0" fontId="1" fillId="8" borderId="28" xfId="0" applyFont="1" applyFill="1" applyBorder="1" applyAlignment="1">
      <alignment horizontal="center" vertical="center"/>
    </xf>
    <xf numFmtId="0" fontId="2" fillId="0" borderId="1" xfId="0" applyFont="1" applyFill="1" applyBorder="1" applyAlignment="1">
      <alignment horizontal="center" vertical="center"/>
    </xf>
    <xf numFmtId="4" fontId="2" fillId="0" borderId="1" xfId="0" applyNumberFormat="1" applyFont="1" applyFill="1" applyBorder="1" applyAlignment="1">
      <alignment horizontal="center" vertical="top"/>
    </xf>
    <xf numFmtId="0" fontId="49" fillId="0" borderId="74" xfId="0" applyFont="1" applyBorder="1" applyAlignment="1">
      <alignment horizontal="center"/>
    </xf>
    <xf numFmtId="0" fontId="49" fillId="0" borderId="51" xfId="0" applyFont="1" applyBorder="1" applyAlignment="1">
      <alignment horizontal="center"/>
    </xf>
    <xf numFmtId="0" fontId="49" fillId="0" borderId="77" xfId="0" applyFont="1" applyBorder="1" applyAlignment="1">
      <alignment horizontal="center"/>
    </xf>
    <xf numFmtId="4"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1" fillId="0" borderId="26" xfId="0" applyFont="1" applyFill="1" applyBorder="1" applyAlignment="1">
      <alignment horizontal="left" vertical="center"/>
    </xf>
    <xf numFmtId="0" fontId="2" fillId="0" borderId="1" xfId="0" applyFont="1" applyFill="1" applyBorder="1" applyAlignment="1">
      <alignment horizontal="left" vertical="top"/>
    </xf>
    <xf numFmtId="0" fontId="2" fillId="0" borderId="26" xfId="0" applyFont="1" applyFill="1" applyBorder="1" applyAlignment="1">
      <alignment horizontal="left" vertical="top"/>
    </xf>
    <xf numFmtId="0" fontId="2" fillId="0" borderId="2" xfId="0" applyFont="1" applyFill="1" applyBorder="1" applyAlignment="1">
      <alignment horizontal="center" vertical="center"/>
    </xf>
    <xf numFmtId="3" fontId="2" fillId="0" borderId="1" xfId="0" applyNumberFormat="1" applyFont="1" applyFill="1" applyBorder="1" applyAlignment="1">
      <alignment horizontal="center" vertical="top"/>
    </xf>
    <xf numFmtId="167" fontId="17" fillId="2" borderId="1" xfId="0" applyNumberFormat="1" applyFont="1" applyFill="1" applyBorder="1" applyAlignment="1">
      <alignment horizontal="left" vertical="top" wrapText="1"/>
    </xf>
    <xf numFmtId="0" fontId="2" fillId="0" borderId="5"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74" xfId="0" applyFont="1" applyFill="1" applyBorder="1" applyAlignment="1">
      <alignment horizontal="center" vertical="center"/>
    </xf>
    <xf numFmtId="0" fontId="2" fillId="0" borderId="51" xfId="0" applyFont="1" applyFill="1" applyBorder="1" applyAlignment="1">
      <alignment horizontal="center" vertical="center"/>
    </xf>
    <xf numFmtId="0" fontId="2" fillId="0" borderId="52" xfId="0" applyFont="1" applyFill="1" applyBorder="1" applyAlignment="1">
      <alignment horizontal="center" vertical="center"/>
    </xf>
    <xf numFmtId="0" fontId="13" fillId="0" borderId="1" xfId="0" applyFont="1" applyFill="1" applyBorder="1" applyAlignment="1">
      <alignment vertical="center"/>
    </xf>
    <xf numFmtId="0" fontId="13" fillId="0" borderId="26" xfId="0" applyFont="1" applyFill="1" applyBorder="1" applyAlignment="1">
      <alignment vertical="center"/>
    </xf>
    <xf numFmtId="167" fontId="1" fillId="9" borderId="25" xfId="0" applyNumberFormat="1" applyFont="1" applyFill="1" applyBorder="1" applyAlignment="1">
      <alignment horizontal="left" vertical="top" wrapText="1"/>
    </xf>
    <xf numFmtId="166" fontId="16" fillId="15" borderId="3" xfId="0" applyNumberFormat="1" applyFont="1" applyFill="1" applyBorder="1" applyAlignment="1">
      <alignment vertical="top" wrapText="1"/>
    </xf>
    <xf numFmtId="0" fontId="0" fillId="0" borderId="1" xfId="0" applyFont="1" applyFill="1" applyBorder="1" applyAlignment="1">
      <alignment horizontal="center" vertical="top" wrapText="1"/>
    </xf>
    <xf numFmtId="0" fontId="48" fillId="0" borderId="74" xfId="0" applyFont="1" applyBorder="1" applyAlignment="1">
      <alignment horizontal="center"/>
    </xf>
    <xf numFmtId="0" fontId="48" fillId="0" borderId="44" xfId="0" applyFont="1" applyBorder="1" applyAlignment="1">
      <alignment horizontal="center"/>
    </xf>
    <xf numFmtId="0" fontId="48" fillId="0" borderId="34" xfId="0" applyFont="1" applyBorder="1" applyAlignment="1">
      <alignment horizontal="center"/>
    </xf>
    <xf numFmtId="0" fontId="2" fillId="0" borderId="44" xfId="0" applyFont="1" applyBorder="1" applyAlignment="1">
      <alignment horizontal="left" vertical="top"/>
    </xf>
    <xf numFmtId="0" fontId="2" fillId="0" borderId="34" xfId="0" applyFont="1" applyBorder="1" applyAlignment="1">
      <alignment horizontal="left" vertical="top"/>
    </xf>
    <xf numFmtId="0" fontId="2" fillId="0" borderId="45" xfId="0" applyFont="1" applyBorder="1" applyAlignment="1">
      <alignment horizontal="left" vertical="top"/>
    </xf>
    <xf numFmtId="0" fontId="2" fillId="0" borderId="85" xfId="0" applyFont="1" applyBorder="1" applyAlignment="1">
      <alignment horizontal="left" vertical="top"/>
    </xf>
    <xf numFmtId="0" fontId="2" fillId="0" borderId="6" xfId="0" applyFont="1" applyBorder="1" applyAlignment="1">
      <alignment horizontal="left" vertical="top"/>
    </xf>
    <xf numFmtId="0" fontId="2" fillId="0" borderId="3" xfId="0" applyFont="1" applyBorder="1" applyAlignment="1">
      <alignment horizontal="left" vertical="top"/>
    </xf>
    <xf numFmtId="0" fontId="2" fillId="0" borderId="27" xfId="0" applyFont="1" applyBorder="1" applyAlignment="1">
      <alignment horizontal="left" vertical="top"/>
    </xf>
    <xf numFmtId="0" fontId="2" fillId="0" borderId="38" xfId="0" applyFont="1" applyBorder="1" applyAlignment="1">
      <alignment horizontal="left" vertical="top"/>
    </xf>
    <xf numFmtId="0" fontId="1" fillId="0" borderId="6" xfId="0" applyFont="1" applyBorder="1" applyAlignment="1">
      <alignment horizontal="left" vertical="top"/>
    </xf>
    <xf numFmtId="0" fontId="1" fillId="0" borderId="27" xfId="0" applyFont="1" applyBorder="1" applyAlignment="1">
      <alignment horizontal="left" vertical="top"/>
    </xf>
    <xf numFmtId="0" fontId="1" fillId="0" borderId="38" xfId="0" applyFont="1" applyBorder="1" applyAlignment="1">
      <alignment horizontal="left" vertical="top"/>
    </xf>
    <xf numFmtId="9" fontId="2" fillId="0" borderId="6" xfId="0" applyNumberFormat="1" applyFont="1" applyBorder="1" applyAlignment="1">
      <alignment horizontal="left" vertical="top"/>
    </xf>
    <xf numFmtId="9" fontId="2" fillId="0" borderId="27" xfId="0" applyNumberFormat="1" applyFont="1" applyBorder="1" applyAlignment="1">
      <alignment horizontal="left" vertical="top"/>
    </xf>
    <xf numFmtId="9" fontId="2" fillId="0" borderId="38" xfId="0" applyNumberFormat="1" applyFont="1" applyBorder="1" applyAlignment="1">
      <alignment horizontal="left" vertical="top"/>
    </xf>
    <xf numFmtId="3" fontId="1" fillId="0" borderId="6" xfId="0" applyNumberFormat="1" applyFont="1" applyBorder="1" applyAlignment="1">
      <alignment horizontal="left" vertical="top"/>
    </xf>
    <xf numFmtId="3" fontId="1" fillId="0" borderId="27" xfId="0" applyNumberFormat="1" applyFont="1" applyBorder="1" applyAlignment="1">
      <alignment horizontal="left" vertical="top"/>
    </xf>
    <xf numFmtId="3" fontId="1" fillId="0" borderId="38" xfId="0" applyNumberFormat="1" applyFont="1" applyBorder="1" applyAlignment="1">
      <alignment horizontal="left" vertical="top"/>
    </xf>
    <xf numFmtId="0" fontId="1" fillId="8" borderId="39" xfId="0" applyFont="1" applyFill="1" applyBorder="1" applyAlignment="1">
      <alignment horizontal="center" vertical="center"/>
    </xf>
    <xf numFmtId="0" fontId="1" fillId="8" borderId="28" xfId="0" applyFont="1" applyFill="1" applyBorder="1" applyAlignment="1">
      <alignment horizontal="left" vertical="top"/>
    </xf>
    <xf numFmtId="0" fontId="48" fillId="0" borderId="1"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4" fontId="2" fillId="2" borderId="1" xfId="0" applyNumberFormat="1" applyFont="1" applyFill="1" applyBorder="1" applyAlignment="1">
      <alignment horizontal="center" vertical="center"/>
    </xf>
    <xf numFmtId="0" fontId="2" fillId="2" borderId="1" xfId="0" applyFont="1" applyFill="1" applyBorder="1" applyAlignment="1">
      <alignment horizontal="center" vertical="top" wrapText="1"/>
    </xf>
    <xf numFmtId="0" fontId="45" fillId="0" borderId="74" xfId="0" applyFont="1" applyBorder="1"/>
    <xf numFmtId="0" fontId="2" fillId="0" borderId="4" xfId="0" applyFont="1" applyFill="1" applyBorder="1" applyAlignment="1">
      <alignment horizontal="left" vertical="top" wrapText="1"/>
    </xf>
    <xf numFmtId="0" fontId="2" fillId="0" borderId="30" xfId="0" applyFont="1" applyFill="1" applyBorder="1" applyAlignment="1">
      <alignment horizontal="left" vertical="top" wrapText="1"/>
    </xf>
    <xf numFmtId="9" fontId="2" fillId="11" borderId="1" xfId="0" applyNumberFormat="1" applyFont="1" applyFill="1" applyBorder="1" applyAlignment="1">
      <alignment vertical="center"/>
    </xf>
    <xf numFmtId="9" fontId="2" fillId="11" borderId="26" xfId="0" applyNumberFormat="1" applyFont="1" applyFill="1" applyBorder="1" applyAlignment="1">
      <alignment vertical="center"/>
    </xf>
    <xf numFmtId="0" fontId="2" fillId="0" borderId="26" xfId="0" applyFont="1" applyBorder="1" applyAlignment="1">
      <alignment vertical="center"/>
    </xf>
    <xf numFmtId="4" fontId="2" fillId="0" borderId="1" xfId="0" applyNumberFormat="1" applyFont="1" applyBorder="1" applyAlignment="1">
      <alignment vertical="center"/>
    </xf>
    <xf numFmtId="4" fontId="2" fillId="0" borderId="26" xfId="0" applyNumberFormat="1" applyFont="1" applyBorder="1" applyAlignment="1">
      <alignment vertical="center"/>
    </xf>
    <xf numFmtId="4" fontId="2" fillId="0" borderId="1" xfId="0" applyNumberFormat="1" applyFont="1" applyBorder="1" applyAlignment="1">
      <alignment horizontal="left" vertical="top"/>
    </xf>
    <xf numFmtId="4" fontId="2" fillId="0" borderId="26" xfId="0" applyNumberFormat="1" applyFont="1" applyBorder="1" applyAlignment="1">
      <alignment horizontal="left" vertical="top"/>
    </xf>
    <xf numFmtId="0" fontId="2" fillId="0" borderId="1" xfId="0" applyFont="1" applyBorder="1" applyAlignment="1">
      <alignment horizontal="left" vertical="top"/>
    </xf>
    <xf numFmtId="0" fontId="2" fillId="0" borderId="26" xfId="0" applyFont="1" applyBorder="1" applyAlignment="1">
      <alignment horizontal="left" vertical="top"/>
    </xf>
    <xf numFmtId="0" fontId="2" fillId="11" borderId="1" xfId="0" applyFont="1" applyFill="1" applyBorder="1" applyAlignment="1">
      <alignment vertical="center"/>
    </xf>
    <xf numFmtId="0" fontId="2" fillId="11" borderId="26" xfId="0" applyFont="1" applyFill="1" applyBorder="1" applyAlignment="1">
      <alignment vertical="center"/>
    </xf>
    <xf numFmtId="3" fontId="1" fillId="2" borderId="1" xfId="0" applyNumberFormat="1" applyFont="1" applyFill="1" applyBorder="1" applyAlignment="1">
      <alignment horizontal="left" vertical="top"/>
    </xf>
    <xf numFmtId="3" fontId="1" fillId="2" borderId="26" xfId="0" applyNumberFormat="1" applyFont="1" applyFill="1" applyBorder="1" applyAlignment="1">
      <alignment horizontal="left" vertical="top"/>
    </xf>
    <xf numFmtId="3" fontId="2" fillId="0" borderId="1" xfId="0" applyNumberFormat="1" applyFont="1" applyBorder="1" applyAlignment="1">
      <alignment horizontal="left" vertical="top"/>
    </xf>
    <xf numFmtId="3" fontId="2" fillId="0" borderId="26" xfId="0" applyNumberFormat="1" applyFont="1" applyBorder="1" applyAlignment="1">
      <alignment horizontal="left" vertical="top"/>
    </xf>
    <xf numFmtId="0" fontId="2" fillId="0" borderId="1" xfId="0" applyFont="1" applyBorder="1" applyAlignment="1">
      <alignment horizontal="left" vertical="top" wrapText="1"/>
    </xf>
    <xf numFmtId="0" fontId="2" fillId="0" borderId="26" xfId="0" applyFont="1" applyBorder="1" applyAlignment="1">
      <alignment horizontal="left" vertical="top" wrapText="1"/>
    </xf>
    <xf numFmtId="0" fontId="1" fillId="42" borderId="39" xfId="0" applyFont="1" applyFill="1" applyBorder="1" applyAlignment="1">
      <alignment horizontal="center" vertical="center" wrapText="1"/>
    </xf>
    <xf numFmtId="0" fontId="1" fillId="42" borderId="2" xfId="0" applyFont="1" applyFill="1" applyBorder="1" applyAlignment="1">
      <alignment horizontal="center" vertical="center"/>
    </xf>
    <xf numFmtId="0" fontId="1" fillId="42" borderId="2" xfId="0" applyFont="1" applyFill="1" applyBorder="1" applyAlignment="1">
      <alignment horizontal="left" vertical="center" wrapText="1"/>
    </xf>
    <xf numFmtId="0" fontId="1" fillId="42" borderId="2" xfId="0" applyFont="1" applyFill="1" applyBorder="1" applyAlignment="1">
      <alignment vertical="center"/>
    </xf>
    <xf numFmtId="0" fontId="1" fillId="42" borderId="28"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11" borderId="1" xfId="0" applyFont="1" applyFill="1" applyBorder="1" applyAlignment="1">
      <alignment horizontal="left" vertical="top" wrapText="1"/>
    </xf>
    <xf numFmtId="0" fontId="2" fillId="0" borderId="1" xfId="0" applyFont="1" applyBorder="1" applyAlignment="1">
      <alignment horizontal="center" vertical="top" wrapText="1"/>
    </xf>
    <xf numFmtId="6" fontId="2" fillId="0" borderId="1" xfId="0" applyNumberFormat="1" applyFont="1" applyBorder="1" applyAlignment="1">
      <alignment horizontal="center" vertical="top"/>
    </xf>
    <xf numFmtId="0" fontId="15" fillId="0" borderId="6" xfId="0" applyFont="1" applyFill="1" applyBorder="1" applyAlignment="1">
      <alignment horizontal="center" vertical="top" wrapText="1"/>
    </xf>
    <xf numFmtId="0" fontId="15" fillId="0" borderId="3" xfId="0" applyFont="1" applyFill="1" applyBorder="1" applyAlignment="1">
      <alignment horizontal="center" vertical="top" wrapText="1"/>
    </xf>
    <xf numFmtId="0" fontId="2" fillId="0" borderId="74"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4" xfId="0" applyFont="1" applyFill="1" applyBorder="1" applyAlignment="1">
      <alignment horizontal="left" vertical="top" wrapText="1"/>
    </xf>
    <xf numFmtId="0" fontId="2" fillId="0" borderId="30" xfId="0" applyFont="1" applyFill="1" applyBorder="1" applyAlignment="1">
      <alignment horizontal="left" vertical="top" wrapText="1"/>
    </xf>
    <xf numFmtId="0" fontId="17" fillId="0" borderId="0" xfId="0" applyFont="1" applyAlignment="1">
      <alignment horizontal="left" vertical="top" wrapText="1"/>
    </xf>
    <xf numFmtId="0" fontId="16" fillId="0" borderId="38" xfId="0" applyFont="1" applyFill="1" applyBorder="1" applyAlignment="1">
      <alignment horizontal="left" vertical="top" wrapText="1"/>
    </xf>
    <xf numFmtId="0" fontId="16" fillId="0" borderId="38" xfId="0" applyFont="1" applyFill="1" applyBorder="1" applyAlignment="1">
      <alignment horizontal="left" vertical="top" wrapText="1"/>
    </xf>
    <xf numFmtId="0" fontId="17" fillId="2" borderId="6" xfId="0" applyFont="1" applyFill="1" applyBorder="1" applyAlignment="1">
      <alignment horizontal="left" vertical="top" wrapText="1"/>
    </xf>
    <xf numFmtId="0" fontId="17" fillId="2" borderId="27" xfId="0" applyFont="1" applyFill="1" applyBorder="1" applyAlignment="1">
      <alignment horizontal="left" vertical="top" wrapText="1"/>
    </xf>
    <xf numFmtId="0" fontId="17" fillId="2" borderId="38" xfId="0" applyFont="1" applyFill="1" applyBorder="1" applyAlignment="1">
      <alignment horizontal="left" vertical="top" wrapText="1"/>
    </xf>
    <xf numFmtId="3" fontId="16" fillId="2" borderId="6" xfId="0" applyNumberFormat="1" applyFont="1" applyFill="1" applyBorder="1" applyAlignment="1">
      <alignment horizontal="left" vertical="top" wrapText="1"/>
    </xf>
    <xf numFmtId="3" fontId="16" fillId="2" borderId="27" xfId="0" applyNumberFormat="1" applyFont="1" applyFill="1" applyBorder="1" applyAlignment="1">
      <alignment horizontal="left" vertical="top" wrapText="1"/>
    </xf>
    <xf numFmtId="3" fontId="16" fillId="2" borderId="38" xfId="0" applyNumberFormat="1" applyFont="1" applyFill="1" applyBorder="1" applyAlignment="1">
      <alignment horizontal="left" vertical="top" wrapText="1"/>
    </xf>
    <xf numFmtId="167" fontId="16" fillId="9" borderId="25" xfId="0" applyNumberFormat="1" applyFont="1" applyFill="1" applyBorder="1" applyAlignment="1">
      <alignment horizontal="left" vertical="top" wrapText="1"/>
    </xf>
    <xf numFmtId="0" fontId="16" fillId="8" borderId="39" xfId="0" applyFont="1" applyFill="1" applyBorder="1" applyAlignment="1">
      <alignment horizontal="left" vertical="top" wrapText="1"/>
    </xf>
    <xf numFmtId="0" fontId="16" fillId="8" borderId="2" xfId="0" applyFont="1" applyFill="1" applyBorder="1" applyAlignment="1">
      <alignment horizontal="left" vertical="top" wrapText="1"/>
    </xf>
    <xf numFmtId="0" fontId="16" fillId="8" borderId="1" xfId="0" applyFont="1" applyFill="1" applyBorder="1" applyAlignment="1">
      <alignment horizontal="left" vertical="top" wrapText="1"/>
    </xf>
    <xf numFmtId="0" fontId="16" fillId="8" borderId="26" xfId="0" applyFont="1" applyFill="1" applyBorder="1" applyAlignment="1">
      <alignment horizontal="left" vertical="top" wrapText="1"/>
    </xf>
    <xf numFmtId="167" fontId="17" fillId="0" borderId="1" xfId="0" applyNumberFormat="1" applyFont="1" applyFill="1" applyBorder="1" applyAlignment="1">
      <alignment horizontal="left" vertical="top" wrapText="1"/>
    </xf>
    <xf numFmtId="3" fontId="17" fillId="0" borderId="1" xfId="0" applyNumberFormat="1" applyFont="1" applyFill="1" applyBorder="1" applyAlignment="1">
      <alignment horizontal="left" vertical="top" wrapText="1"/>
    </xf>
    <xf numFmtId="0" fontId="16" fillId="15" borderId="6" xfId="0" applyFont="1" applyFill="1" applyBorder="1" applyAlignment="1">
      <alignment horizontal="center" vertical="top" wrapText="1"/>
    </xf>
    <xf numFmtId="0" fontId="16" fillId="15" borderId="3" xfId="0" applyFont="1" applyFill="1" applyBorder="1" applyAlignment="1">
      <alignment horizontal="center" vertical="top" wrapText="1"/>
    </xf>
    <xf numFmtId="0" fontId="17" fillId="0" borderId="52" xfId="0" applyFont="1" applyFill="1" applyBorder="1" applyAlignment="1">
      <alignment horizontal="left" vertical="top" wrapText="1"/>
    </xf>
    <xf numFmtId="0" fontId="17" fillId="0" borderId="86" xfId="0" applyFont="1" applyFill="1" applyBorder="1" applyAlignment="1">
      <alignment horizontal="left" vertical="top" wrapText="1"/>
    </xf>
    <xf numFmtId="0" fontId="17" fillId="0" borderId="49" xfId="0" applyFont="1" applyFill="1" applyBorder="1" applyAlignment="1">
      <alignment horizontal="left" vertical="top" wrapText="1"/>
    </xf>
    <xf numFmtId="167" fontId="17" fillId="0" borderId="86" xfId="0" applyNumberFormat="1" applyFont="1" applyFill="1" applyBorder="1" applyAlignment="1">
      <alignment horizontal="left" vertical="top" wrapText="1"/>
    </xf>
    <xf numFmtId="3" fontId="17" fillId="0" borderId="86" xfId="0" applyNumberFormat="1" applyFont="1" applyFill="1" applyBorder="1" applyAlignment="1">
      <alignment horizontal="left" vertical="top" wrapText="1"/>
    </xf>
    <xf numFmtId="0" fontId="17" fillId="0" borderId="33" xfId="0" applyFont="1" applyFill="1" applyBorder="1" applyAlignment="1">
      <alignment horizontal="left" vertical="top" wrapText="1"/>
    </xf>
    <xf numFmtId="0" fontId="17" fillId="0" borderId="43" xfId="0" applyFont="1" applyBorder="1" applyAlignment="1">
      <alignment horizontal="left" vertical="top" wrapText="1"/>
    </xf>
    <xf numFmtId="0" fontId="17" fillId="0" borderId="42" xfId="0" applyFont="1" applyFill="1" applyBorder="1" applyAlignment="1">
      <alignment horizontal="center" vertical="top" wrapText="1"/>
    </xf>
    <xf numFmtId="0" fontId="17" fillId="0" borderId="43" xfId="0" applyFont="1" applyFill="1" applyBorder="1" applyAlignment="1">
      <alignment horizontal="center" vertical="top" wrapText="1"/>
    </xf>
    <xf numFmtId="0" fontId="17" fillId="0" borderId="84" xfId="0" applyFont="1" applyFill="1" applyBorder="1" applyAlignment="1">
      <alignment horizontal="center" vertical="top" wrapText="1"/>
    </xf>
    <xf numFmtId="0" fontId="16" fillId="9" borderId="82" xfId="0" applyFont="1" applyFill="1" applyBorder="1" applyAlignment="1">
      <alignment horizontal="left" vertical="top" wrapText="1"/>
    </xf>
    <xf numFmtId="0" fontId="17" fillId="2" borderId="44" xfId="0" applyFont="1" applyFill="1" applyBorder="1" applyAlignment="1">
      <alignment horizontal="left" vertical="top" wrapText="1"/>
    </xf>
    <xf numFmtId="0" fontId="17" fillId="2" borderId="45" xfId="0" applyFont="1" applyFill="1" applyBorder="1" applyAlignment="1">
      <alignment horizontal="left" vertical="top" wrapText="1"/>
    </xf>
    <xf numFmtId="0" fontId="17" fillId="2" borderId="85" xfId="0" applyFont="1" applyFill="1" applyBorder="1" applyAlignment="1">
      <alignment horizontal="left" vertical="top" wrapText="1"/>
    </xf>
    <xf numFmtId="4" fontId="16" fillId="2" borderId="6" xfId="0" applyNumberFormat="1" applyFont="1" applyFill="1" applyBorder="1" applyAlignment="1">
      <alignment horizontal="left" vertical="top" wrapText="1"/>
    </xf>
    <xf numFmtId="4" fontId="16" fillId="2" borderId="27" xfId="0" applyNumberFormat="1" applyFont="1" applyFill="1" applyBorder="1" applyAlignment="1">
      <alignment horizontal="left" vertical="top" wrapText="1"/>
    </xf>
    <xf numFmtId="4" fontId="16" fillId="2" borderId="38" xfId="0" applyNumberFormat="1" applyFont="1" applyFill="1" applyBorder="1" applyAlignment="1">
      <alignment horizontal="left" vertical="top" wrapText="1"/>
    </xf>
    <xf numFmtId="0" fontId="17" fillId="0" borderId="1" xfId="0" applyFont="1" applyBorder="1" applyAlignment="1">
      <alignment horizontal="left" vertical="top" wrapText="1"/>
    </xf>
    <xf numFmtId="0" fontId="17" fillId="0" borderId="0" xfId="0" applyFont="1" applyBorder="1" applyAlignment="1">
      <alignment horizontal="left" vertical="top" wrapText="1"/>
    </xf>
    <xf numFmtId="0" fontId="17" fillId="0" borderId="62" xfId="0" applyFont="1" applyFill="1" applyBorder="1" applyAlignment="1">
      <alignment horizontal="left" vertical="top" wrapText="1"/>
    </xf>
    <xf numFmtId="0" fontId="17" fillId="0" borderId="51" xfId="0" applyFont="1" applyFill="1" applyBorder="1" applyAlignment="1">
      <alignment horizontal="left" vertical="top" wrapText="1"/>
    </xf>
    <xf numFmtId="0" fontId="17" fillId="0" borderId="77" xfId="0" applyFont="1" applyFill="1" applyBorder="1" applyAlignment="1">
      <alignment horizontal="left" vertical="top" wrapText="1"/>
    </xf>
    <xf numFmtId="0" fontId="17" fillId="0" borderId="51" xfId="0" applyFont="1" applyBorder="1" applyAlignment="1">
      <alignment horizontal="left" vertical="top" wrapText="1"/>
    </xf>
    <xf numFmtId="0" fontId="17" fillId="0" borderId="44" xfId="0" applyFont="1" applyFill="1" applyBorder="1" applyAlignment="1">
      <alignment horizontal="left" vertical="top" wrapText="1"/>
    </xf>
    <xf numFmtId="0" fontId="17" fillId="0" borderId="45" xfId="0" applyFont="1" applyFill="1" applyBorder="1" applyAlignment="1">
      <alignment horizontal="left" vertical="top" wrapText="1"/>
    </xf>
    <xf numFmtId="0" fontId="17" fillId="0" borderId="85" xfId="0" applyFont="1" applyFill="1" applyBorder="1" applyAlignment="1">
      <alignment horizontal="left" vertical="top" wrapText="1"/>
    </xf>
    <xf numFmtId="0" fontId="16" fillId="9" borderId="25" xfId="0" applyFont="1" applyFill="1" applyBorder="1" applyAlignment="1">
      <alignment horizontal="left" vertical="center" wrapText="1"/>
    </xf>
    <xf numFmtId="4" fontId="21" fillId="2" borderId="6" xfId="0" applyNumberFormat="1" applyFont="1" applyFill="1" applyBorder="1" applyAlignment="1">
      <alignment horizontal="left" vertical="center"/>
    </xf>
    <xf numFmtId="0" fontId="18" fillId="0" borderId="27" xfId="0" applyFont="1" applyFill="1" applyBorder="1" applyAlignment="1">
      <alignment horizontal="left" vertical="center"/>
    </xf>
    <xf numFmtId="0" fontId="18" fillId="0" borderId="38" xfId="0" applyFont="1" applyFill="1" applyBorder="1" applyAlignment="1">
      <alignment horizontal="left" vertical="center"/>
    </xf>
    <xf numFmtId="0" fontId="15" fillId="0" borderId="0" xfId="0" applyFont="1" applyFill="1" applyBorder="1" applyAlignment="1">
      <alignment vertical="center"/>
    </xf>
    <xf numFmtId="1" fontId="16" fillId="9" borderId="25" xfId="0" applyNumberFormat="1" applyFont="1" applyFill="1" applyBorder="1" applyAlignment="1">
      <alignment horizontal="left" vertical="center"/>
    </xf>
    <xf numFmtId="0" fontId="15" fillId="0" borderId="6" xfId="0" applyFont="1" applyFill="1" applyBorder="1" applyAlignment="1">
      <alignment vertical="center"/>
    </xf>
    <xf numFmtId="0" fontId="14" fillId="0" borderId="27" xfId="0" applyFont="1" applyFill="1" applyBorder="1" applyAlignment="1">
      <alignment vertical="center"/>
    </xf>
    <xf numFmtId="0" fontId="14" fillId="0" borderId="38" xfId="0" applyFont="1" applyFill="1" applyBorder="1" applyAlignment="1">
      <alignment vertical="center"/>
    </xf>
    <xf numFmtId="0" fontId="14" fillId="0" borderId="27" xfId="0" applyFont="1" applyFill="1" applyBorder="1" applyAlignment="1">
      <alignment horizontal="left" vertical="top"/>
    </xf>
    <xf numFmtId="0" fontId="14" fillId="0" borderId="38" xfId="0" applyFont="1" applyFill="1" applyBorder="1" applyAlignment="1">
      <alignment horizontal="left" vertical="top"/>
    </xf>
    <xf numFmtId="0" fontId="21" fillId="9" borderId="25" xfId="0" applyFont="1" applyFill="1" applyBorder="1" applyAlignment="1">
      <alignment vertical="center"/>
    </xf>
    <xf numFmtId="0" fontId="20" fillId="8" borderId="39" xfId="0" applyFont="1" applyFill="1" applyBorder="1" applyAlignment="1">
      <alignment horizontal="center" vertical="center" wrapText="1"/>
    </xf>
    <xf numFmtId="0" fontId="20" fillId="8" borderId="2" xfId="0" applyFont="1" applyFill="1" applyBorder="1" applyAlignment="1">
      <alignment horizontal="center" vertical="center"/>
    </xf>
    <xf numFmtId="0" fontId="20" fillId="8" borderId="1" xfId="0" applyFont="1" applyFill="1" applyBorder="1" applyAlignment="1">
      <alignment horizontal="center" vertical="center"/>
    </xf>
    <xf numFmtId="0" fontId="20" fillId="8" borderId="26" xfId="0" applyFont="1" applyFill="1" applyBorder="1" applyAlignment="1">
      <alignment horizontal="center" vertical="center"/>
    </xf>
    <xf numFmtId="0" fontId="17" fillId="0" borderId="74" xfId="0" applyFont="1" applyFill="1" applyBorder="1" applyAlignment="1">
      <alignment horizontal="center" vertical="center" wrapText="1"/>
    </xf>
    <xf numFmtId="0" fontId="17" fillId="0" borderId="51" xfId="0" applyFont="1" applyFill="1" applyBorder="1" applyAlignment="1">
      <alignment horizontal="center" vertical="center" wrapText="1"/>
    </xf>
    <xf numFmtId="0" fontId="17" fillId="0" borderId="49" xfId="0" applyFont="1" applyFill="1" applyBorder="1" applyAlignment="1">
      <alignment horizontal="center" vertical="center" wrapText="1"/>
    </xf>
    <xf numFmtId="3" fontId="16" fillId="0" borderId="6" xfId="0" applyNumberFormat="1" applyFont="1" applyFill="1" applyBorder="1" applyAlignment="1">
      <alignment horizontal="left" vertical="top" wrapText="1"/>
    </xf>
    <xf numFmtId="0" fontId="16" fillId="2" borderId="6" xfId="0" applyFont="1" applyFill="1" applyBorder="1" applyAlignment="1">
      <alignment horizontal="left" vertical="top" wrapText="1"/>
    </xf>
    <xf numFmtId="0" fontId="16" fillId="2" borderId="27" xfId="0" applyFont="1" applyFill="1" applyBorder="1" applyAlignment="1">
      <alignment horizontal="left" vertical="top" wrapText="1"/>
    </xf>
    <xf numFmtId="0" fontId="16" fillId="2" borderId="38" xfId="0" applyFont="1" applyFill="1" applyBorder="1" applyAlignment="1">
      <alignment horizontal="left" vertical="top" wrapText="1"/>
    </xf>
    <xf numFmtId="0" fontId="16" fillId="2" borderId="6" xfId="0" applyFont="1" applyFill="1" applyBorder="1" applyAlignment="1">
      <alignment horizontal="left" vertical="top" wrapText="1"/>
    </xf>
    <xf numFmtId="0" fontId="17" fillId="2" borderId="27" xfId="0" applyFont="1" applyFill="1" applyBorder="1" applyAlignment="1">
      <alignment horizontal="left" vertical="top" wrapText="1"/>
    </xf>
    <xf numFmtId="0" fontId="17" fillId="2" borderId="38" xfId="0" applyFont="1" applyFill="1" applyBorder="1" applyAlignment="1">
      <alignment horizontal="left" vertical="top" wrapText="1"/>
    </xf>
    <xf numFmtId="165" fontId="16" fillId="0" borderId="6" xfId="0" applyNumberFormat="1" applyFont="1" applyFill="1" applyBorder="1" applyAlignment="1">
      <alignment horizontal="left" vertical="top" wrapText="1"/>
    </xf>
    <xf numFmtId="165" fontId="16" fillId="0" borderId="27" xfId="0" applyNumberFormat="1" applyFont="1" applyFill="1" applyBorder="1" applyAlignment="1">
      <alignment horizontal="left" vertical="top" wrapText="1"/>
    </xf>
    <xf numFmtId="165" fontId="16" fillId="0" borderId="38" xfId="0" applyNumberFormat="1" applyFont="1" applyFill="1" applyBorder="1" applyAlignment="1">
      <alignment horizontal="left" vertical="top" wrapText="1"/>
    </xf>
    <xf numFmtId="3" fontId="17" fillId="2" borderId="1" xfId="0" applyNumberFormat="1" applyFont="1" applyFill="1" applyBorder="1" applyAlignment="1">
      <alignment horizontal="left" vertical="top" wrapText="1"/>
    </xf>
    <xf numFmtId="0" fontId="15" fillId="0" borderId="1" xfId="0" applyFont="1" applyFill="1" applyBorder="1" applyAlignment="1">
      <alignment horizontal="center" vertical="top" wrapText="1"/>
    </xf>
    <xf numFmtId="0" fontId="17" fillId="0" borderId="74" xfId="0" applyFont="1" applyFill="1" applyBorder="1" applyAlignment="1">
      <alignment horizontal="left" vertical="top" wrapText="1"/>
    </xf>
    <xf numFmtId="0" fontId="17" fillId="0" borderId="51" xfId="0" applyFont="1" applyFill="1" applyBorder="1" applyAlignment="1">
      <alignment horizontal="left" vertical="top" wrapText="1"/>
    </xf>
    <xf numFmtId="0" fontId="17" fillId="0" borderId="77" xfId="0" applyFont="1" applyFill="1" applyBorder="1" applyAlignment="1">
      <alignment horizontal="left" vertical="top" wrapText="1"/>
    </xf>
    <xf numFmtId="0" fontId="16" fillId="9" borderId="22" xfId="0" applyFont="1" applyFill="1" applyBorder="1" applyAlignment="1">
      <alignment horizontal="left" vertical="top" wrapText="1"/>
    </xf>
    <xf numFmtId="0" fontId="16" fillId="2" borderId="1" xfId="0" applyFont="1" applyFill="1" applyBorder="1" applyAlignment="1">
      <alignment horizontal="left" vertical="top" wrapText="1"/>
    </xf>
    <xf numFmtId="0" fontId="17" fillId="2" borderId="26" xfId="0" applyFont="1" applyFill="1" applyBorder="1" applyAlignment="1">
      <alignment horizontal="left" vertical="top" wrapText="1"/>
    </xf>
    <xf numFmtId="165" fontId="16" fillId="2" borderId="6" xfId="0" applyNumberFormat="1" applyFont="1" applyFill="1" applyBorder="1" applyAlignment="1">
      <alignment horizontal="left" vertical="top" wrapText="1"/>
    </xf>
    <xf numFmtId="165" fontId="16" fillId="2" borderId="27" xfId="0" applyNumberFormat="1" applyFont="1" applyFill="1" applyBorder="1" applyAlignment="1">
      <alignment horizontal="left" vertical="top" wrapText="1"/>
    </xf>
    <xf numFmtId="165" fontId="16" fillId="2" borderId="38" xfId="0" applyNumberFormat="1" applyFont="1" applyFill="1" applyBorder="1" applyAlignment="1">
      <alignment horizontal="left" vertical="top" wrapText="1"/>
    </xf>
    <xf numFmtId="0" fontId="16" fillId="8" borderId="25" xfId="0" applyFont="1" applyFill="1" applyBorder="1" applyAlignment="1">
      <alignment horizontal="left" vertical="top" wrapText="1"/>
    </xf>
    <xf numFmtId="0" fontId="17" fillId="0" borderId="39" xfId="0" applyFont="1" applyFill="1" applyBorder="1" applyAlignment="1">
      <alignment horizontal="center" vertical="top" wrapText="1"/>
    </xf>
    <xf numFmtId="167" fontId="17" fillId="0" borderId="2" xfId="0" applyNumberFormat="1" applyFont="1" applyFill="1" applyBorder="1" applyAlignment="1">
      <alignment horizontal="left" vertical="top" wrapText="1"/>
    </xf>
    <xf numFmtId="3" fontId="17" fillId="0" borderId="2" xfId="0" applyNumberFormat="1" applyFont="1" applyFill="1" applyBorder="1" applyAlignment="1">
      <alignment horizontal="left" vertical="top" wrapText="1"/>
    </xf>
    <xf numFmtId="0" fontId="17" fillId="0" borderId="46" xfId="0" applyFont="1" applyFill="1" applyBorder="1" applyAlignment="1">
      <alignment horizontal="center" vertical="top" wrapText="1"/>
    </xf>
    <xf numFmtId="0" fontId="17" fillId="0" borderId="52" xfId="0" applyFont="1" applyFill="1" applyBorder="1" applyAlignment="1">
      <alignment horizontal="center" vertical="top" wrapText="1"/>
    </xf>
    <xf numFmtId="0" fontId="17" fillId="0" borderId="74" xfId="0" applyFont="1" applyBorder="1" applyAlignment="1">
      <alignment horizontal="left" vertical="top" wrapText="1"/>
    </xf>
    <xf numFmtId="0" fontId="17" fillId="0" borderId="43" xfId="0" applyFont="1" applyFill="1" applyBorder="1" applyAlignment="1">
      <alignment horizontal="left" vertical="top" wrapText="1"/>
    </xf>
    <xf numFmtId="0" fontId="17" fillId="2" borderId="44" xfId="0" applyFont="1" applyFill="1" applyBorder="1" applyAlignment="1">
      <alignment horizontal="left" vertical="top" wrapText="1"/>
    </xf>
    <xf numFmtId="0" fontId="17" fillId="2" borderId="45" xfId="0" applyFont="1" applyFill="1" applyBorder="1" applyAlignment="1">
      <alignment horizontal="left" vertical="top" wrapText="1"/>
    </xf>
    <xf numFmtId="0" fontId="17" fillId="2" borderId="85" xfId="0" applyFont="1" applyFill="1" applyBorder="1" applyAlignment="1">
      <alignment horizontal="left" vertical="top" wrapText="1"/>
    </xf>
    <xf numFmtId="0" fontId="16" fillId="8" borderId="28" xfId="0" applyFont="1" applyFill="1" applyBorder="1" applyAlignment="1">
      <alignment horizontal="left" vertical="top" wrapText="1"/>
    </xf>
    <xf numFmtId="0" fontId="17" fillId="0" borderId="77" xfId="0" applyFont="1" applyBorder="1" applyAlignment="1">
      <alignment horizontal="left" vertical="top" wrapText="1"/>
    </xf>
    <xf numFmtId="0" fontId="16" fillId="0" borderId="1" xfId="0" applyFont="1" applyFill="1" applyBorder="1" applyAlignment="1">
      <alignment horizontal="left" vertical="top" wrapText="1"/>
    </xf>
    <xf numFmtId="0" fontId="16" fillId="0" borderId="26" xfId="0" applyFont="1" applyFill="1" applyBorder="1" applyAlignment="1">
      <alignment horizontal="left" vertical="top" wrapText="1"/>
    </xf>
    <xf numFmtId="3" fontId="17" fillId="0" borderId="6" xfId="0" applyNumberFormat="1" applyFont="1" applyFill="1" applyBorder="1" applyAlignment="1">
      <alignment horizontal="left" vertical="top" wrapText="1"/>
    </xf>
    <xf numFmtId="3" fontId="17" fillId="0" borderId="27" xfId="0" applyNumberFormat="1" applyFont="1" applyFill="1" applyBorder="1" applyAlignment="1">
      <alignment horizontal="left" vertical="top" wrapText="1"/>
    </xf>
    <xf numFmtId="3" fontId="17" fillId="0" borderId="38" xfId="0" applyNumberFormat="1" applyFont="1" applyFill="1" applyBorder="1" applyAlignment="1">
      <alignment horizontal="left" vertical="top" wrapText="1"/>
    </xf>
    <xf numFmtId="0" fontId="16" fillId="15" borderId="1" xfId="0" applyFont="1" applyFill="1" applyBorder="1" applyAlignment="1">
      <alignment horizontal="center" vertical="top" wrapText="1"/>
    </xf>
    <xf numFmtId="0" fontId="17" fillId="0" borderId="0" xfId="0" applyFont="1" applyFill="1" applyBorder="1" applyAlignment="1">
      <alignment vertical="top" wrapText="1"/>
    </xf>
    <xf numFmtId="0" fontId="17" fillId="0" borderId="74" xfId="0" applyFont="1" applyFill="1" applyBorder="1" applyAlignment="1">
      <alignment vertical="top" wrapText="1"/>
    </xf>
    <xf numFmtId="0" fontId="17" fillId="0" borderId="51" xfId="0" applyFont="1" applyFill="1" applyBorder="1" applyAlignment="1">
      <alignment vertical="top" wrapText="1"/>
    </xf>
    <xf numFmtId="0" fontId="17" fillId="0" borderId="77" xfId="0" applyFont="1" applyFill="1" applyBorder="1" applyAlignment="1">
      <alignment vertical="top" wrapText="1"/>
    </xf>
    <xf numFmtId="3" fontId="16" fillId="0" borderId="6" xfId="0" applyNumberFormat="1" applyFont="1" applyFill="1" applyBorder="1" applyAlignment="1">
      <alignment horizontal="left" vertical="top" wrapText="1"/>
    </xf>
    <xf numFmtId="3" fontId="16" fillId="0" borderId="27" xfId="0" applyNumberFormat="1" applyFont="1" applyFill="1" applyBorder="1" applyAlignment="1">
      <alignment horizontal="left" vertical="top" wrapText="1"/>
    </xf>
    <xf numFmtId="3" fontId="16" fillId="0" borderId="38" xfId="0" applyNumberFormat="1" applyFont="1" applyFill="1" applyBorder="1" applyAlignment="1">
      <alignment horizontal="left" vertical="top" wrapText="1"/>
    </xf>
    <xf numFmtId="0" fontId="17" fillId="0" borderId="0" xfId="0" applyFont="1" applyBorder="1" applyAlignment="1">
      <alignment vertical="top" wrapText="1"/>
    </xf>
    <xf numFmtId="0" fontId="17" fillId="0" borderId="52" xfId="0" applyFont="1" applyFill="1" applyBorder="1" applyAlignment="1">
      <alignment horizontal="center" vertical="top" wrapText="1"/>
    </xf>
    <xf numFmtId="0" fontId="17" fillId="0" borderId="0" xfId="0" applyFont="1" applyFill="1" applyAlignment="1">
      <alignment horizontal="left" vertical="top" wrapText="1"/>
    </xf>
    <xf numFmtId="0" fontId="17" fillId="0" borderId="6" xfId="0" applyFont="1" applyBorder="1" applyAlignment="1">
      <alignment horizontal="left" vertical="top" wrapText="1"/>
    </xf>
    <xf numFmtId="0" fontId="17" fillId="0" borderId="27" xfId="0" applyFont="1" applyBorder="1" applyAlignment="1">
      <alignment horizontal="left" vertical="top" wrapText="1"/>
    </xf>
    <xf numFmtId="0" fontId="17" fillId="0" borderId="38" xfId="0" applyFont="1" applyBorder="1" applyAlignment="1">
      <alignment horizontal="left" vertical="top" wrapText="1"/>
    </xf>
    <xf numFmtId="0" fontId="17" fillId="0" borderId="1" xfId="0" applyFont="1" applyFill="1" applyBorder="1" applyAlignment="1">
      <alignment horizontal="center" vertical="top"/>
    </xf>
    <xf numFmtId="0" fontId="17" fillId="0" borderId="69"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46" xfId="0" applyFont="1" applyFill="1" applyBorder="1" applyAlignment="1">
      <alignment horizontal="left" vertical="top" wrapText="1"/>
    </xf>
    <xf numFmtId="0" fontId="16" fillId="8" borderId="35" xfId="0" applyFont="1" applyFill="1" applyBorder="1" applyAlignment="1">
      <alignment horizontal="left" vertical="top" wrapText="1"/>
    </xf>
    <xf numFmtId="0" fontId="16" fillId="8" borderId="36" xfId="0" applyFont="1" applyFill="1" applyBorder="1" applyAlignment="1">
      <alignment horizontal="left" vertical="top" wrapText="1"/>
    </xf>
    <xf numFmtId="0" fontId="16" fillId="8" borderId="37" xfId="0" applyFont="1" applyFill="1" applyBorder="1" applyAlignment="1">
      <alignment horizontal="left" vertical="top" wrapText="1"/>
    </xf>
    <xf numFmtId="0" fontId="16" fillId="8" borderId="53" xfId="0" applyFont="1" applyFill="1" applyBorder="1" applyAlignment="1">
      <alignment horizontal="left" vertical="top" wrapText="1"/>
    </xf>
    <xf numFmtId="173" fontId="14" fillId="0" borderId="1" xfId="0" applyNumberFormat="1" applyFont="1" applyBorder="1" applyAlignment="1">
      <alignment horizontal="left" vertical="top" wrapText="1"/>
    </xf>
    <xf numFmtId="0" fontId="17" fillId="0" borderId="52" xfId="0" applyFont="1" applyFill="1" applyBorder="1" applyAlignment="1">
      <alignment horizontal="left" vertical="top" wrapText="1"/>
    </xf>
    <xf numFmtId="0" fontId="17" fillId="0" borderId="86" xfId="0" applyFont="1" applyFill="1" applyBorder="1" applyAlignment="1">
      <alignment horizontal="left" vertical="top" wrapText="1"/>
    </xf>
    <xf numFmtId="0" fontId="17" fillId="0" borderId="30" xfId="0" applyFont="1" applyFill="1" applyBorder="1" applyAlignment="1">
      <alignment horizontal="left" vertical="top" wrapText="1"/>
    </xf>
    <xf numFmtId="0" fontId="16" fillId="0" borderId="1" xfId="0" applyFont="1" applyFill="1" applyBorder="1" applyAlignment="1">
      <alignment horizontal="left" vertical="top" wrapText="1"/>
    </xf>
    <xf numFmtId="0" fontId="16" fillId="0" borderId="26" xfId="0" applyFont="1" applyFill="1" applyBorder="1" applyAlignment="1">
      <alignment horizontal="left" vertical="top" wrapText="1"/>
    </xf>
    <xf numFmtId="0" fontId="17" fillId="2" borderId="26" xfId="0" applyFont="1" applyFill="1" applyBorder="1" applyAlignment="1">
      <alignment horizontal="left" vertical="top" wrapText="1"/>
    </xf>
    <xf numFmtId="3" fontId="16" fillId="0" borderId="1" xfId="0" applyNumberFormat="1" applyFont="1" applyFill="1" applyBorder="1" applyAlignment="1">
      <alignment horizontal="left" vertical="top" wrapText="1"/>
    </xf>
    <xf numFmtId="3" fontId="16" fillId="0" borderId="26" xfId="0" applyNumberFormat="1" applyFont="1" applyFill="1" applyBorder="1" applyAlignment="1">
      <alignment horizontal="left" vertical="top" wrapText="1"/>
    </xf>
    <xf numFmtId="0" fontId="17" fillId="0" borderId="23" xfId="0" applyFont="1" applyFill="1" applyBorder="1" applyAlignment="1">
      <alignment horizontal="left" vertical="top" wrapText="1"/>
    </xf>
    <xf numFmtId="0" fontId="17" fillId="0" borderId="24" xfId="0" applyFont="1" applyFill="1" applyBorder="1" applyAlignment="1">
      <alignment horizontal="left" vertical="top" wrapText="1"/>
    </xf>
    <xf numFmtId="3" fontId="17" fillId="0" borderId="1" xfId="0" applyNumberFormat="1" applyFont="1" applyFill="1" applyBorder="1" applyAlignment="1">
      <alignment horizontal="left" vertical="top" wrapText="1"/>
    </xf>
    <xf numFmtId="3" fontId="17" fillId="0" borderId="26" xfId="0" applyNumberFormat="1" applyFont="1" applyFill="1" applyBorder="1" applyAlignment="1">
      <alignment horizontal="left" vertical="top" wrapText="1"/>
    </xf>
    <xf numFmtId="4" fontId="17" fillId="0" borderId="2" xfId="0" applyNumberFormat="1" applyFont="1" applyFill="1" applyBorder="1" applyAlignment="1">
      <alignment horizontal="left" vertical="top" wrapText="1"/>
    </xf>
    <xf numFmtId="43" fontId="45" fillId="0" borderId="87" xfId="2" applyFont="1" applyFill="1" applyBorder="1"/>
    <xf numFmtId="0" fontId="20" fillId="8" borderId="22" xfId="0" applyFont="1" applyFill="1" applyBorder="1" applyAlignment="1">
      <alignment horizontal="left" vertical="top" wrapText="1"/>
    </xf>
    <xf numFmtId="0" fontId="20" fillId="8" borderId="23" xfId="0" applyFont="1" applyFill="1" applyBorder="1" applyAlignment="1">
      <alignment horizontal="left" vertical="top" wrapText="1"/>
    </xf>
    <xf numFmtId="0" fontId="20" fillId="8" borderId="24"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38" xfId="0" applyFont="1" applyFill="1" applyBorder="1" applyAlignment="1">
      <alignment horizontal="left" vertical="top" wrapText="1"/>
    </xf>
    <xf numFmtId="9" fontId="15" fillId="0" borderId="6" xfId="0" applyNumberFormat="1" applyFont="1" applyFill="1" applyBorder="1" applyAlignment="1">
      <alignment horizontal="left" vertical="top" wrapText="1"/>
    </xf>
    <xf numFmtId="0" fontId="14" fillId="2" borderId="0" xfId="0" applyFont="1" applyFill="1" applyAlignment="1">
      <alignment horizontal="left" vertical="top" wrapText="1"/>
    </xf>
    <xf numFmtId="49" fontId="15" fillId="0" borderId="1" xfId="0" applyNumberFormat="1" applyFont="1" applyFill="1" applyBorder="1" applyAlignment="1">
      <alignment horizontal="left" vertical="top" wrapText="1"/>
    </xf>
    <xf numFmtId="49" fontId="17" fillId="0" borderId="1" xfId="0" applyNumberFormat="1" applyFont="1" applyFill="1" applyBorder="1" applyAlignment="1">
      <alignment horizontal="left" vertical="top" wrapText="1"/>
    </xf>
    <xf numFmtId="164" fontId="17" fillId="0" borderId="1" xfId="0" applyNumberFormat="1" applyFont="1" applyFill="1" applyBorder="1" applyAlignment="1">
      <alignment horizontal="left" vertical="top" wrapText="1"/>
    </xf>
    <xf numFmtId="49" fontId="14" fillId="0" borderId="1" xfId="0" applyNumberFormat="1" applyFont="1" applyFill="1" applyBorder="1" applyAlignment="1">
      <alignment horizontal="left" vertical="top" wrapText="1"/>
    </xf>
    <xf numFmtId="0" fontId="16" fillId="0" borderId="6" xfId="0" applyFont="1" applyFill="1" applyBorder="1" applyAlignment="1">
      <alignment horizontal="center" vertical="top" wrapText="1"/>
    </xf>
    <xf numFmtId="0" fontId="16" fillId="0" borderId="3" xfId="0" applyFont="1" applyFill="1" applyBorder="1" applyAlignment="1">
      <alignment horizontal="center" vertical="top" wrapText="1"/>
    </xf>
    <xf numFmtId="0" fontId="15" fillId="0" borderId="1" xfId="0" quotePrefix="1" applyFont="1" applyFill="1" applyBorder="1" applyAlignment="1">
      <alignment horizontal="left" vertical="top" wrapText="1"/>
    </xf>
    <xf numFmtId="0" fontId="15" fillId="0" borderId="26" xfId="0" quotePrefix="1" applyFont="1" applyFill="1" applyBorder="1" applyAlignment="1">
      <alignment horizontal="left" vertical="top" wrapText="1"/>
    </xf>
    <xf numFmtId="4" fontId="15" fillId="0" borderId="1" xfId="0" quotePrefix="1" applyNumberFormat="1" applyFont="1" applyFill="1" applyBorder="1" applyAlignment="1">
      <alignment horizontal="left" vertical="top" wrapText="1"/>
    </xf>
    <xf numFmtId="4" fontId="15" fillId="0" borderId="26" xfId="0" quotePrefix="1" applyNumberFormat="1" applyFont="1" applyFill="1" applyBorder="1" applyAlignment="1">
      <alignment horizontal="left" vertical="top" wrapText="1"/>
    </xf>
    <xf numFmtId="0" fontId="14" fillId="0" borderId="1" xfId="0" applyFont="1" applyBorder="1" applyAlignment="1">
      <alignment horizontal="center" vertical="top" wrapText="1"/>
    </xf>
    <xf numFmtId="0" fontId="21" fillId="0" borderId="32" xfId="0" applyFont="1" applyFill="1" applyBorder="1" applyAlignment="1">
      <alignment vertical="top" wrapText="1"/>
    </xf>
    <xf numFmtId="165" fontId="15" fillId="0" borderId="32" xfId="0" applyNumberFormat="1" applyFont="1" applyFill="1" applyBorder="1" applyAlignment="1">
      <alignment horizontal="center" vertical="top" wrapText="1"/>
    </xf>
    <xf numFmtId="0" fontId="14" fillId="0" borderId="0" xfId="0" applyFont="1" applyBorder="1" applyAlignment="1">
      <alignment horizontal="center" vertical="top" wrapText="1"/>
    </xf>
    <xf numFmtId="0" fontId="15" fillId="0" borderId="6" xfId="0" quotePrefix="1" applyFont="1" applyFill="1" applyBorder="1" applyAlignment="1">
      <alignment horizontal="left" vertical="top" wrapText="1"/>
    </xf>
    <xf numFmtId="0" fontId="15" fillId="0" borderId="27" xfId="0" quotePrefix="1" applyFont="1" applyFill="1" applyBorder="1" applyAlignment="1">
      <alignment horizontal="left" vertical="top" wrapText="1"/>
    </xf>
    <xf numFmtId="0" fontId="15" fillId="0" borderId="38" xfId="0" quotePrefix="1" applyFont="1" applyFill="1" applyBorder="1" applyAlignment="1">
      <alignment horizontal="left" vertical="top" wrapText="1"/>
    </xf>
    <xf numFmtId="165" fontId="15" fillId="0" borderId="6" xfId="0" quotePrefix="1" applyNumberFormat="1" applyFont="1" applyFill="1" applyBorder="1" applyAlignment="1">
      <alignment horizontal="left" vertical="top" wrapText="1"/>
    </xf>
    <xf numFmtId="165" fontId="15" fillId="0" borderId="27" xfId="0" quotePrefix="1" applyNumberFormat="1" applyFont="1" applyFill="1" applyBorder="1" applyAlignment="1">
      <alignment horizontal="left" vertical="top" wrapText="1"/>
    </xf>
    <xf numFmtId="165" fontId="15" fillId="0" borderId="38" xfId="0" quotePrefix="1" applyNumberFormat="1" applyFont="1" applyFill="1" applyBorder="1" applyAlignment="1">
      <alignment horizontal="left" vertical="top" wrapText="1"/>
    </xf>
    <xf numFmtId="0" fontId="20" fillId="0" borderId="25" xfId="0" applyFont="1" applyFill="1" applyBorder="1" applyAlignment="1">
      <alignment horizontal="center" vertical="top" wrapText="1"/>
    </xf>
    <xf numFmtId="0" fontId="20" fillId="0" borderId="31" xfId="0" applyFont="1" applyFill="1" applyBorder="1" applyAlignment="1">
      <alignment horizontal="center" vertical="top" wrapText="1"/>
    </xf>
    <xf numFmtId="166" fontId="16" fillId="0" borderId="1" xfId="0" applyNumberFormat="1" applyFont="1" applyFill="1" applyBorder="1" applyAlignment="1">
      <alignment vertical="top" wrapText="1"/>
    </xf>
    <xf numFmtId="0" fontId="14" fillId="0" borderId="34" xfId="0" applyFont="1" applyBorder="1" applyAlignment="1">
      <alignment horizontal="center" vertical="top" wrapText="1"/>
    </xf>
    <xf numFmtId="4" fontId="15" fillId="0" borderId="6" xfId="0" quotePrefix="1" applyNumberFormat="1" applyFont="1" applyFill="1" applyBorder="1" applyAlignment="1">
      <alignment horizontal="left" vertical="top" wrapText="1"/>
    </xf>
    <xf numFmtId="4" fontId="15" fillId="0" borderId="27" xfId="0" quotePrefix="1" applyNumberFormat="1" applyFont="1" applyFill="1" applyBorder="1" applyAlignment="1">
      <alignment horizontal="left" vertical="top" wrapText="1"/>
    </xf>
    <xf numFmtId="4" fontId="15" fillId="0" borderId="38" xfId="0" quotePrefix="1" applyNumberFormat="1" applyFont="1" applyFill="1" applyBorder="1" applyAlignment="1">
      <alignment horizontal="left" vertical="top" wrapText="1"/>
    </xf>
    <xf numFmtId="0" fontId="21" fillId="0" borderId="75" xfId="0" applyFont="1" applyFill="1" applyBorder="1" applyAlignment="1">
      <alignment horizontal="center" vertical="top" wrapText="1"/>
    </xf>
    <xf numFmtId="0" fontId="21" fillId="0" borderId="76" xfId="0" applyFont="1" applyFill="1" applyBorder="1" applyAlignment="1">
      <alignment horizontal="center" vertical="top" wrapText="1"/>
    </xf>
    <xf numFmtId="0" fontId="16" fillId="0" borderId="55" xfId="0" applyFont="1" applyFill="1" applyBorder="1" applyAlignment="1">
      <alignment vertical="top" wrapText="1"/>
    </xf>
    <xf numFmtId="0" fontId="20" fillId="8" borderId="1" xfId="0" applyFont="1" applyFill="1" applyBorder="1" applyAlignment="1">
      <alignment horizontal="left" vertical="top" wrapText="1"/>
    </xf>
    <xf numFmtId="0" fontId="16" fillId="9" borderId="1" xfId="0" applyFont="1" applyFill="1" applyBorder="1" applyAlignment="1">
      <alignment horizontal="left" vertical="top" wrapText="1"/>
    </xf>
    <xf numFmtId="1" fontId="16" fillId="9" borderId="1" xfId="0" applyNumberFormat="1" applyFont="1" applyFill="1" applyBorder="1" applyAlignment="1">
      <alignment horizontal="left" vertical="top" wrapText="1"/>
    </xf>
    <xf numFmtId="167" fontId="21" fillId="9" borderId="1" xfId="0" applyNumberFormat="1" applyFont="1" applyFill="1" applyBorder="1" applyAlignment="1">
      <alignment horizontal="left" vertical="top" wrapText="1"/>
    </xf>
    <xf numFmtId="0" fontId="16" fillId="15" borderId="0" xfId="0" applyFont="1" applyFill="1" applyBorder="1" applyAlignment="1">
      <alignment horizontal="left" vertical="top" wrapText="1"/>
    </xf>
    <xf numFmtId="0" fontId="27" fillId="0" borderId="62" xfId="0" applyFont="1" applyFill="1" applyBorder="1" applyAlignment="1">
      <alignment horizontal="left" vertical="top" wrapText="1"/>
    </xf>
    <xf numFmtId="0" fontId="27" fillId="0" borderId="49" xfId="0" applyFont="1" applyFill="1" applyBorder="1" applyAlignment="1">
      <alignment horizontal="left" vertical="top" wrapText="1"/>
    </xf>
    <xf numFmtId="0" fontId="27" fillId="0" borderId="75" xfId="0" applyFont="1" applyFill="1" applyBorder="1" applyAlignment="1">
      <alignment horizontal="left" vertical="top"/>
    </xf>
    <xf numFmtId="0" fontId="21" fillId="9" borderId="4" xfId="0" applyFont="1" applyFill="1" applyBorder="1" applyAlignment="1">
      <alignment horizontal="left" vertical="top" wrapText="1"/>
    </xf>
    <xf numFmtId="0" fontId="14" fillId="0" borderId="4" xfId="0" applyFont="1" applyFill="1" applyBorder="1" applyAlignment="1">
      <alignment horizontal="left" vertical="top" wrapText="1"/>
    </xf>
    <xf numFmtId="165" fontId="17" fillId="0" borderId="1" xfId="0" applyNumberFormat="1" applyFont="1" applyFill="1" applyBorder="1" applyAlignment="1">
      <alignment horizontal="left" vertical="top" wrapText="1"/>
    </xf>
    <xf numFmtId="0" fontId="50" fillId="0" borderId="3" xfId="0" applyFont="1" applyBorder="1" applyAlignment="1">
      <alignment horizontal="left" vertical="top" wrapText="1"/>
    </xf>
    <xf numFmtId="0" fontId="14" fillId="0" borderId="0" xfId="0" applyFont="1" applyFill="1" applyBorder="1" applyAlignment="1">
      <alignment horizontal="left" vertical="top" wrapText="1"/>
    </xf>
    <xf numFmtId="43" fontId="15" fillId="0" borderId="0" xfId="2" applyFont="1" applyFill="1" applyBorder="1" applyAlignment="1">
      <alignment horizontal="left" vertical="top" wrapText="1"/>
    </xf>
    <xf numFmtId="43" fontId="17" fillId="0" borderId="0" xfId="2" applyFont="1" applyFill="1" applyBorder="1" applyAlignment="1">
      <alignment horizontal="left" vertical="top" wrapText="1"/>
    </xf>
    <xf numFmtId="0" fontId="38" fillId="0" borderId="1" xfId="0" applyFont="1" applyBorder="1" applyAlignment="1">
      <alignment horizontal="left" vertical="top" wrapText="1"/>
    </xf>
    <xf numFmtId="0" fontId="17" fillId="0" borderId="1" xfId="0" applyFont="1" applyBorder="1" applyAlignment="1">
      <alignment horizontal="left" vertical="top" wrapText="1"/>
    </xf>
    <xf numFmtId="0" fontId="51" fillId="2" borderId="1" xfId="0" applyFont="1" applyFill="1" applyBorder="1" applyAlignment="1">
      <alignment horizontal="left" vertical="top" wrapText="1"/>
    </xf>
    <xf numFmtId="0" fontId="20" fillId="8" borderId="1" xfId="0" applyFont="1" applyFill="1" applyBorder="1" applyAlignment="1">
      <alignment horizontal="left" vertical="top" wrapText="1" readingOrder="1"/>
    </xf>
    <xf numFmtId="0" fontId="14" fillId="0" borderId="0" xfId="0" applyFont="1" applyAlignment="1">
      <alignment horizontal="left" vertical="top" wrapText="1" readingOrder="1"/>
    </xf>
    <xf numFmtId="0" fontId="21" fillId="9" borderId="1" xfId="0" applyFont="1" applyFill="1" applyBorder="1" applyAlignment="1">
      <alignment horizontal="left" vertical="top" wrapText="1" readingOrder="1"/>
    </xf>
    <xf numFmtId="0" fontId="16" fillId="9" borderId="1" xfId="0" applyFont="1" applyFill="1" applyBorder="1" applyAlignment="1">
      <alignment horizontal="left" vertical="top" wrapText="1" readingOrder="1"/>
    </xf>
    <xf numFmtId="0" fontId="15" fillId="0" borderId="6" xfId="0" applyFont="1" applyFill="1" applyBorder="1" applyAlignment="1">
      <alignment horizontal="left" vertical="top" wrapText="1" readingOrder="1"/>
    </xf>
    <xf numFmtId="0" fontId="15" fillId="0" borderId="27" xfId="0" applyFont="1" applyFill="1" applyBorder="1" applyAlignment="1">
      <alignment horizontal="left" vertical="top" wrapText="1" readingOrder="1"/>
    </xf>
    <xf numFmtId="0" fontId="15" fillId="0" borderId="3" xfId="0" applyFont="1" applyFill="1" applyBorder="1" applyAlignment="1">
      <alignment horizontal="left" vertical="top" wrapText="1" readingOrder="1"/>
    </xf>
    <xf numFmtId="9" fontId="15" fillId="0" borderId="1" xfId="0" applyNumberFormat="1" applyFont="1" applyFill="1" applyBorder="1" applyAlignment="1">
      <alignment horizontal="left" vertical="top" wrapText="1" readingOrder="1"/>
    </xf>
    <xf numFmtId="8" fontId="15" fillId="0" borderId="1" xfId="0" applyNumberFormat="1" applyFont="1" applyFill="1" applyBorder="1" applyAlignment="1">
      <alignment horizontal="left" vertical="top" wrapText="1" readingOrder="1"/>
    </xf>
    <xf numFmtId="1" fontId="16" fillId="9" borderId="1" xfId="0" applyNumberFormat="1" applyFont="1" applyFill="1" applyBorder="1" applyAlignment="1">
      <alignment horizontal="left" vertical="top" wrapText="1" readingOrder="1"/>
    </xf>
    <xf numFmtId="167" fontId="21" fillId="9" borderId="1" xfId="0" applyNumberFormat="1"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20" fillId="8" borderId="22" xfId="0" applyFont="1" applyFill="1" applyBorder="1" applyAlignment="1">
      <alignment horizontal="left" vertical="top" wrapText="1" readingOrder="1"/>
    </xf>
    <xf numFmtId="0" fontId="20" fillId="8" borderId="23" xfId="0" applyFont="1" applyFill="1" applyBorder="1" applyAlignment="1">
      <alignment horizontal="left" vertical="top" wrapText="1" readingOrder="1"/>
    </xf>
    <xf numFmtId="0" fontId="20" fillId="8" borderId="24" xfId="0" applyFont="1" applyFill="1" applyBorder="1" applyAlignment="1">
      <alignment horizontal="left" vertical="top" wrapText="1" readingOrder="1"/>
    </xf>
    <xf numFmtId="0" fontId="21" fillId="9" borderId="25" xfId="0" applyFont="1" applyFill="1" applyBorder="1" applyAlignment="1">
      <alignment horizontal="left" vertical="top" wrapText="1" readingOrder="1"/>
    </xf>
    <xf numFmtId="0" fontId="15" fillId="0" borderId="38" xfId="0" applyFont="1" applyFill="1" applyBorder="1" applyAlignment="1">
      <alignment horizontal="left" vertical="top" wrapText="1" readingOrder="1"/>
    </xf>
    <xf numFmtId="0" fontId="16" fillId="9" borderId="25" xfId="0" applyFont="1" applyFill="1" applyBorder="1" applyAlignment="1">
      <alignment horizontal="left" vertical="top" wrapText="1" readingOrder="1"/>
    </xf>
    <xf numFmtId="1" fontId="16" fillId="9" borderId="25" xfId="0" applyNumberFormat="1" applyFont="1" applyFill="1" applyBorder="1" applyAlignment="1">
      <alignment horizontal="left" vertical="top" wrapText="1" readingOrder="1"/>
    </xf>
    <xf numFmtId="167" fontId="21" fillId="9" borderId="25" xfId="0" applyNumberFormat="1" applyFont="1" applyFill="1" applyBorder="1" applyAlignment="1">
      <alignment horizontal="left" vertical="top" wrapText="1" readingOrder="1"/>
    </xf>
    <xf numFmtId="0" fontId="15" fillId="2" borderId="6" xfId="0" applyFont="1" applyFill="1" applyBorder="1" applyAlignment="1">
      <alignment horizontal="left" vertical="top" wrapText="1" readingOrder="1"/>
    </xf>
    <xf numFmtId="0" fontId="15" fillId="2" borderId="27" xfId="0" applyFont="1" applyFill="1" applyBorder="1" applyAlignment="1">
      <alignment horizontal="left" vertical="top" wrapText="1" readingOrder="1"/>
    </xf>
    <xf numFmtId="0" fontId="15" fillId="2" borderId="38" xfId="0" applyFont="1" applyFill="1" applyBorder="1" applyAlignment="1">
      <alignment horizontal="left" vertical="top" wrapText="1" readingOrder="1"/>
    </xf>
    <xf numFmtId="0" fontId="17" fillId="0" borderId="1" xfId="0" applyFont="1" applyFill="1" applyBorder="1" applyAlignment="1">
      <alignment horizontal="center" vertical="top" wrapText="1" readingOrder="1"/>
    </xf>
    <xf numFmtId="164" fontId="15" fillId="0" borderId="1" xfId="0" applyNumberFormat="1" applyFont="1" applyFill="1" applyBorder="1" applyAlignment="1">
      <alignment horizontal="left" vertical="top" wrapText="1" readingOrder="1"/>
    </xf>
    <xf numFmtId="0" fontId="16" fillId="43" borderId="1" xfId="0" applyFont="1" applyFill="1" applyBorder="1" applyAlignment="1">
      <alignment vertical="top" wrapText="1"/>
    </xf>
    <xf numFmtId="166" fontId="16" fillId="43" borderId="1" xfId="0" applyNumberFormat="1" applyFont="1" applyFill="1" applyBorder="1" applyAlignment="1">
      <alignment vertical="top" wrapText="1"/>
    </xf>
    <xf numFmtId="0" fontId="16" fillId="43" borderId="1" xfId="0" applyFont="1" applyFill="1" applyBorder="1" applyAlignment="1">
      <alignment horizontal="left" vertical="top" wrapText="1"/>
    </xf>
    <xf numFmtId="0" fontId="17" fillId="0" borderId="46" xfId="0" applyFont="1" applyFill="1" applyBorder="1" applyAlignment="1">
      <alignment vertical="top" wrapText="1" readingOrder="1"/>
    </xf>
    <xf numFmtId="0" fontId="17" fillId="0" borderId="52" xfId="0" applyFont="1" applyFill="1" applyBorder="1" applyAlignment="1">
      <alignment vertical="top" wrapText="1" readingOrder="1"/>
    </xf>
    <xf numFmtId="6" fontId="15" fillId="0" borderId="6" xfId="0" applyNumberFormat="1" applyFont="1" applyFill="1" applyBorder="1" applyAlignment="1">
      <alignment horizontal="left" vertical="top" wrapText="1" readingOrder="1"/>
    </xf>
    <xf numFmtId="0" fontId="14" fillId="2" borderId="0" xfId="0" applyFont="1" applyFill="1" applyAlignment="1">
      <alignment horizontal="left" vertical="top" wrapText="1" readingOrder="1"/>
    </xf>
    <xf numFmtId="0" fontId="20" fillId="8" borderId="25" xfId="0" applyFont="1" applyFill="1" applyBorder="1" applyAlignment="1">
      <alignment horizontal="left" vertical="top" wrapText="1" readingOrder="1"/>
    </xf>
    <xf numFmtId="0" fontId="20" fillId="8" borderId="1" xfId="0" applyFont="1" applyFill="1" applyBorder="1" applyAlignment="1">
      <alignment horizontal="left" vertical="top" wrapText="1" readingOrder="1"/>
    </xf>
    <xf numFmtId="0" fontId="20" fillId="8" borderId="26" xfId="0" applyFont="1" applyFill="1" applyBorder="1" applyAlignment="1">
      <alignment horizontal="left" vertical="top" wrapText="1" readingOrder="1"/>
    </xf>
    <xf numFmtId="167" fontId="15" fillId="0" borderId="1" xfId="0" applyNumberFormat="1" applyFont="1" applyFill="1" applyBorder="1" applyAlignment="1">
      <alignment horizontal="left" vertical="top" wrapText="1" readingOrder="1"/>
    </xf>
    <xf numFmtId="164" fontId="17" fillId="0" borderId="1" xfId="0" applyNumberFormat="1" applyFont="1" applyFill="1" applyBorder="1" applyAlignment="1">
      <alignment horizontal="left" vertical="top" wrapText="1" readingOrder="1"/>
    </xf>
    <xf numFmtId="0" fontId="14" fillId="2" borderId="1" xfId="0" applyFont="1" applyFill="1" applyBorder="1" applyAlignment="1">
      <alignment horizontal="left" vertical="top" wrapText="1" readingOrder="1"/>
    </xf>
    <xf numFmtId="0" fontId="14" fillId="0" borderId="1" xfId="0" applyFont="1" applyFill="1" applyBorder="1" applyAlignment="1">
      <alignment horizontal="left" vertical="top" wrapText="1" readingOrder="1"/>
    </xf>
    <xf numFmtId="0" fontId="14" fillId="0" borderId="0" xfId="0" applyFont="1" applyBorder="1" applyAlignment="1">
      <alignment horizontal="left" vertical="top" wrapText="1" readingOrder="1"/>
    </xf>
    <xf numFmtId="0" fontId="17" fillId="0" borderId="0" xfId="0" applyFont="1" applyFill="1" applyBorder="1" applyAlignment="1">
      <alignment vertical="top" wrapText="1" readingOrder="1"/>
    </xf>
    <xf numFmtId="0" fontId="14" fillId="0" borderId="0" xfId="0" applyFont="1" applyBorder="1" applyAlignment="1">
      <alignment vertical="top" wrapText="1" readingOrder="1"/>
    </xf>
    <xf numFmtId="0" fontId="14" fillId="0" borderId="1" xfId="0" applyFont="1" applyFill="1" applyBorder="1" applyAlignment="1">
      <alignment horizontal="left" vertical="top" wrapText="1" readingOrder="1"/>
    </xf>
    <xf numFmtId="0" fontId="14" fillId="0" borderId="26" xfId="0" applyFont="1" applyFill="1" applyBorder="1" applyAlignment="1">
      <alignment horizontal="left" vertical="top" wrapText="1" readingOrder="1"/>
    </xf>
    <xf numFmtId="0" fontId="14" fillId="0" borderId="1" xfId="0" applyFont="1" applyBorder="1" applyAlignment="1">
      <alignment horizontal="center" vertical="center" wrapText="1" readingOrder="1"/>
    </xf>
    <xf numFmtId="0" fontId="18" fillId="0" borderId="1" xfId="0" applyFont="1" applyBorder="1" applyAlignment="1">
      <alignment horizontal="center" vertical="top" wrapText="1" readingOrder="1"/>
    </xf>
    <xf numFmtId="0" fontId="14" fillId="0" borderId="1" xfId="0" applyFont="1" applyBorder="1" applyAlignment="1">
      <alignment horizontal="center" vertical="top" wrapText="1" readingOrder="1"/>
    </xf>
    <xf numFmtId="0" fontId="14" fillId="0" borderId="1" xfId="0" applyFont="1" applyBorder="1" applyAlignment="1">
      <alignment horizontal="left" vertical="top" wrapText="1" readingOrder="1"/>
    </xf>
    <xf numFmtId="165" fontId="14" fillId="0" borderId="1" xfId="0" applyNumberFormat="1" applyFont="1" applyBorder="1" applyAlignment="1">
      <alignment horizontal="left" vertical="top" wrapText="1" readingOrder="1"/>
    </xf>
    <xf numFmtId="0" fontId="17" fillId="0" borderId="1" xfId="0" applyFont="1" applyBorder="1" applyAlignment="1">
      <alignment horizontal="left" vertical="top" wrapText="1" readingOrder="1"/>
    </xf>
    <xf numFmtId="0" fontId="14" fillId="0" borderId="48" xfId="0" applyFont="1" applyBorder="1" applyAlignment="1">
      <alignment horizontal="center" vertical="top" wrapText="1" readingOrder="1"/>
    </xf>
    <xf numFmtId="0" fontId="14" fillId="0" borderId="0" xfId="0" applyFont="1" applyBorder="1" applyAlignment="1">
      <alignment horizontal="center" vertical="top" wrapText="1" readingOrder="1"/>
    </xf>
    <xf numFmtId="0" fontId="14" fillId="0" borderId="4" xfId="0" applyFont="1" applyBorder="1" applyAlignment="1">
      <alignment horizontal="center" vertical="top" wrapText="1" readingOrder="1"/>
    </xf>
    <xf numFmtId="0" fontId="20" fillId="8" borderId="4" xfId="0" applyFont="1" applyFill="1" applyBorder="1" applyAlignment="1">
      <alignment horizontal="left" vertical="top" wrapText="1" readingOrder="1"/>
    </xf>
    <xf numFmtId="0" fontId="15" fillId="2" borderId="3"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165" fontId="14" fillId="0" borderId="1" xfId="0" applyNumberFormat="1" applyFont="1" applyBorder="1" applyAlignment="1">
      <alignment horizontal="left" vertical="top" wrapText="1" readingOrder="1"/>
    </xf>
    <xf numFmtId="0" fontId="14" fillId="0" borderId="2" xfId="0" applyFont="1" applyBorder="1" applyAlignment="1">
      <alignment horizontal="left" vertical="top" wrapText="1" readingOrder="1"/>
    </xf>
    <xf numFmtId="0" fontId="14" fillId="0" borderId="5" xfId="0" applyFont="1" applyBorder="1" applyAlignment="1">
      <alignment horizontal="left" vertical="top" wrapText="1" readingOrder="1"/>
    </xf>
    <xf numFmtId="0" fontId="14" fillId="0" borderId="4" xfId="0" applyFont="1" applyBorder="1" applyAlignment="1">
      <alignment horizontal="left" vertical="top" wrapText="1" readingOrder="1"/>
    </xf>
    <xf numFmtId="0" fontId="14" fillId="0" borderId="74" xfId="0" applyFont="1" applyBorder="1" applyAlignment="1">
      <alignment horizontal="center" vertical="top" wrapText="1" readingOrder="1"/>
    </xf>
    <xf numFmtId="0" fontId="14" fillId="0" borderId="51" xfId="0" applyFont="1" applyBorder="1" applyAlignment="1">
      <alignment horizontal="center" vertical="top" wrapText="1" readingOrder="1"/>
    </xf>
    <xf numFmtId="0" fontId="14" fillId="0" borderId="86" xfId="0" applyFont="1" applyBorder="1" applyAlignment="1">
      <alignment horizontal="center" vertical="top" wrapText="1" readingOrder="1"/>
    </xf>
    <xf numFmtId="0" fontId="21" fillId="9" borderId="82" xfId="0" applyFont="1" applyFill="1" applyBorder="1" applyAlignment="1">
      <alignment horizontal="left" vertical="top" wrapText="1" readingOrder="1"/>
    </xf>
    <xf numFmtId="0" fontId="15" fillId="0" borderId="44" xfId="0" applyFont="1" applyFill="1" applyBorder="1" applyAlignment="1">
      <alignment horizontal="left" vertical="top" wrapText="1" readingOrder="1"/>
    </xf>
    <xf numFmtId="0" fontId="15" fillId="0" borderId="45" xfId="0" applyFont="1" applyFill="1" applyBorder="1" applyAlignment="1">
      <alignment horizontal="left" vertical="top" wrapText="1" readingOrder="1"/>
    </xf>
    <xf numFmtId="0" fontId="15" fillId="0" borderId="85" xfId="0" applyFont="1" applyFill="1" applyBorder="1" applyAlignment="1">
      <alignment horizontal="left" vertical="top" wrapText="1" readingOrder="1"/>
    </xf>
    <xf numFmtId="0" fontId="21" fillId="9" borderId="83" xfId="0" applyFont="1" applyFill="1" applyBorder="1" applyAlignment="1">
      <alignment horizontal="left" vertical="top" wrapText="1" readingOrder="1"/>
    </xf>
    <xf numFmtId="9" fontId="15" fillId="0" borderId="6" xfId="0" applyNumberFormat="1" applyFont="1" applyFill="1" applyBorder="1" applyAlignment="1">
      <alignment horizontal="left" vertical="top" wrapText="1" readingOrder="1"/>
    </xf>
    <xf numFmtId="9" fontId="15" fillId="0" borderId="27" xfId="0" applyNumberFormat="1" applyFont="1" applyFill="1" applyBorder="1" applyAlignment="1">
      <alignment horizontal="left" vertical="top" wrapText="1" readingOrder="1"/>
    </xf>
    <xf numFmtId="9" fontId="15" fillId="0" borderId="38" xfId="0" applyNumberFormat="1" applyFont="1" applyFill="1" applyBorder="1" applyAlignment="1">
      <alignment horizontal="left" vertical="top" wrapText="1" readingOrder="1"/>
    </xf>
    <xf numFmtId="0" fontId="20" fillId="8" borderId="39" xfId="0" applyFont="1" applyFill="1" applyBorder="1" applyAlignment="1">
      <alignment horizontal="left" vertical="top" wrapText="1" readingOrder="1"/>
    </xf>
    <xf numFmtId="0" fontId="20" fillId="8" borderId="2" xfId="0" applyFont="1" applyFill="1" applyBorder="1" applyAlignment="1">
      <alignment horizontal="left" vertical="top" wrapText="1" readingOrder="1"/>
    </xf>
    <xf numFmtId="0" fontId="15" fillId="0" borderId="1" xfId="0" applyFont="1" applyBorder="1" applyAlignment="1">
      <alignment horizontal="left" vertical="top" wrapText="1" readingOrder="1"/>
    </xf>
    <xf numFmtId="0" fontId="14" fillId="0" borderId="45" xfId="0" applyFont="1" applyBorder="1" applyAlignment="1">
      <alignment horizontal="center" vertical="top" wrapText="1" readingOrder="1"/>
    </xf>
    <xf numFmtId="168" fontId="15" fillId="0" borderId="6" xfId="0" applyNumberFormat="1" applyFont="1" applyFill="1" applyBorder="1" applyAlignment="1">
      <alignment horizontal="left" vertical="top" wrapText="1" readingOrder="1"/>
    </xf>
    <xf numFmtId="168" fontId="15" fillId="0" borderId="27" xfId="0" applyNumberFormat="1" applyFont="1" applyFill="1" applyBorder="1" applyAlignment="1">
      <alignment horizontal="left" vertical="top" wrapText="1" readingOrder="1"/>
    </xf>
    <xf numFmtId="168" fontId="15" fillId="0" borderId="38" xfId="0" applyNumberFormat="1" applyFont="1" applyFill="1" applyBorder="1" applyAlignment="1">
      <alignment horizontal="left" vertical="top" wrapText="1" readingOrder="1"/>
    </xf>
    <xf numFmtId="0" fontId="16" fillId="8" borderId="35" xfId="0" applyFont="1" applyFill="1" applyBorder="1" applyAlignment="1">
      <alignment horizontal="left" vertical="top" wrapText="1" readingOrder="1"/>
    </xf>
    <xf numFmtId="0" fontId="16" fillId="8" borderId="36" xfId="0" applyFont="1" applyFill="1" applyBorder="1" applyAlignment="1">
      <alignment horizontal="left" vertical="top" wrapText="1" readingOrder="1"/>
    </xf>
    <xf numFmtId="0" fontId="16" fillId="8" borderId="37" xfId="0" applyFont="1" applyFill="1" applyBorder="1" applyAlignment="1">
      <alignment horizontal="left" vertical="top" wrapText="1" readingOrder="1"/>
    </xf>
    <xf numFmtId="0" fontId="17" fillId="0" borderId="0" xfId="0" applyFont="1" applyFill="1" applyBorder="1" applyAlignment="1">
      <alignment horizontal="left" vertical="top" wrapText="1" readingOrder="1"/>
    </xf>
    <xf numFmtId="0" fontId="17" fillId="0" borderId="6" xfId="0" applyNumberFormat="1" applyFont="1" applyFill="1" applyBorder="1" applyAlignment="1">
      <alignment horizontal="left" vertical="top" wrapText="1" readingOrder="1"/>
    </xf>
    <xf numFmtId="0" fontId="17" fillId="0" borderId="27" xfId="0" applyNumberFormat="1" applyFont="1" applyFill="1" applyBorder="1" applyAlignment="1">
      <alignment horizontal="left" vertical="top" wrapText="1" readingOrder="1"/>
    </xf>
    <xf numFmtId="0" fontId="17" fillId="0" borderId="38" xfId="0" applyNumberFormat="1" applyFont="1" applyFill="1" applyBorder="1" applyAlignment="1">
      <alignment horizontal="left" vertical="top" wrapText="1" readingOrder="1"/>
    </xf>
    <xf numFmtId="0" fontId="17" fillId="2" borderId="6" xfId="0" applyFont="1" applyFill="1" applyBorder="1" applyAlignment="1">
      <alignment horizontal="left" vertical="top" wrapText="1" readingOrder="1"/>
    </xf>
    <xf numFmtId="0" fontId="17" fillId="2" borderId="27" xfId="0" applyFont="1" applyFill="1" applyBorder="1" applyAlignment="1">
      <alignment horizontal="left" vertical="top" wrapText="1" readingOrder="1"/>
    </xf>
    <xf numFmtId="0" fontId="17" fillId="2" borderId="38" xfId="0" applyFont="1" applyFill="1" applyBorder="1" applyAlignment="1">
      <alignment horizontal="left" vertical="top" wrapText="1" readingOrder="1"/>
    </xf>
    <xf numFmtId="164" fontId="17" fillId="2" borderId="6" xfId="0" applyNumberFormat="1" applyFont="1" applyFill="1" applyBorder="1" applyAlignment="1">
      <alignment horizontal="left" vertical="top" wrapText="1" readingOrder="1"/>
    </xf>
    <xf numFmtId="164" fontId="17" fillId="2" borderId="27" xfId="0" applyNumberFormat="1" applyFont="1" applyFill="1" applyBorder="1" applyAlignment="1">
      <alignment horizontal="left" vertical="top" wrapText="1" readingOrder="1"/>
    </xf>
    <xf numFmtId="164" fontId="17" fillId="2" borderId="38" xfId="0" applyNumberFormat="1" applyFont="1" applyFill="1" applyBorder="1" applyAlignment="1">
      <alignment horizontal="left" vertical="top" wrapText="1" readingOrder="1"/>
    </xf>
    <xf numFmtId="167" fontId="16" fillId="9" borderId="25" xfId="0" applyNumberFormat="1" applyFont="1" applyFill="1" applyBorder="1" applyAlignment="1">
      <alignment horizontal="left" vertical="top" wrapText="1" readingOrder="1"/>
    </xf>
    <xf numFmtId="0" fontId="16" fillId="8" borderId="39" xfId="0" applyFont="1" applyFill="1" applyBorder="1" applyAlignment="1">
      <alignment horizontal="left" vertical="top" wrapText="1" readingOrder="1"/>
    </xf>
    <xf numFmtId="0" fontId="16" fillId="8" borderId="2" xfId="0" applyFont="1" applyFill="1" applyBorder="1" applyAlignment="1">
      <alignment horizontal="left" vertical="top" wrapText="1" readingOrder="1"/>
    </xf>
    <xf numFmtId="0" fontId="16" fillId="8" borderId="1" xfId="0" applyFont="1" applyFill="1" applyBorder="1" applyAlignment="1">
      <alignment horizontal="left" vertical="top" wrapText="1" readingOrder="1"/>
    </xf>
    <xf numFmtId="0" fontId="16" fillId="8" borderId="26" xfId="0" applyFont="1" applyFill="1" applyBorder="1" applyAlignment="1">
      <alignment horizontal="left" vertical="top" wrapText="1" readingOrder="1"/>
    </xf>
    <xf numFmtId="167" fontId="17" fillId="0" borderId="1" xfId="0" applyNumberFormat="1" applyFont="1" applyFill="1" applyBorder="1" applyAlignment="1">
      <alignment horizontal="left" vertical="top" wrapText="1" readingOrder="1"/>
    </xf>
    <xf numFmtId="166" fontId="17" fillId="0" borderId="1" xfId="2" applyNumberFormat="1" applyFont="1" applyFill="1" applyBorder="1" applyAlignment="1">
      <alignment horizontal="left" vertical="top" wrapText="1" readingOrder="1"/>
    </xf>
    <xf numFmtId="0" fontId="17" fillId="2" borderId="1" xfId="0" applyFont="1" applyFill="1" applyBorder="1" applyAlignment="1">
      <alignment horizontal="left" vertical="top" wrapText="1" readingOrder="1"/>
    </xf>
    <xf numFmtId="0" fontId="17" fillId="0" borderId="2" xfId="0" applyFont="1" applyFill="1" applyBorder="1" applyAlignment="1">
      <alignment horizontal="left" vertical="top" wrapText="1" readingOrder="1"/>
    </xf>
    <xf numFmtId="0" fontId="17" fillId="0" borderId="74" xfId="0" applyFont="1" applyFill="1" applyBorder="1" applyAlignment="1">
      <alignment horizontal="center" vertical="top" wrapText="1" readingOrder="1"/>
    </xf>
    <xf numFmtId="0" fontId="17" fillId="0" borderId="51" xfId="0" applyFont="1" applyFill="1" applyBorder="1" applyAlignment="1">
      <alignment horizontal="center" vertical="top" wrapText="1" readingOrder="1"/>
    </xf>
    <xf numFmtId="0" fontId="17" fillId="0" borderId="49" xfId="0" applyFont="1" applyFill="1" applyBorder="1" applyAlignment="1">
      <alignment horizontal="center" vertical="top" wrapText="1" readingOrder="1"/>
    </xf>
    <xf numFmtId="0" fontId="16" fillId="9" borderId="82" xfId="0" applyFont="1" applyFill="1" applyBorder="1" applyAlignment="1">
      <alignment horizontal="left" vertical="top" wrapText="1" readingOrder="1"/>
    </xf>
    <xf numFmtId="0" fontId="17" fillId="0" borderId="44" xfId="0" applyFont="1" applyFill="1" applyBorder="1" applyAlignment="1">
      <alignment horizontal="left" vertical="top" wrapText="1" readingOrder="1"/>
    </xf>
    <xf numFmtId="0" fontId="17" fillId="0" borderId="45" xfId="0" applyFont="1" applyFill="1" applyBorder="1" applyAlignment="1">
      <alignment horizontal="left" vertical="top" wrapText="1" readingOrder="1"/>
    </xf>
    <xf numFmtId="0" fontId="17" fillId="0" borderId="85" xfId="0" applyFont="1" applyFill="1" applyBorder="1" applyAlignment="1">
      <alignment horizontal="left" vertical="top" wrapText="1" readingOrder="1"/>
    </xf>
    <xf numFmtId="164" fontId="17" fillId="0" borderId="6" xfId="0" applyNumberFormat="1" applyFont="1" applyFill="1" applyBorder="1" applyAlignment="1">
      <alignment horizontal="left" vertical="top" wrapText="1" readingOrder="1"/>
    </xf>
    <xf numFmtId="164" fontId="17" fillId="0" borderId="27" xfId="0" applyNumberFormat="1" applyFont="1" applyFill="1" applyBorder="1" applyAlignment="1">
      <alignment horizontal="left" vertical="top" wrapText="1" readingOrder="1"/>
    </xf>
    <xf numFmtId="164" fontId="17" fillId="0" borderId="38" xfId="0" applyNumberFormat="1" applyFont="1" applyFill="1" applyBorder="1" applyAlignment="1">
      <alignment horizontal="left" vertical="top" wrapText="1" readingOrder="1"/>
    </xf>
    <xf numFmtId="0" fontId="17" fillId="0" borderId="2" xfId="0" applyFont="1" applyFill="1" applyBorder="1" applyAlignment="1">
      <alignment horizontal="center" vertical="center" wrapText="1" readingOrder="1"/>
    </xf>
    <xf numFmtId="0" fontId="17" fillId="0" borderId="1" xfId="0" applyFont="1" applyBorder="1" applyAlignment="1">
      <alignment horizontal="left" vertical="top" wrapText="1" readingOrder="1"/>
    </xf>
    <xf numFmtId="6" fontId="17" fillId="0" borderId="1" xfId="0" applyNumberFormat="1" applyFont="1" applyFill="1" applyBorder="1" applyAlignment="1">
      <alignment horizontal="left" vertical="top" wrapText="1" readingOrder="1"/>
    </xf>
    <xf numFmtId="0" fontId="17" fillId="0" borderId="1" xfId="0" applyFont="1" applyFill="1" applyBorder="1" applyAlignment="1">
      <alignment vertical="top" wrapText="1" readingOrder="1"/>
    </xf>
    <xf numFmtId="0" fontId="17" fillId="0" borderId="5" xfId="0" applyFont="1" applyFill="1" applyBorder="1" applyAlignment="1">
      <alignment horizontal="center" vertical="center" wrapText="1" readingOrder="1"/>
    </xf>
    <xf numFmtId="0" fontId="17" fillId="0" borderId="4" xfId="0" applyFont="1" applyFill="1" applyBorder="1" applyAlignment="1">
      <alignment horizontal="center" vertical="center" wrapText="1" readingOrder="1"/>
    </xf>
    <xf numFmtId="0" fontId="17" fillId="0" borderId="44" xfId="0" applyFont="1" applyFill="1" applyBorder="1" applyAlignment="1">
      <alignment horizontal="center" vertical="top" wrapText="1" readingOrder="1"/>
    </xf>
    <xf numFmtId="0" fontId="17" fillId="0" borderId="45" xfId="0" applyFont="1" applyFill="1" applyBorder="1" applyAlignment="1">
      <alignment horizontal="center" vertical="top" wrapText="1" readingOrder="1"/>
    </xf>
    <xf numFmtId="0" fontId="17" fillId="0" borderId="34" xfId="0" applyFont="1" applyFill="1" applyBorder="1" applyAlignment="1">
      <alignment horizontal="center" vertical="top" wrapText="1" readingOrder="1"/>
    </xf>
    <xf numFmtId="0" fontId="17" fillId="2" borderId="6" xfId="0" applyNumberFormat="1" applyFont="1" applyFill="1" applyBorder="1" applyAlignment="1">
      <alignment horizontal="left" vertical="top" wrapText="1" readingOrder="1"/>
    </xf>
    <xf numFmtId="0" fontId="17" fillId="2" borderId="27" xfId="0" applyNumberFormat="1" applyFont="1" applyFill="1" applyBorder="1" applyAlignment="1">
      <alignment horizontal="left" vertical="top" wrapText="1" readingOrder="1"/>
    </xf>
    <xf numFmtId="0" fontId="17" fillId="2" borderId="38" xfId="0" applyNumberFormat="1" applyFont="1" applyFill="1" applyBorder="1" applyAlignment="1">
      <alignment horizontal="left" vertical="top" wrapText="1" readingOrder="1"/>
    </xf>
    <xf numFmtId="0" fontId="16" fillId="8" borderId="28" xfId="0" applyFont="1" applyFill="1" applyBorder="1" applyAlignment="1">
      <alignment horizontal="left" vertical="top" wrapText="1" readingOrder="1"/>
    </xf>
    <xf numFmtId="3" fontId="17" fillId="0" borderId="1" xfId="0" applyNumberFormat="1" applyFont="1" applyBorder="1" applyAlignment="1">
      <alignment horizontal="left" vertical="top" wrapText="1" readingOrder="1"/>
    </xf>
    <xf numFmtId="0" fontId="17" fillId="0" borderId="43" xfId="0" applyFont="1" applyFill="1" applyBorder="1" applyAlignment="1">
      <alignment horizontal="center" vertical="top" wrapText="1" readingOrder="1"/>
    </xf>
    <xf numFmtId="0" fontId="17" fillId="0" borderId="54" xfId="0" applyFont="1" applyFill="1" applyBorder="1" applyAlignment="1">
      <alignment horizontal="center" vertical="top" wrapText="1" readingOrder="1"/>
    </xf>
    <xf numFmtId="9" fontId="17" fillId="0" borderId="6" xfId="0" applyNumberFormat="1" applyFont="1" applyFill="1" applyBorder="1" applyAlignment="1">
      <alignment horizontal="left" vertical="top" wrapText="1" readingOrder="1"/>
    </xf>
    <xf numFmtId="9" fontId="17" fillId="0" borderId="27" xfId="0" applyNumberFormat="1" applyFont="1" applyFill="1" applyBorder="1" applyAlignment="1">
      <alignment horizontal="left" vertical="top" wrapText="1" readingOrder="1"/>
    </xf>
    <xf numFmtId="9" fontId="17" fillId="0" borderId="38" xfId="0" applyNumberFormat="1" applyFont="1" applyFill="1" applyBorder="1" applyAlignment="1">
      <alignment horizontal="left" vertical="top" wrapText="1" readingOrder="1"/>
    </xf>
    <xf numFmtId="0" fontId="19" fillId="2" borderId="6" xfId="0" applyFont="1" applyFill="1" applyBorder="1" applyAlignment="1">
      <alignment horizontal="left" vertical="top" wrapText="1" readingOrder="1"/>
    </xf>
    <xf numFmtId="0" fontId="19" fillId="2" borderId="27" xfId="0" applyFont="1" applyFill="1" applyBorder="1" applyAlignment="1">
      <alignment horizontal="left" vertical="top" wrapText="1" readingOrder="1"/>
    </xf>
    <xf numFmtId="0" fontId="19" fillId="2" borderId="38" xfId="0" applyFont="1" applyFill="1" applyBorder="1" applyAlignment="1">
      <alignment horizontal="left" vertical="top" wrapText="1" readingOrder="1"/>
    </xf>
    <xf numFmtId="164" fontId="53" fillId="2" borderId="6" xfId="0" applyNumberFormat="1" applyFont="1" applyFill="1" applyBorder="1" applyAlignment="1">
      <alignment horizontal="left" vertical="top" wrapText="1" readingOrder="1"/>
    </xf>
    <xf numFmtId="164" fontId="53" fillId="2" borderId="27" xfId="0" applyNumberFormat="1" applyFont="1" applyFill="1" applyBorder="1" applyAlignment="1">
      <alignment horizontal="left" vertical="top" wrapText="1" readingOrder="1"/>
    </xf>
    <xf numFmtId="164" fontId="53" fillId="2" borderId="38" xfId="0" applyNumberFormat="1" applyFont="1" applyFill="1" applyBorder="1" applyAlignment="1">
      <alignment horizontal="left" vertical="top" wrapText="1" readingOrder="1"/>
    </xf>
    <xf numFmtId="9" fontId="17" fillId="0" borderId="1" xfId="0" applyNumberFormat="1" applyFont="1" applyBorder="1" applyAlignment="1">
      <alignment horizontal="left" vertical="top" wrapText="1" readingOrder="1"/>
    </xf>
    <xf numFmtId="0" fontId="17" fillId="2" borderId="1" xfId="0" applyFont="1" applyFill="1" applyBorder="1" applyAlignment="1">
      <alignment horizontal="left" vertical="top" wrapText="1" readingOrder="1"/>
    </xf>
    <xf numFmtId="0" fontId="16" fillId="2" borderId="1" xfId="0" applyFont="1" applyFill="1" applyBorder="1" applyAlignment="1">
      <alignment horizontal="left" vertical="top" wrapText="1" readingOrder="1"/>
    </xf>
    <xf numFmtId="0" fontId="16" fillId="8" borderId="70" xfId="0" applyFont="1" applyFill="1" applyBorder="1" applyAlignment="1">
      <alignment horizontal="left" vertical="top" wrapText="1" readingOrder="1"/>
    </xf>
    <xf numFmtId="0" fontId="16" fillId="8" borderId="45" xfId="0" applyFont="1" applyFill="1" applyBorder="1" applyAlignment="1">
      <alignment horizontal="left" vertical="top" wrapText="1" readingOrder="1"/>
    </xf>
    <xf numFmtId="0" fontId="16" fillId="8" borderId="85" xfId="0" applyFont="1" applyFill="1" applyBorder="1" applyAlignment="1">
      <alignment horizontal="left" vertical="top" wrapText="1" readingOrder="1"/>
    </xf>
    <xf numFmtId="0" fontId="17" fillId="0" borderId="74" xfId="0" applyFont="1" applyFill="1" applyBorder="1" applyAlignment="1">
      <alignment horizontal="left" vertical="top" wrapText="1" readingOrder="1"/>
    </xf>
    <xf numFmtId="0" fontId="17" fillId="0" borderId="51" xfId="0" applyFont="1" applyFill="1" applyBorder="1" applyAlignment="1">
      <alignment horizontal="left" vertical="top" wrapText="1" readingOrder="1"/>
    </xf>
    <xf numFmtId="0" fontId="17" fillId="0" borderId="86" xfId="0" applyFont="1" applyFill="1" applyBorder="1" applyAlignment="1">
      <alignment horizontal="center" vertical="top" wrapText="1" readingOrder="1"/>
    </xf>
    <xf numFmtId="0" fontId="17" fillId="0" borderId="1" xfId="0" applyFont="1" applyFill="1" applyBorder="1" applyAlignment="1">
      <alignment horizontal="center" vertical="center" wrapText="1" readingOrder="1"/>
    </xf>
    <xf numFmtId="164" fontId="19" fillId="0" borderId="6" xfId="0" applyNumberFormat="1" applyFont="1" applyFill="1" applyBorder="1" applyAlignment="1">
      <alignment horizontal="left" vertical="top" wrapText="1" readingOrder="1"/>
    </xf>
    <xf numFmtId="164" fontId="19" fillId="0" borderId="27" xfId="0" applyNumberFormat="1" applyFont="1" applyFill="1" applyBorder="1" applyAlignment="1">
      <alignment horizontal="left" vertical="top" wrapText="1" readingOrder="1"/>
    </xf>
    <xf numFmtId="164" fontId="19" fillId="0" borderId="38" xfId="0" applyNumberFormat="1" applyFont="1" applyFill="1" applyBorder="1" applyAlignment="1">
      <alignment horizontal="left" vertical="top" wrapText="1" readingOrder="1"/>
    </xf>
    <xf numFmtId="168" fontId="17" fillId="0" borderId="1" xfId="0" applyNumberFormat="1" applyFont="1" applyFill="1" applyBorder="1" applyAlignment="1">
      <alignment horizontal="left" vertical="top" wrapText="1" readingOrder="1"/>
    </xf>
    <xf numFmtId="9" fontId="17" fillId="2" borderId="6" xfId="0" applyNumberFormat="1" applyFont="1" applyFill="1" applyBorder="1" applyAlignment="1">
      <alignment horizontal="left" vertical="top" wrapText="1" readingOrder="1"/>
    </xf>
    <xf numFmtId="9" fontId="17" fillId="2" borderId="27" xfId="0" applyNumberFormat="1" applyFont="1" applyFill="1" applyBorder="1" applyAlignment="1">
      <alignment horizontal="left" vertical="top" wrapText="1" readingOrder="1"/>
    </xf>
    <xf numFmtId="9" fontId="17" fillId="2" borderId="38" xfId="0" applyNumberFormat="1" applyFont="1" applyFill="1" applyBorder="1" applyAlignment="1">
      <alignment horizontal="left" vertical="top" wrapText="1" readingOrder="1"/>
    </xf>
    <xf numFmtId="9" fontId="19" fillId="2" borderId="1" xfId="0" applyNumberFormat="1" applyFont="1" applyFill="1" applyBorder="1" applyAlignment="1">
      <alignment horizontal="left" vertical="top" wrapText="1" readingOrder="1"/>
    </xf>
    <xf numFmtId="0" fontId="15" fillId="0" borderId="6" xfId="0" applyFont="1" applyFill="1" applyBorder="1" applyAlignment="1">
      <alignment horizontal="left" vertical="top" wrapText="1" readingOrder="1"/>
    </xf>
    <xf numFmtId="0" fontId="15" fillId="0" borderId="27" xfId="0" applyFont="1" applyFill="1" applyBorder="1" applyAlignment="1">
      <alignment horizontal="left" vertical="top" wrapText="1" readingOrder="1"/>
    </xf>
    <xf numFmtId="0" fontId="15" fillId="0" borderId="38" xfId="0" applyFont="1" applyFill="1" applyBorder="1" applyAlignment="1">
      <alignment horizontal="left" vertical="top" wrapText="1" readingOrder="1"/>
    </xf>
    <xf numFmtId="164" fontId="15" fillId="2" borderId="6" xfId="0" applyNumberFormat="1" applyFont="1" applyFill="1" applyBorder="1" applyAlignment="1">
      <alignment horizontal="left" vertical="top" wrapText="1" readingOrder="1"/>
    </xf>
    <xf numFmtId="164" fontId="15" fillId="2" borderId="27" xfId="0" applyNumberFormat="1" applyFont="1" applyFill="1" applyBorder="1" applyAlignment="1">
      <alignment horizontal="left" vertical="top" wrapText="1" readingOrder="1"/>
    </xf>
    <xf numFmtId="164" fontId="15" fillId="2" borderId="38" xfId="0" applyNumberFormat="1" applyFont="1" applyFill="1" applyBorder="1" applyAlignment="1">
      <alignment horizontal="left" vertical="top" wrapText="1" readingOrder="1"/>
    </xf>
    <xf numFmtId="0" fontId="15" fillId="0" borderId="1" xfId="0" applyFont="1" applyFill="1" applyBorder="1" applyAlignment="1">
      <alignment horizontal="center" vertical="center" wrapText="1" readingOrder="1"/>
    </xf>
    <xf numFmtId="164" fontId="15" fillId="2" borderId="1" xfId="0" applyNumberFormat="1" applyFont="1" applyFill="1" applyBorder="1" applyAlignment="1">
      <alignment horizontal="left" vertical="top" wrapText="1" readingOrder="1"/>
    </xf>
    <xf numFmtId="0" fontId="16" fillId="8" borderId="22" xfId="0" applyFont="1" applyFill="1" applyBorder="1" applyAlignment="1">
      <alignment horizontal="left" vertical="top"/>
    </xf>
    <xf numFmtId="0" fontId="16" fillId="8" borderId="23" xfId="0" applyFont="1" applyFill="1" applyBorder="1" applyAlignment="1">
      <alignment horizontal="left" vertical="top"/>
    </xf>
    <xf numFmtId="0" fontId="16" fillId="8" borderId="24" xfId="0" applyFont="1" applyFill="1" applyBorder="1" applyAlignment="1">
      <alignment horizontal="left" vertical="top"/>
    </xf>
    <xf numFmtId="0" fontId="17" fillId="0" borderId="0" xfId="0" applyFont="1" applyAlignment="1">
      <alignment horizontal="left" vertical="top"/>
    </xf>
    <xf numFmtId="0" fontId="16" fillId="9" borderId="25" xfId="0" applyFont="1" applyFill="1" applyBorder="1" applyAlignment="1">
      <alignment horizontal="left" vertical="center"/>
    </xf>
    <xf numFmtId="0" fontId="17" fillId="0" borderId="6" xfId="0" applyFont="1" applyFill="1" applyBorder="1" applyAlignment="1">
      <alignment horizontal="left" vertical="center"/>
    </xf>
    <xf numFmtId="0" fontId="17" fillId="0" borderId="27" xfId="0" applyFont="1" applyFill="1" applyBorder="1" applyAlignment="1">
      <alignment horizontal="left" vertical="center"/>
    </xf>
    <xf numFmtId="0" fontId="17" fillId="0" borderId="38" xfId="0" applyFont="1" applyFill="1" applyBorder="1" applyAlignment="1">
      <alignment horizontal="left" vertical="center"/>
    </xf>
    <xf numFmtId="0" fontId="17" fillId="0" borderId="0" xfId="0" applyFont="1" applyAlignment="1">
      <alignment horizontal="left"/>
    </xf>
    <xf numFmtId="0" fontId="17" fillId="0" borderId="6" xfId="0" applyFont="1" applyFill="1" applyBorder="1" applyAlignment="1">
      <alignment horizontal="left" vertical="center"/>
    </xf>
    <xf numFmtId="0" fontId="17" fillId="0" borderId="27" xfId="0" applyFont="1" applyFill="1" applyBorder="1" applyAlignment="1">
      <alignment horizontal="left" vertical="center"/>
    </xf>
    <xf numFmtId="0" fontId="17" fillId="0" borderId="38" xfId="0" applyFont="1" applyFill="1" applyBorder="1" applyAlignment="1">
      <alignment horizontal="left" vertical="center"/>
    </xf>
    <xf numFmtId="0" fontId="17" fillId="0" borderId="6" xfId="0" applyFont="1" applyFill="1" applyBorder="1" applyAlignment="1">
      <alignment horizontal="left" vertical="center" wrapText="1"/>
    </xf>
    <xf numFmtId="0" fontId="17" fillId="0" borderId="27" xfId="0" applyFont="1" applyFill="1" applyBorder="1" applyAlignment="1">
      <alignment horizontal="left" vertical="center" wrapText="1"/>
    </xf>
    <xf numFmtId="0" fontId="17" fillId="0" borderId="38" xfId="0" applyFont="1" applyFill="1" applyBorder="1" applyAlignment="1">
      <alignment horizontal="left" vertical="center" wrapText="1"/>
    </xf>
    <xf numFmtId="6" fontId="17" fillId="0" borderId="6" xfId="0" applyNumberFormat="1" applyFont="1" applyFill="1" applyBorder="1" applyAlignment="1">
      <alignment horizontal="left" vertical="center"/>
    </xf>
    <xf numFmtId="167" fontId="16" fillId="9" borderId="1" xfId="0" applyNumberFormat="1" applyFont="1" applyFill="1" applyBorder="1" applyAlignment="1">
      <alignment horizontal="left" vertical="top"/>
    </xf>
    <xf numFmtId="0" fontId="17" fillId="0" borderId="1" xfId="0" applyFont="1" applyFill="1" applyBorder="1" applyAlignment="1">
      <alignment horizontal="left" vertical="center"/>
    </xf>
    <xf numFmtId="0" fontId="16" fillId="8" borderId="1" xfId="0" applyFont="1" applyFill="1" applyBorder="1" applyAlignment="1">
      <alignment horizontal="left" vertical="center" wrapText="1"/>
    </xf>
    <xf numFmtId="0" fontId="16" fillId="8" borderId="1" xfId="0" applyFont="1" applyFill="1" applyBorder="1" applyAlignment="1">
      <alignment horizontal="left" vertical="center"/>
    </xf>
    <xf numFmtId="0" fontId="17" fillId="0" borderId="1" xfId="0" applyFont="1" applyFill="1" applyBorder="1" applyAlignment="1">
      <alignment horizontal="left" vertical="center" wrapText="1"/>
    </xf>
    <xf numFmtId="0" fontId="17" fillId="0" borderId="1" xfId="0" applyFont="1" applyBorder="1" applyAlignment="1">
      <alignment horizontal="left" vertical="center" wrapText="1"/>
    </xf>
    <xf numFmtId="167" fontId="17" fillId="0" borderId="1" xfId="0" applyNumberFormat="1" applyFont="1" applyFill="1" applyBorder="1" applyAlignment="1">
      <alignment horizontal="left" vertical="center" wrapText="1"/>
    </xf>
    <xf numFmtId="164" fontId="17" fillId="0" borderId="1" xfId="0" applyNumberFormat="1" applyFont="1" applyFill="1" applyBorder="1" applyAlignment="1">
      <alignment horizontal="left" vertical="center"/>
    </xf>
    <xf numFmtId="0" fontId="17" fillId="0" borderId="1" xfId="0" applyFont="1" applyFill="1" applyBorder="1" applyAlignment="1">
      <alignment horizontal="left" vertical="center"/>
    </xf>
    <xf numFmtId="0" fontId="17" fillId="0" borderId="74" xfId="0" applyFont="1" applyBorder="1" applyAlignment="1">
      <alignment horizontal="center"/>
    </xf>
    <xf numFmtId="0" fontId="17" fillId="0" borderId="51" xfId="0" applyFont="1" applyBorder="1" applyAlignment="1">
      <alignment horizontal="center"/>
    </xf>
    <xf numFmtId="0" fontId="17" fillId="0" borderId="43" xfId="0" applyFont="1" applyBorder="1" applyAlignment="1">
      <alignment horizontal="center"/>
    </xf>
    <xf numFmtId="0" fontId="16" fillId="9" borderId="70" xfId="0" applyFont="1" applyFill="1" applyBorder="1" applyAlignment="1">
      <alignment horizontal="left" vertical="center"/>
    </xf>
    <xf numFmtId="0" fontId="17" fillId="0" borderId="4" xfId="0" applyFont="1" applyFill="1" applyBorder="1" applyAlignment="1">
      <alignment horizontal="left" vertical="center"/>
    </xf>
    <xf numFmtId="0" fontId="16" fillId="9" borderId="83" xfId="0" applyFont="1" applyFill="1" applyBorder="1" applyAlignment="1">
      <alignment horizontal="left" vertical="center"/>
    </xf>
    <xf numFmtId="167" fontId="16" fillId="9" borderId="25" xfId="0" applyNumberFormat="1" applyFont="1" applyFill="1" applyBorder="1" applyAlignment="1">
      <alignment horizontal="left" vertical="top"/>
    </xf>
    <xf numFmtId="0" fontId="16" fillId="8" borderId="39" xfId="0" applyFont="1" applyFill="1" applyBorder="1" applyAlignment="1">
      <alignment horizontal="left" vertical="center" wrapText="1"/>
    </xf>
    <xf numFmtId="0" fontId="16" fillId="8" borderId="2" xfId="0" applyFont="1" applyFill="1" applyBorder="1" applyAlignment="1">
      <alignment horizontal="left" vertical="center"/>
    </xf>
    <xf numFmtId="0" fontId="16" fillId="8" borderId="28" xfId="0" applyFont="1" applyFill="1" applyBorder="1" applyAlignment="1">
      <alignment horizontal="left" vertical="center"/>
    </xf>
    <xf numFmtId="0" fontId="17" fillId="0" borderId="1" xfId="0" applyFont="1" applyFill="1" applyBorder="1" applyAlignment="1">
      <alignment horizontal="center" vertical="center"/>
    </xf>
    <xf numFmtId="0" fontId="17" fillId="0" borderId="1" xfId="0" applyFont="1" applyBorder="1" applyAlignment="1">
      <alignment horizontal="left" vertical="center" wrapText="1"/>
    </xf>
    <xf numFmtId="164" fontId="17" fillId="0" borderId="1" xfId="0" applyNumberFormat="1" applyFont="1" applyFill="1" applyBorder="1" applyAlignment="1">
      <alignment horizontal="left" vertical="center"/>
    </xf>
    <xf numFmtId="0" fontId="17" fillId="0" borderId="0" xfId="0" applyFont="1" applyBorder="1" applyAlignment="1">
      <alignment horizontal="left"/>
    </xf>
    <xf numFmtId="0" fontId="17" fillId="0" borderId="74" xfId="0" applyFont="1" applyBorder="1" applyAlignment="1">
      <alignment horizontal="left"/>
    </xf>
    <xf numFmtId="0" fontId="17" fillId="0" borderId="51" xfId="0" applyFont="1" applyBorder="1" applyAlignment="1">
      <alignment horizontal="left"/>
    </xf>
    <xf numFmtId="0" fontId="16" fillId="9" borderId="82" xfId="0" applyFont="1" applyFill="1" applyBorder="1" applyAlignment="1">
      <alignment horizontal="left" vertical="center"/>
    </xf>
    <xf numFmtId="0" fontId="17" fillId="0" borderId="44" xfId="0" applyFont="1" applyFill="1" applyBorder="1" applyAlignment="1">
      <alignment horizontal="left" vertical="center"/>
    </xf>
    <xf numFmtId="0" fontId="17" fillId="0" borderId="45" xfId="0" applyFont="1" applyFill="1" applyBorder="1" applyAlignment="1">
      <alignment horizontal="left" vertical="center"/>
    </xf>
    <xf numFmtId="0" fontId="17" fillId="0" borderId="85" xfId="0" applyFont="1" applyFill="1" applyBorder="1" applyAlignment="1">
      <alignment horizontal="left" vertical="center"/>
    </xf>
    <xf numFmtId="3" fontId="17" fillId="0" borderId="6" xfId="0" applyNumberFormat="1" applyFont="1" applyFill="1" applyBorder="1" applyAlignment="1">
      <alignment horizontal="left" vertical="top"/>
    </xf>
    <xf numFmtId="0" fontId="16" fillId="8" borderId="26" xfId="0" applyFont="1" applyFill="1" applyBorder="1" applyAlignment="1">
      <alignment horizontal="left" vertical="center"/>
    </xf>
    <xf numFmtId="0" fontId="14" fillId="0" borderId="27" xfId="0" applyFont="1" applyFill="1" applyBorder="1" applyAlignment="1">
      <alignment horizontal="left" vertical="top" wrapText="1" readingOrder="1"/>
    </xf>
    <xf numFmtId="0" fontId="14" fillId="0" borderId="38" xfId="0" applyFont="1" applyFill="1" applyBorder="1" applyAlignment="1">
      <alignment horizontal="left" vertical="top" wrapText="1" readingOrder="1"/>
    </xf>
    <xf numFmtId="0" fontId="14" fillId="2" borderId="27" xfId="0" applyFont="1" applyFill="1" applyBorder="1" applyAlignment="1">
      <alignment horizontal="left" vertical="top" wrapText="1" readingOrder="1"/>
    </xf>
    <xf numFmtId="0" fontId="14" fillId="2" borderId="38" xfId="0" applyFont="1" applyFill="1" applyBorder="1" applyAlignment="1">
      <alignment horizontal="left" vertical="top" wrapText="1" readingOrder="1"/>
    </xf>
    <xf numFmtId="0" fontId="39" fillId="0" borderId="6" xfId="0" applyFont="1" applyFill="1" applyBorder="1" applyAlignment="1">
      <alignment horizontal="left" vertical="top" wrapText="1" readingOrder="1"/>
    </xf>
    <xf numFmtId="0" fontId="18" fillId="0" borderId="27" xfId="0" applyFont="1" applyFill="1" applyBorder="1" applyAlignment="1">
      <alignment horizontal="left" vertical="top" wrapText="1" readingOrder="1"/>
    </xf>
    <xf numFmtId="0" fontId="18" fillId="0" borderId="38" xfId="0" applyFont="1" applyFill="1" applyBorder="1" applyAlignment="1">
      <alignment horizontal="left" vertical="top" wrapText="1" readingOrder="1"/>
    </xf>
    <xf numFmtId="0" fontId="15" fillId="0" borderId="2" xfId="0" applyFont="1" applyFill="1" applyBorder="1" applyAlignment="1">
      <alignment horizontal="left" vertical="top" wrapText="1" readingOrder="1"/>
    </xf>
    <xf numFmtId="0" fontId="17" fillId="0" borderId="2" xfId="0" applyFont="1" applyFill="1" applyBorder="1" applyAlignment="1">
      <alignment horizontal="left" vertical="top" wrapText="1" readingOrder="1"/>
    </xf>
    <xf numFmtId="165" fontId="17" fillId="2" borderId="2" xfId="0" applyNumberFormat="1" applyFont="1" applyFill="1" applyBorder="1" applyAlignment="1">
      <alignment horizontal="left" vertical="top" wrapText="1" readingOrder="1"/>
    </xf>
    <xf numFmtId="167" fontId="15" fillId="0" borderId="2" xfId="0" applyNumberFormat="1" applyFont="1" applyFill="1" applyBorder="1" applyAlignment="1">
      <alignment horizontal="left" vertical="top" wrapText="1" readingOrder="1"/>
    </xf>
    <xf numFmtId="0" fontId="14" fillId="2" borderId="5" xfId="0" applyFont="1" applyFill="1" applyBorder="1" applyAlignment="1">
      <alignment horizontal="left" vertical="top" wrapText="1" readingOrder="1"/>
    </xf>
    <xf numFmtId="0" fontId="14" fillId="2" borderId="4" xfId="0" applyFont="1" applyFill="1" applyBorder="1" applyAlignment="1">
      <alignment horizontal="left" vertical="top" wrapText="1" readingOrder="1"/>
    </xf>
    <xf numFmtId="0" fontId="15" fillId="0" borderId="75" xfId="0" applyFont="1" applyFill="1" applyBorder="1" applyAlignment="1">
      <alignment horizontal="center" vertical="top" wrapText="1"/>
    </xf>
    <xf numFmtId="0" fontId="15" fillId="0" borderId="76" xfId="0" applyFont="1" applyFill="1" applyBorder="1" applyAlignment="1">
      <alignment horizontal="center" vertical="top" wrapText="1"/>
    </xf>
    <xf numFmtId="0" fontId="15" fillId="2" borderId="0" xfId="0" applyFont="1" applyFill="1" applyBorder="1" applyAlignment="1">
      <alignment horizontal="left" vertical="top" wrapText="1" readingOrder="1"/>
    </xf>
    <xf numFmtId="164" fontId="15" fillId="0" borderId="0" xfId="0" applyNumberFormat="1"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21" fillId="0" borderId="3" xfId="0" applyFont="1" applyFill="1" applyBorder="1" applyAlignment="1">
      <alignment horizontal="left" vertical="top" wrapText="1" readingOrder="1"/>
    </xf>
    <xf numFmtId="0" fontId="38" fillId="0" borderId="1" xfId="0" applyFont="1" applyFill="1" applyBorder="1" applyAlignment="1">
      <alignment horizontal="left" vertical="top" wrapText="1" readingOrder="1"/>
    </xf>
    <xf numFmtId="43" fontId="14" fillId="2" borderId="5" xfId="2" applyFont="1" applyFill="1" applyBorder="1" applyAlignment="1">
      <alignment horizontal="left" vertical="top" wrapText="1" readingOrder="1"/>
    </xf>
    <xf numFmtId="9" fontId="17" fillId="0" borderId="0" xfId="0" applyNumberFormat="1" applyFont="1" applyFill="1" applyBorder="1" applyAlignment="1">
      <alignment horizontal="left" vertical="top" wrapText="1" readingOrder="1"/>
    </xf>
    <xf numFmtId="43" fontId="14" fillId="2" borderId="4" xfId="2" applyFont="1" applyFill="1" applyBorder="1" applyAlignment="1">
      <alignment horizontal="left" vertical="top" wrapText="1" readingOrder="1"/>
    </xf>
    <xf numFmtId="164" fontId="17" fillId="2" borderId="1" xfId="0" applyNumberFormat="1" applyFont="1" applyFill="1" applyBorder="1" applyAlignment="1">
      <alignment horizontal="left" vertical="top" wrapText="1" readingOrder="1"/>
    </xf>
    <xf numFmtId="167" fontId="16" fillId="9" borderId="1" xfId="0" applyNumberFormat="1" applyFont="1" applyFill="1" applyBorder="1" applyAlignment="1">
      <alignment horizontal="left" vertical="top" wrapText="1" readingOrder="1"/>
    </xf>
    <xf numFmtId="0" fontId="17" fillId="2" borderId="1" xfId="0" applyFont="1" applyFill="1" applyBorder="1" applyAlignment="1">
      <alignment horizontal="center" vertical="center" wrapText="1" readingOrder="1"/>
    </xf>
    <xf numFmtId="0" fontId="16" fillId="0" borderId="3" xfId="0" applyFont="1" applyFill="1" applyBorder="1" applyAlignment="1">
      <alignment horizontal="left" vertical="top" wrapText="1" readingOrder="1"/>
    </xf>
    <xf numFmtId="0" fontId="17" fillId="0" borderId="2" xfId="0" applyFont="1" applyBorder="1" applyAlignment="1">
      <alignment horizontal="left" vertical="top" wrapText="1" readingOrder="1"/>
    </xf>
    <xf numFmtId="164" fontId="17" fillId="2" borderId="2" xfId="0" applyNumberFormat="1" applyFont="1" applyFill="1" applyBorder="1" applyAlignment="1">
      <alignment horizontal="left" vertical="top" wrapText="1" readingOrder="1"/>
    </xf>
    <xf numFmtId="0" fontId="17" fillId="0" borderId="3" xfId="0" applyFont="1" applyFill="1" applyBorder="1" applyAlignment="1">
      <alignment horizontal="left" vertical="top" wrapText="1" readingOrder="1"/>
    </xf>
    <xf numFmtId="0" fontId="17" fillId="0" borderId="5" xfId="0" applyFont="1" applyBorder="1" applyAlignment="1">
      <alignment horizontal="left" vertical="top" wrapText="1" readingOrder="1"/>
    </xf>
    <xf numFmtId="0" fontId="17" fillId="0" borderId="4" xfId="0" applyFont="1" applyBorder="1" applyAlignment="1">
      <alignment horizontal="left" vertical="top" wrapText="1" readingOrder="1"/>
    </xf>
    <xf numFmtId="0" fontId="17" fillId="2" borderId="5" xfId="0" applyFont="1" applyFill="1" applyBorder="1" applyAlignment="1">
      <alignment horizontal="left" vertical="top" wrapText="1" readingOrder="1"/>
    </xf>
    <xf numFmtId="0" fontId="17" fillId="2" borderId="4" xfId="0" applyFont="1" applyFill="1" applyBorder="1" applyAlignment="1">
      <alignment horizontal="left" vertical="top" wrapText="1" readingOrder="1"/>
    </xf>
    <xf numFmtId="0" fontId="21" fillId="9" borderId="22" xfId="0" applyFont="1" applyFill="1" applyBorder="1" applyAlignment="1">
      <alignment horizontal="left" vertical="top" wrapText="1" readingOrder="1"/>
    </xf>
    <xf numFmtId="0" fontId="15" fillId="0" borderId="41" xfId="0" applyFont="1" applyFill="1" applyBorder="1" applyAlignment="1">
      <alignment horizontal="left" vertical="top" wrapText="1" readingOrder="1"/>
    </xf>
    <xf numFmtId="0" fontId="15" fillId="0" borderId="36" xfId="0" applyFont="1" applyFill="1" applyBorder="1" applyAlignment="1">
      <alignment horizontal="left" vertical="top" wrapText="1" readingOrder="1"/>
    </xf>
    <xf numFmtId="0" fontId="15" fillId="0" borderId="37" xfId="0" applyFont="1" applyFill="1" applyBorder="1" applyAlignment="1">
      <alignment horizontal="left" vertical="top" wrapText="1" readingOrder="1"/>
    </xf>
    <xf numFmtId="0" fontId="15" fillId="0" borderId="2" xfId="0" applyFont="1" applyFill="1" applyBorder="1" applyAlignment="1">
      <alignment horizontal="center" vertical="center" wrapText="1" readingOrder="1"/>
    </xf>
    <xf numFmtId="0" fontId="21" fillId="0" borderId="2" xfId="0" applyFont="1" applyFill="1" applyBorder="1" applyAlignment="1">
      <alignment horizontal="left" vertical="top" wrapText="1" readingOrder="1"/>
    </xf>
    <xf numFmtId="164" fontId="15" fillId="2" borderId="2" xfId="0" applyNumberFormat="1" applyFont="1" applyFill="1" applyBorder="1" applyAlignment="1">
      <alignment horizontal="left" vertical="top" wrapText="1" readingOrder="1"/>
    </xf>
    <xf numFmtId="0" fontId="15" fillId="0" borderId="28" xfId="0" applyFont="1" applyFill="1" applyBorder="1" applyAlignment="1">
      <alignment horizontal="left" vertical="top" wrapText="1" readingOrder="1"/>
    </xf>
    <xf numFmtId="0" fontId="15" fillId="0" borderId="5" xfId="0" applyFont="1" applyFill="1" applyBorder="1" applyAlignment="1">
      <alignment horizontal="center" vertical="center" wrapText="1" readingOrder="1"/>
    </xf>
    <xf numFmtId="0" fontId="21" fillId="0" borderId="5" xfId="0" applyFont="1" applyFill="1" applyBorder="1" applyAlignment="1">
      <alignment horizontal="left" vertical="top" wrapText="1" readingOrder="1"/>
    </xf>
    <xf numFmtId="0" fontId="15" fillId="0" borderId="5" xfId="0" applyFont="1" applyFill="1" applyBorder="1" applyAlignment="1">
      <alignment horizontal="left" vertical="top" wrapText="1" readingOrder="1"/>
    </xf>
    <xf numFmtId="164" fontId="15" fillId="2" borderId="5" xfId="0" applyNumberFormat="1" applyFont="1" applyFill="1" applyBorder="1" applyAlignment="1">
      <alignment horizontal="left" vertical="top" wrapText="1" readingOrder="1"/>
    </xf>
    <xf numFmtId="0" fontId="15" fillId="0" borderId="29" xfId="0" applyFont="1" applyFill="1" applyBorder="1" applyAlignment="1">
      <alignment horizontal="left" vertical="top" wrapText="1" readingOrder="1"/>
    </xf>
    <xf numFmtId="0" fontId="21" fillId="0" borderId="4" xfId="0" applyFont="1" applyFill="1" applyBorder="1" applyAlignment="1">
      <alignment horizontal="left" vertical="top" wrapText="1" readingOrder="1"/>
    </xf>
    <xf numFmtId="0" fontId="15" fillId="0" borderId="4" xfId="0" applyFont="1" applyFill="1" applyBorder="1" applyAlignment="1">
      <alignment horizontal="left" vertical="top" wrapText="1" readingOrder="1"/>
    </xf>
    <xf numFmtId="164" fontId="15" fillId="2" borderId="4" xfId="0" applyNumberFormat="1" applyFont="1" applyFill="1" applyBorder="1" applyAlignment="1">
      <alignment horizontal="left" vertical="top" wrapText="1" readingOrder="1"/>
    </xf>
    <xf numFmtId="0" fontId="15" fillId="0" borderId="30" xfId="0" applyFont="1" applyFill="1" applyBorder="1" applyAlignment="1">
      <alignment horizontal="left" vertical="top" wrapText="1" readingOrder="1"/>
    </xf>
    <xf numFmtId="0" fontId="15" fillId="0" borderId="4" xfId="0" applyFont="1" applyFill="1" applyBorder="1" applyAlignment="1">
      <alignment horizontal="center" vertical="center" wrapText="1" readingOrder="1"/>
    </xf>
    <xf numFmtId="9" fontId="0" fillId="10" borderId="1" xfId="0" applyNumberFormat="1" applyFont="1" applyFill="1" applyBorder="1" applyAlignment="1">
      <alignment vertical="top" wrapText="1"/>
    </xf>
    <xf numFmtId="0" fontId="15" fillId="10" borderId="1" xfId="0" applyFont="1" applyFill="1" applyBorder="1" applyAlignment="1">
      <alignment vertical="top" wrapText="1"/>
    </xf>
    <xf numFmtId="0" fontId="15" fillId="10" borderId="3" xfId="0" applyFont="1" applyFill="1" applyBorder="1" applyAlignment="1">
      <alignment vertical="top" wrapText="1"/>
    </xf>
    <xf numFmtId="0" fontId="15" fillId="10" borderId="6" xfId="0" applyFont="1" applyFill="1" applyBorder="1" applyAlignment="1">
      <alignment horizontal="center" vertical="top" wrapText="1"/>
    </xf>
    <xf numFmtId="0" fontId="15" fillId="10" borderId="3" xfId="0" applyFont="1" applyFill="1" applyBorder="1" applyAlignment="1">
      <alignment horizontal="center" vertical="top" wrapText="1"/>
    </xf>
    <xf numFmtId="0" fontId="15" fillId="10" borderId="32" xfId="0" applyFont="1" applyFill="1" applyBorder="1" applyAlignment="1">
      <alignment vertical="top" wrapText="1"/>
    </xf>
    <xf numFmtId="0" fontId="15" fillId="10" borderId="1" xfId="0" applyFont="1" applyFill="1" applyBorder="1" applyAlignment="1">
      <alignment vertical="top" wrapText="1"/>
    </xf>
    <xf numFmtId="0" fontId="15" fillId="10" borderId="32" xfId="0" applyFont="1" applyFill="1" applyBorder="1" applyAlignment="1">
      <alignment vertical="center" wrapText="1"/>
    </xf>
    <xf numFmtId="0" fontId="16" fillId="10" borderId="42" xfId="0" applyFont="1" applyFill="1" applyBorder="1" applyAlignment="1">
      <alignment vertical="center" wrapText="1"/>
    </xf>
    <xf numFmtId="0" fontId="15" fillId="10" borderId="32" xfId="0" applyFont="1" applyFill="1" applyBorder="1" applyAlignment="1">
      <alignment vertical="top" wrapText="1"/>
    </xf>
    <xf numFmtId="0" fontId="15" fillId="10" borderId="55" xfId="0" applyFont="1" applyFill="1" applyBorder="1" applyAlignment="1">
      <alignment vertical="top" wrapText="1"/>
    </xf>
    <xf numFmtId="0" fontId="34" fillId="10" borderId="32" xfId="0" applyFont="1" applyFill="1" applyBorder="1" applyAlignment="1">
      <alignment vertical="top" wrapText="1"/>
    </xf>
    <xf numFmtId="0" fontId="34" fillId="10" borderId="75" xfId="0" applyFont="1" applyFill="1" applyBorder="1" applyAlignment="1">
      <alignment horizontal="left" vertical="top" wrapText="1"/>
    </xf>
    <xf numFmtId="0" fontId="34" fillId="10" borderId="76" xfId="0" applyFont="1" applyFill="1" applyBorder="1" applyAlignment="1">
      <alignment horizontal="left" vertical="top" wrapText="1"/>
    </xf>
    <xf numFmtId="0" fontId="27" fillId="10" borderId="1" xfId="0" applyFont="1" applyFill="1" applyBorder="1" applyAlignment="1">
      <alignment vertical="top" wrapText="1"/>
    </xf>
    <xf numFmtId="0" fontId="0" fillId="10" borderId="1" xfId="0" applyFill="1" applyBorder="1" applyAlignment="1">
      <alignment vertical="top" wrapText="1"/>
    </xf>
    <xf numFmtId="0" fontId="6" fillId="10" borderId="1" xfId="0" applyFont="1" applyFill="1" applyBorder="1" applyAlignment="1">
      <alignment horizontal="left" vertical="top" wrapText="1"/>
    </xf>
    <xf numFmtId="0" fontId="15" fillId="10" borderId="75" xfId="0" applyFont="1" applyFill="1" applyBorder="1" applyAlignment="1">
      <alignment horizontal="center" vertical="top" wrapText="1"/>
    </xf>
    <xf numFmtId="0" fontId="15" fillId="10" borderId="76" xfId="0" applyFont="1" applyFill="1" applyBorder="1" applyAlignment="1">
      <alignment horizontal="center" vertical="top" wrapText="1"/>
    </xf>
    <xf numFmtId="0" fontId="15" fillId="10" borderId="1" xfId="0" applyFont="1" applyFill="1" applyBorder="1" applyAlignment="1">
      <alignment horizontal="left" vertical="top" wrapText="1" readingOrder="1"/>
    </xf>
    <xf numFmtId="0" fontId="15" fillId="44" borderId="1" xfId="0" applyFont="1" applyFill="1" applyBorder="1" applyAlignment="1">
      <alignment vertical="top" wrapText="1"/>
    </xf>
    <xf numFmtId="0" fontId="15" fillId="10" borderId="1" xfId="0" applyFont="1" applyFill="1" applyBorder="1" applyAlignment="1">
      <alignment horizontal="center" vertical="top" wrapText="1"/>
    </xf>
    <xf numFmtId="0" fontId="56" fillId="8" borderId="35" xfId="0" applyFont="1" applyFill="1" applyBorder="1" applyAlignment="1">
      <alignment horizontal="center" vertical="center"/>
    </xf>
    <xf numFmtId="0" fontId="56" fillId="8" borderId="36" xfId="0" applyFont="1" applyFill="1" applyBorder="1" applyAlignment="1">
      <alignment horizontal="center" vertical="center"/>
    </xf>
    <xf numFmtId="0" fontId="56" fillId="8" borderId="37" xfId="0" applyFont="1" applyFill="1" applyBorder="1" applyAlignment="1">
      <alignment horizontal="center" vertical="center"/>
    </xf>
    <xf numFmtId="0" fontId="57" fillId="9" borderId="82" xfId="0" applyFont="1" applyFill="1" applyBorder="1" applyAlignment="1">
      <alignment vertical="center"/>
    </xf>
    <xf numFmtId="0" fontId="57" fillId="0" borderId="4" xfId="0" applyFont="1" applyFill="1" applyBorder="1" applyAlignment="1">
      <alignment vertical="center"/>
    </xf>
    <xf numFmtId="0" fontId="56" fillId="0" borderId="4" xfId="0" applyFont="1" applyFill="1" applyBorder="1" applyAlignment="1">
      <alignment vertical="center"/>
    </xf>
    <xf numFmtId="0" fontId="56" fillId="0" borderId="30" xfId="0" applyFont="1" applyFill="1" applyBorder="1" applyAlignment="1">
      <alignment vertical="center"/>
    </xf>
    <xf numFmtId="0" fontId="57" fillId="9" borderId="25" xfId="0" applyFont="1" applyFill="1" applyBorder="1" applyAlignment="1">
      <alignment horizontal="left" vertical="center"/>
    </xf>
    <xf numFmtId="0" fontId="58" fillId="0" borderId="1" xfId="0" applyFont="1" applyFill="1" applyBorder="1" applyAlignment="1">
      <alignment vertical="center"/>
    </xf>
    <xf numFmtId="0" fontId="56" fillId="0" borderId="1" xfId="0" applyFont="1" applyFill="1" applyBorder="1" applyAlignment="1">
      <alignment vertical="center"/>
    </xf>
    <xf numFmtId="0" fontId="56" fillId="0" borderId="26" xfId="0" applyFont="1" applyFill="1" applyBorder="1" applyAlignment="1">
      <alignment vertical="center"/>
    </xf>
    <xf numFmtId="0" fontId="5" fillId="9" borderId="25" xfId="0" applyFont="1" applyFill="1" applyBorder="1" applyAlignment="1">
      <alignment horizontal="left" vertical="top"/>
    </xf>
    <xf numFmtId="0" fontId="58" fillId="0" borderId="6" xfId="0" applyFont="1" applyFill="1" applyBorder="1" applyAlignment="1">
      <alignment horizontal="left" vertical="top"/>
    </xf>
    <xf numFmtId="0" fontId="58" fillId="0" borderId="27" xfId="0" applyFont="1" applyFill="1" applyBorder="1" applyAlignment="1">
      <alignment horizontal="left" vertical="top"/>
    </xf>
    <xf numFmtId="0" fontId="58" fillId="0" borderId="38" xfId="0" applyFont="1" applyFill="1" applyBorder="1" applyAlignment="1">
      <alignment horizontal="left" vertical="top"/>
    </xf>
    <xf numFmtId="0" fontId="58" fillId="0" borderId="6" xfId="0" applyFont="1" applyFill="1" applyBorder="1" applyAlignment="1">
      <alignment vertical="center"/>
    </xf>
    <xf numFmtId="0" fontId="58" fillId="0" borderId="27" xfId="0" applyFont="1" applyFill="1" applyBorder="1" applyAlignment="1">
      <alignment vertical="center"/>
    </xf>
    <xf numFmtId="0" fontId="58" fillId="0" borderId="38" xfId="0" applyFont="1" applyFill="1" applyBorder="1" applyAlignment="1">
      <alignment vertical="center"/>
    </xf>
    <xf numFmtId="0" fontId="58" fillId="2" borderId="1" xfId="0" applyFont="1" applyFill="1" applyBorder="1" applyAlignment="1">
      <alignment horizontal="left" vertical="center"/>
    </xf>
    <xf numFmtId="0" fontId="56" fillId="2" borderId="1" xfId="0" applyFont="1" applyFill="1" applyBorder="1" applyAlignment="1">
      <alignment horizontal="left" vertical="center"/>
    </xf>
    <xf numFmtId="0" fontId="56" fillId="2" borderId="26" xfId="0" applyFont="1" applyFill="1" applyBorder="1" applyAlignment="1">
      <alignment horizontal="left" vertical="center"/>
    </xf>
    <xf numFmtId="0" fontId="58" fillId="0" borderId="1" xfId="0" applyFont="1" applyFill="1" applyBorder="1" applyAlignment="1">
      <alignment horizontal="left" vertical="center"/>
    </xf>
    <xf numFmtId="0" fontId="56" fillId="0" borderId="1" xfId="0" applyFont="1" applyFill="1" applyBorder="1" applyAlignment="1">
      <alignment horizontal="left" vertical="center"/>
    </xf>
    <xf numFmtId="0" fontId="56" fillId="0" borderId="26" xfId="0" applyFont="1" applyFill="1" applyBorder="1" applyAlignment="1">
      <alignment horizontal="left" vertical="center"/>
    </xf>
    <xf numFmtId="0" fontId="57" fillId="9" borderId="25" xfId="0" applyFont="1" applyFill="1" applyBorder="1" applyAlignment="1">
      <alignment vertical="center"/>
    </xf>
    <xf numFmtId="0" fontId="56" fillId="0" borderId="1" xfId="0" applyFont="1" applyFill="1" applyBorder="1" applyAlignment="1">
      <alignment horizontal="left" vertical="center"/>
    </xf>
    <xf numFmtId="0" fontId="56" fillId="0" borderId="26" xfId="0" applyFont="1" applyFill="1" applyBorder="1" applyAlignment="1">
      <alignment horizontal="left" vertical="center"/>
    </xf>
    <xf numFmtId="166" fontId="6" fillId="0" borderId="1" xfId="0" applyNumberFormat="1" applyFont="1" applyFill="1" applyBorder="1" applyAlignment="1">
      <alignment horizontal="left" vertical="center"/>
    </xf>
    <xf numFmtId="166" fontId="59" fillId="0" borderId="1" xfId="0" applyNumberFormat="1" applyFont="1" applyFill="1" applyBorder="1" applyAlignment="1">
      <alignment horizontal="left" vertical="center"/>
    </xf>
    <xf numFmtId="166" fontId="59" fillId="0" borderId="26" xfId="0" applyNumberFormat="1" applyFont="1" applyFill="1" applyBorder="1" applyAlignment="1">
      <alignment horizontal="left" vertical="center"/>
    </xf>
    <xf numFmtId="0" fontId="58" fillId="2" borderId="1" xfId="0" applyFont="1" applyFill="1" applyBorder="1" applyAlignment="1">
      <alignment vertical="top" wrapText="1"/>
    </xf>
    <xf numFmtId="0" fontId="56" fillId="2" borderId="1" xfId="0" applyFont="1" applyFill="1" applyBorder="1" applyAlignment="1">
      <alignment vertical="top"/>
    </xf>
    <xf numFmtId="0" fontId="56" fillId="2" borderId="26" xfId="0" applyFont="1" applyFill="1" applyBorder="1" applyAlignment="1">
      <alignment vertical="top"/>
    </xf>
    <xf numFmtId="0" fontId="60" fillId="8" borderId="25" xfId="0" applyFont="1" applyFill="1" applyBorder="1" applyAlignment="1">
      <alignment horizontal="center" vertical="center" wrapText="1"/>
    </xf>
    <xf numFmtId="0" fontId="60" fillId="8" borderId="1" xfId="0" applyFont="1" applyFill="1" applyBorder="1" applyAlignment="1">
      <alignment horizontal="center" vertical="center"/>
    </xf>
    <xf numFmtId="166" fontId="60" fillId="8" borderId="1" xfId="0" applyNumberFormat="1" applyFont="1" applyFill="1" applyBorder="1" applyAlignment="1">
      <alignment horizontal="left" vertical="top"/>
    </xf>
    <xf numFmtId="0" fontId="60" fillId="8" borderId="26" xfId="0" applyFont="1" applyFill="1" applyBorder="1" applyAlignment="1">
      <alignment horizontal="left" vertical="top" wrapText="1"/>
    </xf>
    <xf numFmtId="0" fontId="56" fillId="0" borderId="25" xfId="0" applyFont="1" applyFill="1" applyBorder="1" applyAlignment="1">
      <alignment horizontal="center" vertical="center"/>
    </xf>
    <xf numFmtId="49" fontId="6" fillId="2" borderId="1" xfId="0" applyNumberFormat="1" applyFont="1" applyFill="1" applyBorder="1" applyAlignment="1">
      <alignment horizontal="left" vertical="top" wrapText="1"/>
    </xf>
    <xf numFmtId="49" fontId="41" fillId="2" borderId="1" xfId="0" applyNumberFormat="1" applyFont="1" applyFill="1" applyBorder="1" applyAlignment="1">
      <alignment horizontal="left" vertical="top" wrapText="1"/>
    </xf>
    <xf numFmtId="8" fontId="41" fillId="2" borderId="2" xfId="0" applyNumberFormat="1" applyFont="1" applyFill="1" applyBorder="1" applyAlignment="1">
      <alignment horizontal="left" vertical="top" wrapText="1"/>
    </xf>
    <xf numFmtId="49" fontId="41" fillId="2" borderId="26" xfId="0" applyNumberFormat="1" applyFont="1" applyFill="1" applyBorder="1" applyAlignment="1">
      <alignment horizontal="left" vertical="top" wrapText="1"/>
    </xf>
    <xf numFmtId="0" fontId="56" fillId="0" borderId="1" xfId="0" applyFont="1" applyFill="1" applyBorder="1" applyAlignment="1">
      <alignment horizontal="center"/>
    </xf>
    <xf numFmtId="0" fontId="41" fillId="2" borderId="5" xfId="0" applyNumberFormat="1" applyFont="1" applyFill="1" applyBorder="1" applyAlignment="1">
      <alignment horizontal="left" vertical="top" wrapText="1"/>
    </xf>
    <xf numFmtId="0" fontId="41" fillId="2" borderId="4" xfId="0" applyNumberFormat="1" applyFont="1" applyFill="1" applyBorder="1" applyAlignment="1">
      <alignment horizontal="left" vertical="top" wrapText="1"/>
    </xf>
    <xf numFmtId="0" fontId="56" fillId="0" borderId="31" xfId="0" applyFont="1" applyFill="1" applyBorder="1" applyAlignment="1">
      <alignment horizontal="center" vertical="center"/>
    </xf>
    <xf numFmtId="49" fontId="41" fillId="2" borderId="6" xfId="0" applyNumberFormat="1" applyFont="1" applyFill="1" applyBorder="1" applyAlignment="1">
      <alignment horizontal="left" vertical="top" wrapText="1"/>
    </xf>
    <xf numFmtId="49" fontId="41" fillId="2" borderId="3" xfId="0" applyNumberFormat="1" applyFont="1" applyFill="1" applyBorder="1" applyAlignment="1">
      <alignment horizontal="left" vertical="top" wrapText="1"/>
    </xf>
    <xf numFmtId="49" fontId="41" fillId="2" borderId="1" xfId="0" applyNumberFormat="1" applyFont="1" applyFill="1" applyBorder="1" applyAlignment="1">
      <alignment vertical="top" wrapText="1"/>
    </xf>
    <xf numFmtId="8" fontId="41" fillId="2" borderId="1" xfId="0" applyNumberFormat="1" applyFont="1" applyFill="1" applyBorder="1" applyAlignment="1">
      <alignment horizontal="left" vertical="top" wrapText="1"/>
    </xf>
    <xf numFmtId="0" fontId="56" fillId="0" borderId="0" xfId="0" applyFont="1" applyFill="1" applyBorder="1" applyAlignment="1">
      <alignment horizontal="center" vertical="center"/>
    </xf>
    <xf numFmtId="49" fontId="0" fillId="0" borderId="0" xfId="0" applyNumberFormat="1" applyFont="1" applyFill="1" applyBorder="1" applyAlignment="1">
      <alignment horizontal="center" vertical="center"/>
    </xf>
    <xf numFmtId="49" fontId="61" fillId="2" borderId="0" xfId="0" applyNumberFormat="1" applyFont="1" applyFill="1" applyBorder="1" applyAlignment="1">
      <alignment vertical="top" wrapText="1"/>
    </xf>
    <xf numFmtId="49" fontId="41" fillId="2" borderId="0" xfId="0" applyNumberFormat="1" applyFont="1" applyFill="1" applyBorder="1" applyAlignment="1">
      <alignment vertical="top" wrapText="1"/>
    </xf>
    <xf numFmtId="49" fontId="6" fillId="2" borderId="0" xfId="0" applyNumberFormat="1" applyFont="1" applyFill="1" applyBorder="1" applyAlignment="1">
      <alignment horizontal="left" vertical="top" wrapText="1"/>
    </xf>
    <xf numFmtId="166" fontId="41" fillId="2" borderId="0" xfId="0" applyNumberFormat="1" applyFont="1" applyFill="1" applyBorder="1" applyAlignment="1">
      <alignment horizontal="left" vertical="top"/>
    </xf>
    <xf numFmtId="0" fontId="56" fillId="8" borderId="67" xfId="0" applyFont="1" applyFill="1" applyBorder="1" applyAlignment="1">
      <alignment horizontal="center" vertical="center"/>
    </xf>
    <xf numFmtId="0" fontId="56" fillId="8" borderId="50" xfId="0" applyFont="1" applyFill="1" applyBorder="1" applyAlignment="1">
      <alignment horizontal="center" vertical="center"/>
    </xf>
    <xf numFmtId="0" fontId="56" fillId="8" borderId="68" xfId="0" applyFont="1" applyFill="1" applyBorder="1" applyAlignment="1">
      <alignment horizontal="center" vertical="center"/>
    </xf>
    <xf numFmtId="0" fontId="58" fillId="0" borderId="1" xfId="0" applyFont="1" applyFill="1" applyBorder="1" applyAlignment="1">
      <alignment horizontal="left" vertical="center" wrapText="1"/>
    </xf>
    <xf numFmtId="0" fontId="56" fillId="0" borderId="1" xfId="0" applyFont="1" applyFill="1" applyBorder="1" applyAlignment="1">
      <alignment horizontal="left" vertical="center" wrapText="1"/>
    </xf>
    <xf numFmtId="0" fontId="56" fillId="0" borderId="26" xfId="0" applyFont="1" applyFill="1" applyBorder="1" applyAlignment="1">
      <alignment horizontal="left" vertical="center" wrapText="1"/>
    </xf>
    <xf numFmtId="0" fontId="56" fillId="2" borderId="25" xfId="0" applyFont="1" applyFill="1" applyBorder="1" applyAlignment="1">
      <alignment horizontal="center" vertical="center"/>
    </xf>
    <xf numFmtId="0" fontId="6" fillId="2" borderId="1" xfId="0" applyFont="1" applyFill="1" applyBorder="1" applyAlignment="1">
      <alignment horizontal="center" vertical="center" wrapText="1"/>
    </xf>
    <xf numFmtId="168" fontId="41" fillId="2" borderId="2" xfId="1" applyNumberFormat="1" applyFont="1" applyFill="1" applyBorder="1" applyAlignment="1">
      <alignment horizontal="left" vertical="top" wrapText="1"/>
    </xf>
    <xf numFmtId="49" fontId="41" fillId="2" borderId="26" xfId="0" applyNumberFormat="1" applyFont="1" applyFill="1" applyBorder="1" applyAlignment="1">
      <alignment vertical="top" wrapText="1"/>
    </xf>
    <xf numFmtId="0" fontId="56" fillId="2" borderId="1" xfId="0" applyFont="1" applyFill="1" applyBorder="1" applyAlignment="1">
      <alignment horizontal="center"/>
    </xf>
    <xf numFmtId="168" fontId="41" fillId="2" borderId="5" xfId="1" applyNumberFormat="1" applyFont="1" applyFill="1" applyBorder="1" applyAlignment="1">
      <alignment horizontal="left" vertical="top" wrapText="1"/>
    </xf>
    <xf numFmtId="168" fontId="41" fillId="2" borderId="4" xfId="1" applyNumberFormat="1" applyFont="1" applyFill="1" applyBorder="1" applyAlignment="1">
      <alignment horizontal="left" vertical="top" wrapText="1"/>
    </xf>
    <xf numFmtId="0" fontId="56" fillId="2" borderId="31" xfId="0" applyFont="1" applyFill="1" applyBorder="1" applyAlignment="1">
      <alignment horizontal="center" vertical="center"/>
    </xf>
    <xf numFmtId="0" fontId="6" fillId="2" borderId="1" xfId="0" applyFont="1" applyFill="1" applyBorder="1" applyAlignment="1">
      <alignment vertical="top" wrapText="1"/>
    </xf>
    <xf numFmtId="0" fontId="6" fillId="0" borderId="1" xfId="0" applyFont="1" applyFill="1" applyBorder="1" applyAlignment="1">
      <alignment vertical="top" wrapText="1"/>
    </xf>
    <xf numFmtId="165" fontId="6" fillId="2" borderId="1" xfId="0" applyNumberFormat="1" applyFont="1" applyFill="1" applyBorder="1" applyAlignment="1">
      <alignment horizontal="left" vertical="top" wrapText="1"/>
    </xf>
    <xf numFmtId="0" fontId="6" fillId="0" borderId="26" xfId="0" applyFont="1" applyFill="1" applyBorder="1" applyAlignment="1">
      <alignment vertical="top" wrapText="1"/>
    </xf>
    <xf numFmtId="0" fontId="56" fillId="2" borderId="0" xfId="0" applyFont="1" applyFill="1" applyBorder="1" applyAlignment="1">
      <alignment horizontal="center" vertical="center"/>
    </xf>
    <xf numFmtId="0" fontId="15" fillId="0" borderId="0" xfId="0" applyFont="1" applyFill="1" applyBorder="1" applyAlignment="1">
      <alignment horizontal="center" vertical="center" wrapText="1"/>
    </xf>
    <xf numFmtId="0" fontId="15" fillId="0" borderId="0" xfId="0" applyFont="1" applyFill="1" applyBorder="1" applyAlignment="1">
      <alignment horizontal="center" vertical="top" wrapText="1"/>
    </xf>
    <xf numFmtId="0" fontId="58" fillId="2" borderId="6" xfId="0" applyFont="1" applyFill="1" applyBorder="1" applyAlignment="1">
      <alignment horizontal="left" vertical="center"/>
    </xf>
    <xf numFmtId="0" fontId="58" fillId="2" borderId="27" xfId="0" applyFont="1" applyFill="1" applyBorder="1" applyAlignment="1">
      <alignment horizontal="left" vertical="center"/>
    </xf>
    <xf numFmtId="0" fontId="58" fillId="2" borderId="38" xfId="0" applyFont="1" applyFill="1" applyBorder="1" applyAlignment="1">
      <alignment horizontal="left" vertical="center"/>
    </xf>
    <xf numFmtId="168" fontId="41" fillId="2" borderId="2" xfId="0" applyNumberFormat="1" applyFont="1" applyFill="1" applyBorder="1" applyAlignment="1">
      <alignment horizontal="left" vertical="top" wrapText="1"/>
    </xf>
    <xf numFmtId="168" fontId="41" fillId="2" borderId="5" xfId="0" applyNumberFormat="1" applyFont="1" applyFill="1" applyBorder="1" applyAlignment="1">
      <alignment horizontal="left" vertical="top" wrapText="1"/>
    </xf>
    <xf numFmtId="168" fontId="41" fillId="2" borderId="4" xfId="0" applyNumberFormat="1" applyFont="1" applyFill="1" applyBorder="1" applyAlignment="1">
      <alignment horizontal="left" vertical="top" wrapText="1"/>
    </xf>
    <xf numFmtId="0" fontId="6" fillId="0" borderId="75" xfId="0" applyFont="1" applyFill="1" applyBorder="1" applyAlignment="1">
      <alignment vertical="top" wrapText="1"/>
    </xf>
    <xf numFmtId="0" fontId="6" fillId="0" borderId="76" xfId="0" applyFont="1" applyFill="1" applyBorder="1" applyAlignment="1">
      <alignment vertical="top" wrapText="1"/>
    </xf>
    <xf numFmtId="165" fontId="6" fillId="0" borderId="1" xfId="0" applyNumberFormat="1" applyFont="1" applyFill="1" applyBorder="1" applyAlignment="1">
      <alignment vertical="top" wrapText="1"/>
    </xf>
    <xf numFmtId="0" fontId="56" fillId="2" borderId="69" xfId="0" applyFont="1" applyFill="1" applyBorder="1" applyAlignment="1">
      <alignment horizontal="center" vertical="center"/>
    </xf>
    <xf numFmtId="0" fontId="56" fillId="2" borderId="0" xfId="0" applyFont="1" applyFill="1" applyBorder="1" applyAlignment="1">
      <alignment horizontal="center" vertical="center"/>
    </xf>
    <xf numFmtId="0" fontId="56" fillId="2" borderId="78" xfId="0" applyFont="1" applyFill="1" applyBorder="1" applyAlignment="1">
      <alignment horizontal="center" vertical="center"/>
    </xf>
    <xf numFmtId="0" fontId="60" fillId="8" borderId="57" xfId="0" applyFont="1" applyFill="1" applyBorder="1" applyAlignment="1">
      <alignment horizontal="center" vertical="center"/>
    </xf>
    <xf numFmtId="0" fontId="60" fillId="8" borderId="58" xfId="0" applyFont="1" applyFill="1" applyBorder="1" applyAlignment="1">
      <alignment horizontal="center" vertical="center"/>
    </xf>
    <xf numFmtId="0" fontId="60" fillId="8" borderId="59" xfId="0" applyFont="1" applyFill="1" applyBorder="1" applyAlignment="1">
      <alignment horizontal="center" vertical="center"/>
    </xf>
    <xf numFmtId="0" fontId="41" fillId="0" borderId="0" xfId="0" applyFont="1"/>
    <xf numFmtId="0" fontId="57" fillId="9" borderId="22" xfId="0" applyFont="1" applyFill="1" applyBorder="1" applyAlignment="1">
      <alignment horizontal="left" vertical="top"/>
    </xf>
    <xf numFmtId="0" fontId="57" fillId="0" borderId="23" xfId="0" applyFont="1" applyFill="1" applyBorder="1" applyAlignment="1">
      <alignment horizontal="left" vertical="top"/>
    </xf>
    <xf numFmtId="0" fontId="41" fillId="0" borderId="23" xfId="0" applyFont="1" applyFill="1" applyBorder="1" applyAlignment="1">
      <alignment horizontal="left" vertical="top"/>
    </xf>
    <xf numFmtId="0" fontId="41" fillId="0" borderId="24" xfId="0" applyFont="1" applyFill="1" applyBorder="1" applyAlignment="1">
      <alignment horizontal="left" vertical="top"/>
    </xf>
    <xf numFmtId="0" fontId="41" fillId="0" borderId="0" xfId="0" applyFont="1" applyAlignment="1">
      <alignment horizontal="left" vertical="top"/>
    </xf>
    <xf numFmtId="0" fontId="57" fillId="9" borderId="25" xfId="0" applyFont="1" applyFill="1" applyBorder="1" applyAlignment="1">
      <alignment horizontal="left" vertical="top"/>
    </xf>
    <xf numFmtId="0" fontId="58" fillId="0" borderId="1" xfId="0" applyFont="1" applyFill="1" applyBorder="1" applyAlignment="1">
      <alignment horizontal="left" vertical="top"/>
    </xf>
    <xf numFmtId="0" fontId="41" fillId="0" borderId="1" xfId="0" applyFont="1" applyFill="1" applyBorder="1" applyAlignment="1">
      <alignment horizontal="left" vertical="top"/>
    </xf>
    <xf numFmtId="0" fontId="41" fillId="0" borderId="26" xfId="0" applyFont="1" applyFill="1" applyBorder="1" applyAlignment="1">
      <alignment horizontal="left" vertical="top"/>
    </xf>
    <xf numFmtId="0" fontId="5" fillId="9" borderId="25" xfId="0" applyFont="1" applyFill="1" applyBorder="1" applyAlignment="1">
      <alignment horizontal="left" vertical="top" wrapText="1"/>
    </xf>
    <xf numFmtId="0" fontId="6" fillId="2" borderId="1" xfId="0" applyFont="1" applyFill="1" applyBorder="1" applyAlignment="1">
      <alignment horizontal="left" vertical="top"/>
    </xf>
    <xf numFmtId="0" fontId="6" fillId="2" borderId="26" xfId="0" applyFont="1" applyFill="1" applyBorder="1" applyAlignment="1">
      <alignment horizontal="left" vertical="top"/>
    </xf>
    <xf numFmtId="1" fontId="5" fillId="9" borderId="25" xfId="0" applyNumberFormat="1" applyFont="1" applyFill="1" applyBorder="1" applyAlignment="1">
      <alignment horizontal="left" vertical="top"/>
    </xf>
    <xf numFmtId="167" fontId="57" fillId="9" borderId="25" xfId="0" applyNumberFormat="1" applyFont="1" applyFill="1" applyBorder="1" applyAlignment="1">
      <alignment horizontal="left" vertical="top"/>
    </xf>
    <xf numFmtId="0" fontId="58" fillId="0" borderId="1" xfId="0" applyFont="1" applyFill="1" applyBorder="1" applyAlignment="1">
      <alignment horizontal="left" vertical="top" wrapText="1"/>
    </xf>
    <xf numFmtId="0" fontId="60" fillId="8" borderId="25" xfId="0" applyFont="1" applyFill="1" applyBorder="1" applyAlignment="1">
      <alignment horizontal="left" vertical="top" wrapText="1"/>
    </xf>
    <xf numFmtId="0" fontId="60" fillId="8" borderId="1" xfId="0" applyFont="1" applyFill="1" applyBorder="1" applyAlignment="1">
      <alignment horizontal="left" vertical="top"/>
    </xf>
    <xf numFmtId="0" fontId="41" fillId="0" borderId="25" xfId="0" applyFont="1" applyBorder="1" applyAlignment="1">
      <alignment horizontal="left" vertical="top"/>
    </xf>
    <xf numFmtId="0" fontId="6" fillId="0" borderId="1" xfId="0" applyFont="1" applyFill="1" applyBorder="1" applyAlignment="1">
      <alignment horizontal="center" vertical="top" wrapText="1"/>
    </xf>
    <xf numFmtId="49" fontId="41" fillId="0" borderId="1" xfId="0" applyNumberFormat="1" applyFont="1" applyFill="1" applyBorder="1" applyAlignment="1">
      <alignment horizontal="left" vertical="top" wrapText="1"/>
    </xf>
    <xf numFmtId="49" fontId="58" fillId="0" borderId="1" xfId="0" applyNumberFormat="1" applyFont="1" applyFill="1" applyBorder="1" applyAlignment="1">
      <alignment horizontal="left" vertical="top" wrapText="1"/>
    </xf>
    <xf numFmtId="49" fontId="58" fillId="0" borderId="1" xfId="0" applyNumberFormat="1" applyFont="1" applyFill="1" applyBorder="1" applyAlignment="1">
      <alignment horizontal="left" vertical="top"/>
    </xf>
    <xf numFmtId="166" fontId="6" fillId="0" borderId="1" xfId="0" applyNumberFormat="1" applyFont="1" applyFill="1" applyBorder="1" applyAlignment="1">
      <alignment horizontal="left" vertical="top"/>
    </xf>
    <xf numFmtId="49" fontId="6" fillId="0" borderId="26" xfId="0" applyNumberFormat="1" applyFont="1" applyFill="1" applyBorder="1" applyAlignment="1">
      <alignment horizontal="left" vertical="top" wrapText="1"/>
    </xf>
    <xf numFmtId="0" fontId="41" fillId="0" borderId="1" xfId="0" applyFont="1" applyFill="1" applyBorder="1" applyAlignment="1">
      <alignment horizontal="center" vertical="top"/>
    </xf>
    <xf numFmtId="0" fontId="41" fillId="0" borderId="31" xfId="0" applyFont="1" applyBorder="1" applyAlignment="1">
      <alignment horizontal="left" vertical="top"/>
    </xf>
    <xf numFmtId="0" fontId="58" fillId="0" borderId="32" xfId="0" applyFont="1" applyFill="1" applyBorder="1" applyAlignment="1">
      <alignment horizontal="center" vertical="center" wrapText="1"/>
    </xf>
    <xf numFmtId="0" fontId="58" fillId="0" borderId="75" xfId="0" applyFont="1" applyFill="1" applyBorder="1" applyAlignment="1">
      <alignment horizontal="left" vertical="top" wrapText="1"/>
    </xf>
    <xf numFmtId="0" fontId="58" fillId="0" borderId="76" xfId="0" applyFont="1" applyFill="1" applyBorder="1" applyAlignment="1">
      <alignment horizontal="left" vertical="top" wrapText="1"/>
    </xf>
    <xf numFmtId="0" fontId="58" fillId="2" borderId="32" xfId="0" applyFont="1" applyFill="1" applyBorder="1" applyAlignment="1">
      <alignment vertical="top" wrapText="1"/>
    </xf>
    <xf numFmtId="0" fontId="58" fillId="0" borderId="32" xfId="0" applyFont="1" applyFill="1" applyBorder="1" applyAlignment="1">
      <alignment vertical="top" wrapText="1"/>
    </xf>
    <xf numFmtId="165" fontId="58" fillId="0" borderId="32" xfId="0" applyNumberFormat="1" applyFont="1" applyFill="1" applyBorder="1" applyAlignment="1">
      <alignment vertical="top" wrapText="1"/>
    </xf>
    <xf numFmtId="0" fontId="58" fillId="0" borderId="40" xfId="0" applyFont="1" applyFill="1" applyBorder="1" applyAlignment="1">
      <alignment horizontal="left" vertical="top" wrapText="1"/>
    </xf>
    <xf numFmtId="0" fontId="41" fillId="0" borderId="69" xfId="0" applyFont="1" applyBorder="1" applyAlignment="1">
      <alignment horizontal="center" vertical="top"/>
    </xf>
    <xf numFmtId="0" fontId="41" fillId="0" borderId="0" xfId="0" applyFont="1" applyBorder="1" applyAlignment="1">
      <alignment horizontal="center" vertical="top"/>
    </xf>
    <xf numFmtId="0" fontId="41" fillId="0" borderId="78" xfId="0" applyFont="1" applyBorder="1" applyAlignment="1">
      <alignment horizontal="center" vertical="top"/>
    </xf>
    <xf numFmtId="0" fontId="60" fillId="8" borderId="22" xfId="0" applyFont="1" applyFill="1" applyBorder="1" applyAlignment="1">
      <alignment horizontal="left" vertical="top"/>
    </xf>
    <xf numFmtId="0" fontId="60" fillId="8" borderId="23" xfId="0" applyFont="1" applyFill="1" applyBorder="1" applyAlignment="1">
      <alignment horizontal="left" vertical="top"/>
    </xf>
    <xf numFmtId="0" fontId="60" fillId="8" borderId="24" xfId="0" applyFont="1" applyFill="1" applyBorder="1" applyAlignment="1">
      <alignment horizontal="left" vertical="top"/>
    </xf>
    <xf numFmtId="0" fontId="57" fillId="0" borderId="6" xfId="0" applyFont="1" applyFill="1" applyBorder="1" applyAlignment="1">
      <alignment horizontal="left" vertical="top"/>
    </xf>
    <xf numFmtId="0" fontId="41" fillId="0" borderId="27" xfId="0" applyFont="1" applyFill="1" applyBorder="1" applyAlignment="1">
      <alignment horizontal="left" vertical="top"/>
    </xf>
    <xf numFmtId="0" fontId="41" fillId="0" borderId="38" xfId="0" applyFont="1" applyFill="1" applyBorder="1" applyAlignment="1">
      <alignment horizontal="left" vertical="top"/>
    </xf>
    <xf numFmtId="2" fontId="58" fillId="0" borderId="6" xfId="0" applyNumberFormat="1" applyFont="1" applyFill="1" applyBorder="1" applyAlignment="1">
      <alignment horizontal="left" vertical="top"/>
    </xf>
    <xf numFmtId="2" fontId="41" fillId="0" borderId="27" xfId="0" applyNumberFormat="1" applyFont="1" applyFill="1" applyBorder="1" applyAlignment="1">
      <alignment horizontal="left" vertical="top"/>
    </xf>
    <xf numFmtId="2" fontId="41" fillId="0" borderId="38" xfId="0" applyNumberFormat="1" applyFont="1" applyFill="1" applyBorder="1" applyAlignment="1">
      <alignment horizontal="left" vertical="top"/>
    </xf>
    <xf numFmtId="0" fontId="58" fillId="2" borderId="6" xfId="0" applyFont="1" applyFill="1" applyBorder="1" applyAlignment="1">
      <alignment horizontal="left" vertical="top" wrapText="1"/>
    </xf>
    <xf numFmtId="0" fontId="41" fillId="2" borderId="27" xfId="0" applyFont="1" applyFill="1" applyBorder="1" applyAlignment="1">
      <alignment horizontal="left" vertical="top" wrapText="1"/>
    </xf>
    <xf numFmtId="0" fontId="41" fillId="2" borderId="38" xfId="0" applyFont="1" applyFill="1" applyBorder="1" applyAlignment="1">
      <alignment horizontal="left" vertical="top" wrapText="1"/>
    </xf>
    <xf numFmtId="2" fontId="58" fillId="2" borderId="6" xfId="0" applyNumberFormat="1" applyFont="1" applyFill="1" applyBorder="1" applyAlignment="1">
      <alignment horizontal="left" vertical="top"/>
    </xf>
    <xf numFmtId="2" fontId="41" fillId="2" borderId="27" xfId="0" applyNumberFormat="1" applyFont="1" applyFill="1" applyBorder="1" applyAlignment="1">
      <alignment horizontal="left" vertical="top"/>
    </xf>
    <xf numFmtId="2" fontId="41" fillId="2" borderId="38" xfId="0" applyNumberFormat="1" applyFont="1" applyFill="1" applyBorder="1" applyAlignment="1">
      <alignment horizontal="left" vertical="top"/>
    </xf>
    <xf numFmtId="0" fontId="41" fillId="0" borderId="27" xfId="0" applyFont="1" applyBorder="1" applyAlignment="1">
      <alignment horizontal="left" vertical="top"/>
    </xf>
    <xf numFmtId="0" fontId="41" fillId="0" borderId="38" xfId="0" applyFont="1" applyBorder="1" applyAlignment="1">
      <alignment horizontal="left" vertical="top"/>
    </xf>
    <xf numFmtId="0" fontId="6" fillId="2" borderId="6" xfId="0" applyFont="1" applyFill="1" applyBorder="1" applyAlignment="1">
      <alignment horizontal="left" vertical="top"/>
    </xf>
    <xf numFmtId="0" fontId="6" fillId="2" borderId="27" xfId="0" applyFont="1" applyFill="1" applyBorder="1" applyAlignment="1">
      <alignment horizontal="left" vertical="top"/>
    </xf>
    <xf numFmtId="0" fontId="6" fillId="2" borderId="38" xfId="0" applyFont="1" applyFill="1" applyBorder="1" applyAlignment="1">
      <alignment horizontal="left" vertical="top"/>
    </xf>
    <xf numFmtId="0" fontId="58" fillId="0" borderId="6" xfId="0" applyFont="1" applyFill="1" applyBorder="1" applyAlignment="1">
      <alignment horizontal="left" vertical="top" wrapText="1"/>
    </xf>
    <xf numFmtId="0" fontId="60" fillId="8" borderId="39" xfId="0" applyFont="1" applyFill="1" applyBorder="1" applyAlignment="1">
      <alignment horizontal="left" vertical="top" wrapText="1"/>
    </xf>
    <xf numFmtId="0" fontId="60" fillId="8" borderId="2" xfId="0" applyFont="1" applyFill="1" applyBorder="1" applyAlignment="1">
      <alignment horizontal="left" vertical="top"/>
    </xf>
    <xf numFmtId="166" fontId="60" fillId="8" borderId="2" xfId="0" applyNumberFormat="1" applyFont="1" applyFill="1" applyBorder="1" applyAlignment="1">
      <alignment horizontal="left" vertical="top"/>
    </xf>
    <xf numFmtId="0" fontId="60" fillId="8" borderId="28" xfId="0" applyFont="1" applyFill="1" applyBorder="1" applyAlignment="1">
      <alignment horizontal="left" vertical="top" wrapText="1"/>
    </xf>
    <xf numFmtId="0" fontId="41" fillId="0" borderId="46" xfId="0" applyFont="1" applyBorder="1" applyAlignment="1">
      <alignment horizontal="left" vertical="top"/>
    </xf>
    <xf numFmtId="0" fontId="41" fillId="2" borderId="2" xfId="0" applyFont="1" applyFill="1" applyBorder="1" applyAlignment="1">
      <alignment horizontal="left" vertical="top" wrapText="1"/>
    </xf>
    <xf numFmtId="49" fontId="58" fillId="0" borderId="2" xfId="0" applyNumberFormat="1" applyFont="1" applyFill="1" applyBorder="1" applyAlignment="1">
      <alignment horizontal="left" vertical="top" wrapText="1"/>
    </xf>
    <xf numFmtId="49" fontId="41" fillId="0" borderId="5" xfId="0" applyNumberFormat="1" applyFont="1" applyBorder="1" applyAlignment="1">
      <alignment horizontal="left" vertical="top" wrapText="1"/>
    </xf>
    <xf numFmtId="49" fontId="58" fillId="0" borderId="4" xfId="0" applyNumberFormat="1" applyFont="1" applyFill="1" applyBorder="1" applyAlignment="1">
      <alignment horizontal="left" vertical="top" wrapText="1"/>
    </xf>
    <xf numFmtId="167" fontId="58" fillId="0" borderId="48" xfId="0" applyNumberFormat="1" applyFont="1" applyFill="1" applyBorder="1" applyAlignment="1">
      <alignment horizontal="left" vertical="top" wrapText="1"/>
    </xf>
    <xf numFmtId="166" fontId="6" fillId="0" borderId="48" xfId="0" applyNumberFormat="1" applyFont="1" applyFill="1" applyBorder="1" applyAlignment="1">
      <alignment horizontal="left" vertical="top"/>
    </xf>
    <xf numFmtId="49" fontId="6" fillId="0" borderId="29" xfId="0" applyNumberFormat="1" applyFont="1" applyFill="1" applyBorder="1" applyAlignment="1">
      <alignment horizontal="left" vertical="top" wrapText="1"/>
    </xf>
    <xf numFmtId="0" fontId="41" fillId="0" borderId="52" xfId="0" applyFont="1" applyBorder="1" applyAlignment="1">
      <alignment horizontal="left" vertical="top"/>
    </xf>
    <xf numFmtId="0" fontId="58" fillId="0" borderId="75" xfId="0" applyFont="1" applyFill="1" applyBorder="1" applyAlignment="1">
      <alignment vertical="top" wrapText="1"/>
    </xf>
    <xf numFmtId="0" fontId="58" fillId="0" borderId="76" xfId="0" applyFont="1" applyFill="1" applyBorder="1" applyAlignment="1">
      <alignment vertical="top" wrapText="1"/>
    </xf>
    <xf numFmtId="0" fontId="41" fillId="0" borderId="0" xfId="0" applyFont="1" applyBorder="1" applyAlignment="1">
      <alignment horizontal="left" vertical="top"/>
    </xf>
    <xf numFmtId="0" fontId="15" fillId="0" borderId="78" xfId="0" applyFont="1" applyFill="1" applyBorder="1" applyAlignment="1">
      <alignment horizontal="left" vertical="top" wrapText="1"/>
    </xf>
    <xf numFmtId="0" fontId="60" fillId="8" borderId="35" xfId="0" applyFont="1" applyFill="1" applyBorder="1" applyAlignment="1">
      <alignment horizontal="left" vertical="top"/>
    </xf>
    <xf numFmtId="0" fontId="60" fillId="8" borderId="36" xfId="0" applyFont="1" applyFill="1" applyBorder="1" applyAlignment="1">
      <alignment horizontal="left" vertical="top"/>
    </xf>
    <xf numFmtId="0" fontId="60" fillId="8" borderId="37" xfId="0" applyFont="1" applyFill="1" applyBorder="1" applyAlignment="1">
      <alignment horizontal="left" vertical="top"/>
    </xf>
    <xf numFmtId="0" fontId="58" fillId="2" borderId="6" xfId="0" applyFont="1" applyFill="1" applyBorder="1" applyAlignment="1">
      <alignment horizontal="left" vertical="top"/>
    </xf>
    <xf numFmtId="0" fontId="41" fillId="2" borderId="27" xfId="0" applyFont="1" applyFill="1" applyBorder="1" applyAlignment="1">
      <alignment horizontal="left" vertical="top"/>
    </xf>
    <xf numFmtId="0" fontId="41" fillId="2" borderId="38" xfId="0" applyFont="1" applyFill="1" applyBorder="1" applyAlignment="1">
      <alignment horizontal="left" vertical="top"/>
    </xf>
    <xf numFmtId="0" fontId="58" fillId="2" borderId="27" xfId="0" applyFont="1" applyFill="1" applyBorder="1" applyAlignment="1">
      <alignment horizontal="left" vertical="top"/>
    </xf>
    <xf numFmtId="0" fontId="58" fillId="2" borderId="38" xfId="0" applyFont="1" applyFill="1" applyBorder="1" applyAlignment="1">
      <alignment horizontal="left" vertical="top"/>
    </xf>
    <xf numFmtId="166" fontId="6" fillId="2" borderId="6" xfId="0" applyNumberFormat="1" applyFont="1" applyFill="1" applyBorder="1" applyAlignment="1">
      <alignment horizontal="left" vertical="top"/>
    </xf>
    <xf numFmtId="166" fontId="6" fillId="2" borderId="27" xfId="0" applyNumberFormat="1" applyFont="1" applyFill="1" applyBorder="1" applyAlignment="1">
      <alignment horizontal="left" vertical="top"/>
    </xf>
    <xf numFmtId="166" fontId="6" fillId="2" borderId="38" xfId="0" applyNumberFormat="1" applyFont="1" applyFill="1" applyBorder="1" applyAlignment="1">
      <alignment horizontal="left" vertical="top"/>
    </xf>
    <xf numFmtId="0" fontId="62" fillId="0" borderId="6" xfId="0" applyFont="1" applyFill="1" applyBorder="1" applyAlignment="1">
      <alignment horizontal="left" vertical="top" wrapText="1"/>
    </xf>
    <xf numFmtId="0" fontId="6" fillId="0" borderId="2" xfId="0" applyFont="1" applyFill="1" applyBorder="1" applyAlignment="1">
      <alignment horizontal="left" vertical="top" wrapText="1"/>
    </xf>
    <xf numFmtId="49" fontId="41" fillId="0" borderId="1" xfId="0" applyNumberFormat="1" applyFont="1" applyBorder="1" applyAlignment="1">
      <alignment horizontal="left" vertical="top" wrapText="1"/>
    </xf>
    <xf numFmtId="49" fontId="58" fillId="0" borderId="1" xfId="0" applyNumberFormat="1" applyFont="1" applyFill="1" applyBorder="1" applyAlignment="1">
      <alignment horizontal="left" vertical="top" wrapText="1"/>
    </xf>
    <xf numFmtId="49" fontId="58" fillId="0" borderId="1" xfId="0" applyNumberFormat="1" applyFont="1" applyFill="1" applyBorder="1" applyAlignment="1">
      <alignment horizontal="left" vertical="top"/>
    </xf>
    <xf numFmtId="166" fontId="6" fillId="2" borderId="1" xfId="0" applyNumberFormat="1" applyFont="1" applyFill="1" applyBorder="1" applyAlignment="1">
      <alignment horizontal="left" vertical="top"/>
    </xf>
    <xf numFmtId="49" fontId="6" fillId="0" borderId="26" xfId="0" applyNumberFormat="1" applyFont="1" applyFill="1" applyBorder="1" applyAlignment="1">
      <alignment horizontal="left" vertical="top" wrapText="1"/>
    </xf>
    <xf numFmtId="0" fontId="5" fillId="8" borderId="67" xfId="0" applyFont="1" applyFill="1" applyBorder="1" applyAlignment="1">
      <alignment horizontal="left" vertical="top"/>
    </xf>
    <xf numFmtId="0" fontId="5" fillId="8" borderId="50" xfId="0" applyFont="1" applyFill="1" applyBorder="1" applyAlignment="1">
      <alignment horizontal="left" vertical="top"/>
    </xf>
    <xf numFmtId="0" fontId="6" fillId="0" borderId="50" xfId="0" applyFont="1" applyBorder="1" applyAlignment="1">
      <alignment horizontal="left" vertical="top"/>
    </xf>
    <xf numFmtId="0" fontId="5" fillId="0" borderId="6" xfId="0" applyFont="1" applyFill="1" applyBorder="1" applyAlignment="1">
      <alignment horizontal="left" vertical="top"/>
    </xf>
    <xf numFmtId="0" fontId="6" fillId="0" borderId="27" xfId="0" applyFont="1" applyFill="1" applyBorder="1" applyAlignment="1">
      <alignment horizontal="left" vertical="top"/>
    </xf>
    <xf numFmtId="0" fontId="6" fillId="0" borderId="38" xfId="0" applyFont="1" applyFill="1" applyBorder="1" applyAlignment="1">
      <alignment horizontal="left" vertical="top"/>
    </xf>
    <xf numFmtId="0" fontId="6" fillId="0" borderId="0" xfId="0" applyFont="1" applyBorder="1" applyAlignment="1">
      <alignment horizontal="left" vertical="top"/>
    </xf>
    <xf numFmtId="0" fontId="6" fillId="0" borderId="6" xfId="0" applyFont="1" applyFill="1" applyBorder="1" applyAlignment="1">
      <alignment horizontal="left" vertical="top"/>
    </xf>
    <xf numFmtId="49" fontId="6" fillId="0" borderId="1" xfId="0" applyNumberFormat="1" applyFont="1" applyFill="1" applyBorder="1" applyAlignment="1">
      <alignment horizontal="left" vertical="top" wrapText="1"/>
    </xf>
    <xf numFmtId="0" fontId="6" fillId="0" borderId="51" xfId="0" applyFont="1" applyBorder="1" applyAlignment="1">
      <alignment horizontal="left" vertical="top"/>
    </xf>
    <xf numFmtId="0" fontId="6" fillId="0" borderId="0" xfId="0" applyFont="1" applyAlignment="1">
      <alignment horizontal="left" vertical="top"/>
    </xf>
    <xf numFmtId="0" fontId="6" fillId="8" borderId="50" xfId="0" applyFont="1" applyFill="1" applyBorder="1" applyAlignment="1">
      <alignment horizontal="left" vertical="top"/>
    </xf>
    <xf numFmtId="165" fontId="58" fillId="0" borderId="32" xfId="0" applyNumberFormat="1" applyFont="1" applyFill="1" applyBorder="1" applyAlignment="1">
      <alignment horizontal="left" vertical="top" wrapText="1"/>
    </xf>
    <xf numFmtId="0" fontId="14" fillId="2" borderId="0" xfId="0" applyFont="1" applyFill="1" applyAlignment="1">
      <alignment horizontal="left" vertical="top"/>
    </xf>
    <xf numFmtId="0" fontId="14" fillId="0" borderId="50" xfId="0" applyFont="1" applyBorder="1" applyAlignment="1">
      <alignment horizontal="left" vertical="top" wrapText="1"/>
    </xf>
    <xf numFmtId="164" fontId="14" fillId="0" borderId="1" xfId="0" applyNumberFormat="1" applyFont="1" applyFill="1" applyBorder="1" applyAlignment="1">
      <alignment horizontal="left" vertical="top" wrapText="1"/>
    </xf>
    <xf numFmtId="0" fontId="14" fillId="0" borderId="25" xfId="0" applyFont="1" applyBorder="1" applyAlignment="1">
      <alignment horizontal="left" vertical="top" wrapText="1"/>
    </xf>
    <xf numFmtId="164" fontId="17" fillId="0" borderId="1" xfId="0" applyNumberFormat="1" applyFont="1" applyBorder="1" applyAlignment="1">
      <alignment horizontal="left" vertical="top" wrapText="1"/>
    </xf>
    <xf numFmtId="0" fontId="15" fillId="0" borderId="76" xfId="0" applyFont="1" applyFill="1" applyBorder="1" applyAlignment="1">
      <alignment horizontal="left" vertical="top" wrapText="1"/>
    </xf>
    <xf numFmtId="0" fontId="14" fillId="0" borderId="51" xfId="0" applyFont="1" applyBorder="1" applyAlignment="1">
      <alignment horizontal="left" vertical="top" wrapText="1"/>
    </xf>
    <xf numFmtId="0" fontId="14" fillId="0" borderId="0" xfId="0" applyFont="1" applyAlignment="1">
      <alignment horizontal="left" vertical="top" wrapText="1"/>
    </xf>
    <xf numFmtId="0" fontId="21" fillId="9" borderId="22" xfId="0" applyFont="1" applyFill="1" applyBorder="1" applyAlignment="1">
      <alignment vertical="center"/>
    </xf>
    <xf numFmtId="0" fontId="14" fillId="0" borderId="23" xfId="0" applyFont="1" applyFill="1" applyBorder="1" applyAlignment="1">
      <alignment vertical="center"/>
    </xf>
    <xf numFmtId="0" fontId="14" fillId="0" borderId="24" xfId="0" applyFont="1" applyFill="1" applyBorder="1" applyAlignment="1">
      <alignment vertical="center"/>
    </xf>
    <xf numFmtId="0" fontId="14" fillId="0" borderId="0" xfId="0" applyFont="1"/>
    <xf numFmtId="0" fontId="21" fillId="9" borderId="25" xfId="0" applyFont="1" applyFill="1" applyBorder="1" applyAlignment="1">
      <alignment horizontal="left" vertical="center"/>
    </xf>
    <xf numFmtId="0" fontId="14" fillId="0" borderId="1" xfId="0" applyFont="1" applyBorder="1" applyAlignment="1">
      <alignment horizontal="left"/>
    </xf>
    <xf numFmtId="0" fontId="14" fillId="0" borderId="26" xfId="0" applyFont="1" applyBorder="1" applyAlignment="1">
      <alignment horizontal="left"/>
    </xf>
    <xf numFmtId="0" fontId="14" fillId="0" borderId="1" xfId="0" applyFont="1" applyFill="1" applyBorder="1" applyAlignment="1">
      <alignment vertical="center"/>
    </xf>
    <xf numFmtId="0" fontId="14" fillId="0" borderId="26" xfId="0" applyFont="1" applyFill="1" applyBorder="1" applyAlignment="1">
      <alignment vertical="center"/>
    </xf>
    <xf numFmtId="0" fontId="14" fillId="0" borderId="0" xfId="0" applyFont="1" applyBorder="1"/>
    <xf numFmtId="164" fontId="17" fillId="0" borderId="1" xfId="0" applyNumberFormat="1" applyFont="1" applyFill="1" applyBorder="1" applyAlignment="1">
      <alignment horizontal="left" vertical="top"/>
    </xf>
    <xf numFmtId="0" fontId="17" fillId="0" borderId="26" xfId="0" applyFont="1" applyFill="1" applyBorder="1" applyAlignment="1">
      <alignment horizontal="left" vertical="top"/>
    </xf>
    <xf numFmtId="0" fontId="21" fillId="9" borderId="25" xfId="0" applyFont="1" applyFill="1" applyBorder="1" applyAlignment="1">
      <alignment vertical="top" wrapText="1"/>
    </xf>
    <xf numFmtId="0" fontId="14" fillId="0" borderId="1" xfId="0" applyFont="1" applyFill="1" applyBorder="1" applyAlignment="1">
      <alignment vertical="top" wrapText="1"/>
    </xf>
    <xf numFmtId="0" fontId="14" fillId="0" borderId="26" xfId="0" applyFont="1" applyFill="1" applyBorder="1" applyAlignment="1">
      <alignment vertical="top" wrapText="1"/>
    </xf>
    <xf numFmtId="0" fontId="20" fillId="8" borderId="25"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left" vertical="center" wrapText="1"/>
    </xf>
    <xf numFmtId="0" fontId="17" fillId="0" borderId="1" xfId="0" applyFont="1" applyBorder="1" applyAlignment="1">
      <alignment horizontal="center" vertical="center"/>
    </xf>
    <xf numFmtId="0" fontId="14" fillId="0" borderId="1" xfId="0" applyFont="1" applyBorder="1"/>
    <xf numFmtId="0" fontId="21" fillId="0" borderId="23" xfId="0" applyFont="1" applyFill="1" applyBorder="1" applyAlignment="1">
      <alignment horizontal="left" vertical="top" wrapText="1"/>
    </xf>
    <xf numFmtId="0" fontId="21" fillId="0" borderId="24" xfId="0"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166" fontId="17" fillId="0" borderId="26" xfId="0" applyNumberFormat="1" applyFont="1" applyFill="1" applyBorder="1" applyAlignment="1">
      <alignment horizontal="left" vertical="top" wrapText="1"/>
    </xf>
    <xf numFmtId="0" fontId="14" fillId="0" borderId="39" xfId="0" applyFont="1" applyBorder="1" applyAlignment="1">
      <alignment horizontal="center" vertical="top" wrapText="1"/>
    </xf>
    <xf numFmtId="49" fontId="14" fillId="0" borderId="2" xfId="0" applyNumberFormat="1" applyFont="1" applyBorder="1" applyAlignment="1">
      <alignment horizontal="left" vertical="top" wrapText="1"/>
    </xf>
    <xf numFmtId="168" fontId="14" fillId="2" borderId="2" xfId="0" applyNumberFormat="1" applyFont="1" applyFill="1" applyBorder="1" applyAlignment="1">
      <alignment horizontal="center" vertical="top" wrapText="1"/>
    </xf>
    <xf numFmtId="49" fontId="14" fillId="0" borderId="28" xfId="0" applyNumberFormat="1" applyFont="1" applyBorder="1" applyAlignment="1">
      <alignment horizontal="left" vertical="top" wrapText="1"/>
    </xf>
    <xf numFmtId="0" fontId="14" fillId="0" borderId="46" xfId="0" applyFont="1" applyBorder="1" applyAlignment="1">
      <alignment horizontal="center" vertical="top" wrapText="1"/>
    </xf>
    <xf numFmtId="0" fontId="14" fillId="0" borderId="82" xfId="0" applyFont="1" applyBorder="1" applyAlignment="1">
      <alignment horizontal="center" vertical="top" wrapText="1"/>
    </xf>
    <xf numFmtId="0" fontId="14" fillId="0" borderId="70" xfId="0" applyFont="1" applyBorder="1" applyAlignment="1">
      <alignment horizontal="center" vertical="top" wrapText="1"/>
    </xf>
    <xf numFmtId="0" fontId="15" fillId="0" borderId="43" xfId="0" applyFont="1" applyFill="1" applyBorder="1" applyAlignment="1">
      <alignment horizontal="center" vertical="center" wrapText="1"/>
    </xf>
    <xf numFmtId="0" fontId="14" fillId="0" borderId="67" xfId="0" applyFont="1" applyBorder="1" applyAlignment="1">
      <alignment horizontal="center" vertical="top" wrapText="1"/>
    </xf>
    <xf numFmtId="0" fontId="14" fillId="0" borderId="0" xfId="0" applyFont="1" applyBorder="1" applyAlignment="1">
      <alignment vertical="top" wrapText="1"/>
    </xf>
    <xf numFmtId="0" fontId="19" fillId="0" borderId="0" xfId="0" applyFont="1" applyAlignment="1">
      <alignment horizontal="left" vertical="top" wrapText="1"/>
    </xf>
    <xf numFmtId="0" fontId="63" fillId="8" borderId="35" xfId="0" applyFont="1" applyFill="1" applyBorder="1" applyAlignment="1">
      <alignment horizontal="left" vertical="top" wrapText="1"/>
    </xf>
    <xf numFmtId="0" fontId="63" fillId="8" borderId="36" xfId="0" applyFont="1" applyFill="1" applyBorder="1" applyAlignment="1">
      <alignment horizontal="left" vertical="top" wrapText="1"/>
    </xf>
    <xf numFmtId="0" fontId="63" fillId="8" borderId="37" xfId="0" applyFont="1" applyFill="1" applyBorder="1" applyAlignment="1">
      <alignment horizontal="left" vertical="top" wrapText="1"/>
    </xf>
    <xf numFmtId="0" fontId="0" fillId="0" borderId="0" xfId="0" applyBorder="1" applyAlignment="1">
      <alignment horizontal="left" vertical="top" wrapText="1"/>
    </xf>
    <xf numFmtId="0" fontId="64" fillId="9" borderId="22" xfId="0" applyFont="1" applyFill="1" applyBorder="1" applyAlignment="1">
      <alignment horizontal="left" vertical="top" wrapText="1"/>
    </xf>
    <xf numFmtId="0" fontId="65" fillId="0" borderId="41" xfId="0" applyFont="1" applyFill="1" applyBorder="1" applyAlignment="1">
      <alignment horizontal="left" vertical="top" wrapText="1"/>
    </xf>
    <xf numFmtId="0" fontId="65" fillId="0" borderId="36" xfId="0" applyFont="1" applyFill="1" applyBorder="1" applyAlignment="1">
      <alignment horizontal="left" vertical="top" wrapText="1"/>
    </xf>
    <xf numFmtId="0" fontId="65" fillId="0" borderId="37" xfId="0" applyFont="1" applyFill="1" applyBorder="1" applyAlignment="1">
      <alignment horizontal="left" vertical="top" wrapText="1"/>
    </xf>
    <xf numFmtId="0" fontId="64" fillId="9" borderId="25" xfId="0" applyFont="1" applyFill="1" applyBorder="1" applyAlignment="1">
      <alignment horizontal="left" vertical="top" wrapText="1"/>
    </xf>
    <xf numFmtId="0" fontId="47" fillId="0" borderId="6" xfId="0" applyFont="1" applyBorder="1" applyAlignment="1">
      <alignment horizontal="left" vertical="top" wrapText="1"/>
    </xf>
    <xf numFmtId="0" fontId="47" fillId="0" borderId="27" xfId="0" applyFont="1" applyBorder="1" applyAlignment="1">
      <alignment horizontal="left" vertical="top" wrapText="1"/>
    </xf>
    <xf numFmtId="0" fontId="47" fillId="0" borderId="38" xfId="0" applyFont="1" applyBorder="1" applyAlignment="1">
      <alignment horizontal="left" vertical="top" wrapText="1"/>
    </xf>
    <xf numFmtId="0" fontId="65" fillId="0" borderId="6" xfId="0" applyFont="1" applyFill="1" applyBorder="1" applyAlignment="1">
      <alignment horizontal="left" vertical="top" wrapText="1"/>
    </xf>
    <xf numFmtId="0" fontId="65" fillId="0" borderId="27" xfId="0" applyFont="1" applyFill="1" applyBorder="1" applyAlignment="1">
      <alignment horizontal="left" vertical="top" wrapText="1"/>
    </xf>
    <xf numFmtId="0" fontId="65" fillId="0" borderId="38" xfId="0" applyFont="1" applyFill="1" applyBorder="1" applyAlignment="1">
      <alignment horizontal="left" vertical="top" wrapText="1"/>
    </xf>
    <xf numFmtId="0" fontId="1" fillId="9" borderId="25" xfId="0" applyFont="1" applyFill="1" applyBorder="1" applyAlignment="1">
      <alignment horizontal="left" vertical="top" wrapText="1"/>
    </xf>
    <xf numFmtId="0" fontId="65" fillId="0" borderId="6" xfId="0" applyFont="1" applyFill="1" applyBorder="1" applyAlignment="1">
      <alignment horizontal="left" vertical="top" wrapText="1"/>
    </xf>
    <xf numFmtId="0" fontId="65" fillId="0" borderId="27" xfId="0" applyFont="1" applyFill="1" applyBorder="1" applyAlignment="1">
      <alignment horizontal="left" vertical="top" wrapText="1"/>
    </xf>
    <xf numFmtId="0" fontId="65" fillId="0" borderId="38" xfId="0" applyFont="1" applyFill="1" applyBorder="1" applyAlignment="1">
      <alignment horizontal="left" vertical="top" wrapText="1"/>
    </xf>
    <xf numFmtId="0" fontId="65" fillId="2" borderId="6" xfId="0" applyFont="1" applyFill="1" applyBorder="1" applyAlignment="1">
      <alignment horizontal="left" vertical="top" wrapText="1"/>
    </xf>
    <xf numFmtId="0" fontId="65" fillId="2" borderId="27" xfId="0" applyFont="1" applyFill="1" applyBorder="1" applyAlignment="1">
      <alignment horizontal="left" vertical="top" wrapText="1"/>
    </xf>
    <xf numFmtId="0" fontId="65" fillId="2" borderId="38" xfId="0" applyFont="1" applyFill="1" applyBorder="1" applyAlignment="1">
      <alignment horizontal="left" vertical="top" wrapText="1"/>
    </xf>
    <xf numFmtId="164" fontId="65" fillId="2" borderId="6" xfId="0" applyNumberFormat="1" applyFont="1" applyFill="1" applyBorder="1" applyAlignment="1">
      <alignment horizontal="left" vertical="top" wrapText="1"/>
    </xf>
    <xf numFmtId="164" fontId="65" fillId="2" borderId="27" xfId="0" applyNumberFormat="1" applyFont="1" applyFill="1" applyBorder="1" applyAlignment="1">
      <alignment horizontal="left" vertical="top" wrapText="1"/>
    </xf>
    <xf numFmtId="164" fontId="65" fillId="2" borderId="38" xfId="0" applyNumberFormat="1" applyFont="1" applyFill="1" applyBorder="1" applyAlignment="1">
      <alignment horizontal="left" vertical="top" wrapText="1"/>
    </xf>
    <xf numFmtId="1" fontId="1" fillId="9" borderId="25" xfId="0" applyNumberFormat="1" applyFont="1" applyFill="1" applyBorder="1" applyAlignment="1">
      <alignment horizontal="left" vertical="top" wrapText="1"/>
    </xf>
    <xf numFmtId="167" fontId="64" fillId="9" borderId="25" xfId="0" applyNumberFormat="1" applyFont="1" applyFill="1" applyBorder="1" applyAlignment="1">
      <alignment horizontal="left" vertical="top" wrapText="1"/>
    </xf>
    <xf numFmtId="0" fontId="63" fillId="8" borderId="25" xfId="0" applyFont="1" applyFill="1" applyBorder="1" applyAlignment="1">
      <alignment horizontal="left" vertical="top" wrapText="1"/>
    </xf>
    <xf numFmtId="0" fontId="63" fillId="8" borderId="1" xfId="0" applyFont="1" applyFill="1" applyBorder="1" applyAlignment="1">
      <alignment horizontal="left" vertical="top" wrapText="1"/>
    </xf>
    <xf numFmtId="0" fontId="63" fillId="8" borderId="26" xfId="0" applyFont="1" applyFill="1" applyBorder="1" applyAlignment="1">
      <alignment horizontal="left" vertical="top" wrapText="1"/>
    </xf>
    <xf numFmtId="0" fontId="2" fillId="2" borderId="39" xfId="0" applyFont="1" applyFill="1" applyBorder="1" applyAlignment="1">
      <alignment horizontal="left" vertical="top" wrapText="1"/>
    </xf>
    <xf numFmtId="0" fontId="47" fillId="0" borderId="1" xfId="0" applyFont="1" applyBorder="1" applyAlignment="1">
      <alignment horizontal="left" vertical="top" wrapText="1"/>
    </xf>
    <xf numFmtId="8" fontId="2" fillId="2" borderId="1" xfId="0" applyNumberFormat="1"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46" xfId="0" applyFont="1" applyFill="1" applyBorder="1" applyAlignment="1">
      <alignment horizontal="left" vertical="top" wrapText="1"/>
    </xf>
    <xf numFmtId="0" fontId="2" fillId="2" borderId="52" xfId="0" applyFont="1" applyFill="1" applyBorder="1" applyAlignment="1">
      <alignment horizontal="left" vertical="top" wrapText="1"/>
    </xf>
    <xf numFmtId="0" fontId="63" fillId="2" borderId="69" xfId="0" applyFont="1" applyFill="1" applyBorder="1" applyAlignment="1">
      <alignment horizontal="left" vertical="top" wrapText="1"/>
    </xf>
    <xf numFmtId="0" fontId="63" fillId="2" borderId="0" xfId="0" applyFont="1" applyFill="1" applyBorder="1" applyAlignment="1">
      <alignment horizontal="left" vertical="top" wrapText="1"/>
    </xf>
    <xf numFmtId="0" fontId="63" fillId="2" borderId="46" xfId="0" applyFont="1" applyFill="1" applyBorder="1" applyAlignment="1">
      <alignment horizontal="left" vertical="top" wrapText="1"/>
    </xf>
    <xf numFmtId="8" fontId="47" fillId="0" borderId="1" xfId="0" applyNumberFormat="1" applyFont="1" applyBorder="1" applyAlignment="1">
      <alignment horizontal="left" vertical="top" wrapText="1"/>
    </xf>
    <xf numFmtId="8" fontId="47" fillId="0" borderId="26" xfId="0" applyNumberFormat="1" applyFont="1" applyBorder="1" applyAlignment="1">
      <alignment horizontal="left" vertical="top" wrapText="1"/>
    </xf>
    <xf numFmtId="0" fontId="2" fillId="2" borderId="0" xfId="0" applyFont="1" applyFill="1" applyBorder="1" applyAlignment="1">
      <alignment horizontal="left" vertical="top" wrapText="1"/>
    </xf>
    <xf numFmtId="0" fontId="47" fillId="0" borderId="0" xfId="0" applyFont="1" applyBorder="1" applyAlignment="1">
      <alignment horizontal="left" vertical="top" wrapText="1"/>
    </xf>
    <xf numFmtId="8" fontId="47" fillId="0" borderId="0" xfId="0" applyNumberFormat="1" applyFont="1" applyBorder="1" applyAlignment="1">
      <alignment horizontal="left" vertical="top" wrapText="1"/>
    </xf>
    <xf numFmtId="0" fontId="65" fillId="0" borderId="23" xfId="0" applyFont="1" applyFill="1" applyBorder="1" applyAlignment="1">
      <alignment horizontal="left" vertical="top" wrapText="1"/>
    </xf>
    <xf numFmtId="0" fontId="65" fillId="0" borderId="24" xfId="0" applyFont="1" applyFill="1" applyBorder="1" applyAlignment="1">
      <alignment horizontal="left" vertical="top" wrapText="1"/>
    </xf>
    <xf numFmtId="0" fontId="47" fillId="0" borderId="1" xfId="0" applyFont="1" applyBorder="1" applyAlignment="1">
      <alignment horizontal="left" vertical="top" wrapText="1"/>
    </xf>
    <xf numFmtId="0" fontId="47" fillId="0" borderId="26" xfId="0" applyFont="1" applyBorder="1" applyAlignment="1">
      <alignment horizontal="left" vertical="top" wrapText="1"/>
    </xf>
    <xf numFmtId="0" fontId="63" fillId="2" borderId="0" xfId="0" applyFont="1" applyFill="1" applyBorder="1" applyAlignment="1">
      <alignment horizontal="left" vertical="top" wrapText="1"/>
    </xf>
    <xf numFmtId="0" fontId="65" fillId="0" borderId="1" xfId="0" applyFont="1" applyFill="1" applyBorder="1" applyAlignment="1">
      <alignment horizontal="left" vertical="top" wrapText="1"/>
    </xf>
    <xf numFmtId="0" fontId="65" fillId="0" borderId="26" xfId="0" applyFont="1" applyFill="1" applyBorder="1" applyAlignment="1">
      <alignment horizontal="left" vertical="top" wrapText="1"/>
    </xf>
    <xf numFmtId="0" fontId="65" fillId="2" borderId="1" xfId="0" applyFont="1" applyFill="1" applyBorder="1" applyAlignment="1">
      <alignment horizontal="left" vertical="top" wrapText="1"/>
    </xf>
    <xf numFmtId="0" fontId="65" fillId="2" borderId="26" xfId="0" applyFont="1" applyFill="1" applyBorder="1" applyAlignment="1">
      <alignment horizontal="left" vertical="top" wrapText="1"/>
    </xf>
    <xf numFmtId="164" fontId="65" fillId="2" borderId="1" xfId="0" applyNumberFormat="1" applyFont="1" applyFill="1" applyBorder="1" applyAlignment="1">
      <alignment horizontal="left" vertical="top" wrapText="1"/>
    </xf>
    <xf numFmtId="164" fontId="65" fillId="2" borderId="26" xfId="0" applyNumberFormat="1" applyFont="1" applyFill="1" applyBorder="1" applyAlignment="1">
      <alignment horizontal="left" vertical="top" wrapText="1"/>
    </xf>
    <xf numFmtId="0" fontId="2" fillId="2" borderId="25" xfId="0" applyFont="1" applyFill="1" applyBorder="1" applyAlignment="1">
      <alignment horizontal="left" vertical="top" wrapText="1"/>
    </xf>
    <xf numFmtId="0" fontId="63" fillId="2" borderId="25" xfId="0" applyFont="1" applyFill="1" applyBorder="1" applyAlignment="1">
      <alignment horizontal="left" vertical="top" wrapText="1"/>
    </xf>
    <xf numFmtId="0" fontId="63" fillId="2" borderId="31" xfId="0" applyFont="1" applyFill="1" applyBorder="1" applyAlignment="1">
      <alignment horizontal="left" vertical="top" wrapText="1"/>
    </xf>
    <xf numFmtId="0" fontId="63" fillId="2" borderId="69" xfId="0" applyFont="1" applyFill="1" applyBorder="1" applyAlignment="1">
      <alignment horizontal="left" vertical="top" wrapText="1"/>
    </xf>
    <xf numFmtId="0" fontId="57" fillId="9" borderId="22" xfId="0" applyFont="1" applyFill="1" applyBorder="1" applyAlignment="1">
      <alignment horizontal="left" vertical="top" wrapText="1"/>
    </xf>
    <xf numFmtId="0" fontId="41" fillId="0" borderId="41" xfId="0" applyFont="1" applyBorder="1" applyAlignment="1">
      <alignment horizontal="left" vertical="top" wrapText="1"/>
    </xf>
    <xf numFmtId="0" fontId="41" fillId="0" borderId="36" xfId="0" applyFont="1" applyBorder="1" applyAlignment="1">
      <alignment horizontal="left" vertical="top" wrapText="1"/>
    </xf>
    <xf numFmtId="0" fontId="41" fillId="0" borderId="37" xfId="0" applyFont="1" applyBorder="1" applyAlignment="1">
      <alignment horizontal="left" vertical="top" wrapText="1"/>
    </xf>
    <xf numFmtId="0" fontId="57" fillId="9" borderId="25" xfId="0" applyFont="1" applyFill="1" applyBorder="1" applyAlignment="1">
      <alignment horizontal="left" vertical="top" wrapText="1"/>
    </xf>
    <xf numFmtId="0" fontId="41" fillId="0" borderId="6" xfId="0" applyFont="1" applyBorder="1" applyAlignment="1">
      <alignment horizontal="left" vertical="top" wrapText="1"/>
    </xf>
    <xf numFmtId="0" fontId="41" fillId="0" borderId="27" xfId="0" applyFont="1" applyBorder="1" applyAlignment="1">
      <alignment horizontal="left" vertical="top" wrapText="1"/>
    </xf>
    <xf numFmtId="0" fontId="41" fillId="0" borderId="38" xfId="0" applyFont="1" applyBorder="1" applyAlignment="1">
      <alignment horizontal="left" vertical="top" wrapText="1"/>
    </xf>
    <xf numFmtId="0" fontId="58" fillId="0" borderId="27" xfId="0" applyFont="1" applyFill="1" applyBorder="1" applyAlignment="1">
      <alignment horizontal="left" vertical="top" wrapText="1"/>
    </xf>
    <xf numFmtId="0" fontId="58" fillId="0" borderId="38" xfId="0" applyFont="1" applyFill="1" applyBorder="1" applyAlignment="1">
      <alignment horizontal="left" vertical="top" wrapText="1"/>
    </xf>
    <xf numFmtId="0" fontId="58" fillId="0" borderId="6" xfId="0" applyFont="1" applyFill="1" applyBorder="1" applyAlignment="1">
      <alignment horizontal="left" vertical="top" wrapText="1"/>
    </xf>
    <xf numFmtId="0" fontId="58" fillId="0" borderId="27" xfId="0" applyFont="1" applyFill="1" applyBorder="1" applyAlignment="1">
      <alignment horizontal="left" vertical="top" wrapText="1"/>
    </xf>
    <xf numFmtId="0" fontId="58" fillId="0" borderId="38" xfId="0" applyFont="1" applyFill="1" applyBorder="1" applyAlignment="1">
      <alignment horizontal="left" vertical="top" wrapText="1"/>
    </xf>
    <xf numFmtId="0" fontId="58" fillId="2" borderId="27" xfId="0" applyFont="1" applyFill="1" applyBorder="1" applyAlignment="1">
      <alignment horizontal="left" vertical="top" wrapText="1"/>
    </xf>
    <xf numFmtId="0" fontId="58" fillId="2" borderId="38" xfId="0" applyFont="1" applyFill="1" applyBorder="1" applyAlignment="1">
      <alignment horizontal="left" vertical="top" wrapText="1"/>
    </xf>
    <xf numFmtId="164" fontId="58" fillId="2" borderId="6" xfId="0" applyNumberFormat="1" applyFont="1" applyFill="1" applyBorder="1" applyAlignment="1">
      <alignment horizontal="left" vertical="top" wrapText="1"/>
    </xf>
    <xf numFmtId="164" fontId="58" fillId="2" borderId="27" xfId="0" applyNumberFormat="1" applyFont="1" applyFill="1" applyBorder="1" applyAlignment="1">
      <alignment horizontal="left" vertical="top" wrapText="1"/>
    </xf>
    <xf numFmtId="164" fontId="58" fillId="2" borderId="38" xfId="0" applyNumberFormat="1" applyFont="1" applyFill="1" applyBorder="1" applyAlignment="1">
      <alignment horizontal="left" vertical="top" wrapText="1"/>
    </xf>
    <xf numFmtId="1" fontId="5" fillId="9" borderId="25" xfId="0" applyNumberFormat="1" applyFont="1" applyFill="1" applyBorder="1" applyAlignment="1">
      <alignment horizontal="left" vertical="top" wrapText="1"/>
    </xf>
    <xf numFmtId="167" fontId="57" fillId="9" borderId="25" xfId="0" applyNumberFormat="1" applyFont="1" applyFill="1" applyBorder="1" applyAlignment="1">
      <alignment horizontal="left" vertical="top" wrapText="1"/>
    </xf>
    <xf numFmtId="0" fontId="60" fillId="8" borderId="1" xfId="0" applyFont="1" applyFill="1" applyBorder="1" applyAlignment="1">
      <alignment horizontal="left" vertical="top" wrapText="1"/>
    </xf>
    <xf numFmtId="0" fontId="41" fillId="0" borderId="39" xfId="0" applyFont="1" applyBorder="1" applyAlignment="1">
      <alignment horizontal="center" vertical="center" wrapText="1"/>
    </xf>
    <xf numFmtId="0" fontId="2" fillId="0" borderId="26" xfId="0" applyFont="1" applyFill="1" applyBorder="1" applyAlignment="1">
      <alignment horizontal="left" vertical="top" wrapText="1"/>
    </xf>
    <xf numFmtId="0" fontId="0" fillId="0" borderId="0" xfId="0" applyFont="1" applyFill="1" applyBorder="1" applyAlignment="1">
      <alignment horizontal="left" vertical="top" wrapText="1"/>
    </xf>
    <xf numFmtId="0" fontId="41" fillId="0" borderId="46" xfId="0" applyFont="1" applyBorder="1" applyAlignment="1">
      <alignment horizontal="center" vertical="center" wrapText="1"/>
    </xf>
    <xf numFmtId="0" fontId="41" fillId="0" borderId="52" xfId="0" applyFont="1" applyBorder="1" applyAlignment="1">
      <alignment horizontal="center" vertical="center" wrapText="1"/>
    </xf>
    <xf numFmtId="0" fontId="41" fillId="0" borderId="46" xfId="0" applyFont="1" applyBorder="1" applyAlignment="1">
      <alignment horizontal="left" vertical="top" wrapText="1"/>
    </xf>
    <xf numFmtId="0" fontId="41" fillId="0" borderId="48" xfId="0" applyFont="1" applyBorder="1" applyAlignment="1">
      <alignment horizontal="left" vertical="top" wrapText="1"/>
    </xf>
    <xf numFmtId="0" fontId="2" fillId="0" borderId="0" xfId="0" applyFont="1" applyFill="1" applyBorder="1" applyAlignment="1">
      <alignment horizontal="left" vertical="top" wrapText="1"/>
    </xf>
    <xf numFmtId="8" fontId="2" fillId="2" borderId="0" xfId="0" applyNumberFormat="1" applyFont="1" applyFill="1" applyBorder="1" applyAlignment="1">
      <alignment horizontal="left" vertical="top" wrapText="1"/>
    </xf>
    <xf numFmtId="0" fontId="2" fillId="2" borderId="78" xfId="0" applyFont="1" applyFill="1" applyBorder="1" applyAlignment="1">
      <alignment horizontal="left" vertical="top" wrapText="1"/>
    </xf>
    <xf numFmtId="0" fontId="64" fillId="9" borderId="22" xfId="0" applyFont="1" applyFill="1" applyBorder="1" applyAlignment="1">
      <alignment vertical="center"/>
    </xf>
    <xf numFmtId="0" fontId="65" fillId="0" borderId="41" xfId="0" applyFont="1" applyFill="1" applyBorder="1" applyAlignment="1">
      <alignment vertical="center"/>
    </xf>
    <xf numFmtId="0" fontId="65" fillId="0" borderId="36" xfId="0" applyFont="1" applyFill="1" applyBorder="1" applyAlignment="1">
      <alignment vertical="center"/>
    </xf>
    <xf numFmtId="0" fontId="65" fillId="0" borderId="37" xfId="0" applyFont="1" applyFill="1" applyBorder="1" applyAlignment="1">
      <alignment vertical="center"/>
    </xf>
    <xf numFmtId="0" fontId="64" fillId="9" borderId="25" xfId="0" applyFont="1" applyFill="1" applyBorder="1" applyAlignment="1">
      <alignment horizontal="left" vertical="center"/>
    </xf>
    <xf numFmtId="0" fontId="47" fillId="0" borderId="6" xfId="0" applyFont="1" applyBorder="1" applyAlignment="1"/>
    <xf numFmtId="0" fontId="47" fillId="0" borderId="27" xfId="0" applyFont="1" applyBorder="1" applyAlignment="1"/>
    <xf numFmtId="0" fontId="47" fillId="0" borderId="38" xfId="0" applyFont="1" applyBorder="1" applyAlignment="1"/>
    <xf numFmtId="0" fontId="65" fillId="0" borderId="6" xfId="0" applyFont="1" applyFill="1" applyBorder="1" applyAlignment="1">
      <alignment vertical="center"/>
    </xf>
    <xf numFmtId="0" fontId="65" fillId="0" borderId="27" xfId="0" applyFont="1" applyFill="1" applyBorder="1" applyAlignment="1">
      <alignment vertical="center"/>
    </xf>
    <xf numFmtId="0" fontId="65" fillId="0" borderId="38" xfId="0" applyFont="1" applyFill="1" applyBorder="1" applyAlignment="1">
      <alignment vertical="center"/>
    </xf>
    <xf numFmtId="0" fontId="64" fillId="9" borderId="25" xfId="0" applyFont="1" applyFill="1" applyBorder="1" applyAlignment="1">
      <alignment vertical="center"/>
    </xf>
    <xf numFmtId="0" fontId="65" fillId="0" borderId="6" xfId="0" applyFont="1" applyFill="1" applyBorder="1" applyAlignment="1">
      <alignment horizontal="left" vertical="top"/>
    </xf>
    <xf numFmtId="0" fontId="65" fillId="0" borderId="27" xfId="0" applyFont="1" applyFill="1" applyBorder="1" applyAlignment="1">
      <alignment horizontal="left" vertical="top"/>
    </xf>
    <xf numFmtId="0" fontId="65" fillId="0" borderId="38" xfId="0" applyFont="1" applyFill="1" applyBorder="1" applyAlignment="1">
      <alignment horizontal="left" vertical="top"/>
    </xf>
    <xf numFmtId="0" fontId="65" fillId="2" borderId="6" xfId="0" applyFont="1" applyFill="1" applyBorder="1" applyAlignment="1">
      <alignment vertical="center" wrapText="1"/>
    </xf>
    <xf numFmtId="0" fontId="65" fillId="2" borderId="27" xfId="0" applyFont="1" applyFill="1" applyBorder="1" applyAlignment="1">
      <alignment vertical="center" wrapText="1"/>
    </xf>
    <xf numFmtId="0" fontId="65" fillId="2" borderId="38" xfId="0" applyFont="1" applyFill="1" applyBorder="1" applyAlignment="1">
      <alignment vertical="center" wrapText="1"/>
    </xf>
    <xf numFmtId="164" fontId="49" fillId="0" borderId="6" xfId="0" applyNumberFormat="1" applyFont="1" applyFill="1" applyBorder="1" applyAlignment="1">
      <alignment horizontal="left" vertical="top"/>
    </xf>
    <xf numFmtId="164" fontId="49" fillId="0" borderId="27" xfId="0" applyNumberFormat="1" applyFont="1" applyFill="1" applyBorder="1" applyAlignment="1">
      <alignment horizontal="left" vertical="top"/>
    </xf>
    <xf numFmtId="164" fontId="49" fillId="0" borderId="38" xfId="0" applyNumberFormat="1" applyFont="1" applyFill="1" applyBorder="1" applyAlignment="1">
      <alignment horizontal="left" vertical="top"/>
    </xf>
    <xf numFmtId="164" fontId="65" fillId="2" borderId="6" xfId="0" applyNumberFormat="1" applyFont="1" applyFill="1" applyBorder="1" applyAlignment="1">
      <alignment horizontal="left" vertical="top"/>
    </xf>
    <xf numFmtId="164" fontId="65" fillId="2" borderId="27" xfId="0" applyNumberFormat="1" applyFont="1" applyFill="1" applyBorder="1" applyAlignment="1">
      <alignment horizontal="left" vertical="top"/>
    </xf>
    <xf numFmtId="164" fontId="65" fillId="2" borderId="38" xfId="0" applyNumberFormat="1" applyFont="1" applyFill="1" applyBorder="1" applyAlignment="1">
      <alignment horizontal="left" vertical="top"/>
    </xf>
    <xf numFmtId="167" fontId="64" fillId="9" borderId="25" xfId="0" applyNumberFormat="1" applyFont="1" applyFill="1" applyBorder="1" applyAlignment="1">
      <alignment horizontal="left" vertical="top"/>
    </xf>
    <xf numFmtId="0" fontId="65" fillId="2" borderId="6" xfId="0" applyFont="1" applyFill="1" applyBorder="1" applyAlignment="1">
      <alignment vertical="center"/>
    </xf>
    <xf numFmtId="0" fontId="65" fillId="2" borderId="27" xfId="0" applyFont="1" applyFill="1" applyBorder="1" applyAlignment="1">
      <alignment vertical="center"/>
    </xf>
    <xf numFmtId="0" fontId="65" fillId="2" borderId="38" xfId="0" applyFont="1" applyFill="1" applyBorder="1" applyAlignment="1">
      <alignment vertical="center"/>
    </xf>
    <xf numFmtId="0" fontId="63" fillId="8" borderId="25" xfId="0" applyFont="1" applyFill="1" applyBorder="1" applyAlignment="1">
      <alignment horizontal="center" vertical="center" wrapText="1"/>
    </xf>
    <xf numFmtId="0" fontId="63" fillId="8" borderId="1" xfId="0" applyFont="1" applyFill="1" applyBorder="1" applyAlignment="1">
      <alignment horizontal="center" vertical="center"/>
    </xf>
    <xf numFmtId="0" fontId="63" fillId="8" borderId="26" xfId="0" applyFont="1" applyFill="1" applyBorder="1" applyAlignment="1">
      <alignment horizontal="center" vertical="center"/>
    </xf>
    <xf numFmtId="0" fontId="0" fillId="0" borderId="25" xfId="0"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left" vertical="center" wrapText="1"/>
    </xf>
    <xf numFmtId="8" fontId="2" fillId="2" borderId="1" xfId="0" applyNumberFormat="1" applyFont="1" applyFill="1" applyBorder="1" applyAlignment="1">
      <alignment horizontal="center" vertical="center"/>
    </xf>
    <xf numFmtId="0" fontId="2" fillId="2" borderId="26" xfId="0" applyFont="1" applyFill="1" applyBorder="1" applyAlignment="1">
      <alignment horizontal="center" vertical="center" wrapText="1"/>
    </xf>
    <xf numFmtId="0" fontId="0" fillId="0" borderId="31" xfId="0" applyBorder="1" applyAlignment="1">
      <alignment horizontal="center" vertical="center"/>
    </xf>
    <xf numFmtId="0" fontId="0" fillId="0" borderId="69" xfId="0" applyBorder="1" applyAlignment="1">
      <alignment horizontal="center" vertical="center"/>
    </xf>
    <xf numFmtId="0" fontId="0" fillId="0" borderId="0" xfId="0" applyBorder="1" applyAlignment="1">
      <alignment horizontal="center" vertical="center"/>
    </xf>
    <xf numFmtId="0" fontId="2" fillId="2" borderId="25" xfId="0" applyFont="1" applyFill="1" applyBorder="1" applyAlignment="1">
      <alignment horizontal="center" vertical="center" wrapText="1"/>
    </xf>
    <xf numFmtId="0" fontId="47" fillId="0" borderId="1" xfId="0" applyFont="1" applyBorder="1" applyAlignment="1">
      <alignment vertical="top" wrapText="1"/>
    </xf>
    <xf numFmtId="0" fontId="63" fillId="2" borderId="25" xfId="0" applyFont="1" applyFill="1" applyBorder="1" applyAlignment="1">
      <alignment horizontal="center" vertical="center" wrapText="1"/>
    </xf>
    <xf numFmtId="0" fontId="63" fillId="2" borderId="31" xfId="0" applyFont="1" applyFill="1" applyBorder="1" applyAlignment="1">
      <alignment horizontal="center" vertical="center" wrapText="1"/>
    </xf>
    <xf numFmtId="0" fontId="63" fillId="2" borderId="69"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63" fillId="2" borderId="46" xfId="0" applyFont="1" applyFill="1" applyBorder="1" applyAlignment="1">
      <alignment horizontal="center" vertical="center" wrapText="1"/>
    </xf>
    <xf numFmtId="0" fontId="65" fillId="0" borderId="23" xfId="0" applyFont="1" applyFill="1" applyBorder="1" applyAlignment="1">
      <alignment vertical="center"/>
    </xf>
    <xf numFmtId="0" fontId="65" fillId="0" borderId="24" xfId="0" applyFont="1" applyFill="1" applyBorder="1" applyAlignment="1">
      <alignment vertical="center"/>
    </xf>
    <xf numFmtId="0" fontId="47" fillId="0" borderId="1" xfId="0" applyFont="1" applyBorder="1" applyAlignment="1"/>
    <xf numFmtId="0" fontId="47" fillId="0" borderId="26" xfId="0" applyFont="1" applyBorder="1" applyAlignment="1"/>
    <xf numFmtId="0" fontId="65" fillId="0" borderId="1" xfId="0" applyFont="1" applyFill="1" applyBorder="1" applyAlignment="1">
      <alignment vertical="center"/>
    </xf>
    <xf numFmtId="0" fontId="47" fillId="0" borderId="1" xfId="0" applyFont="1" applyFill="1" applyBorder="1" applyAlignment="1">
      <alignment vertical="center"/>
    </xf>
    <xf numFmtId="0" fontId="47" fillId="0" borderId="26" xfId="0" applyFont="1" applyFill="1" applyBorder="1" applyAlignment="1">
      <alignment vertical="center"/>
    </xf>
    <xf numFmtId="0" fontId="65" fillId="0" borderId="1" xfId="0" applyFont="1" applyFill="1" applyBorder="1" applyAlignment="1">
      <alignment horizontal="left" vertical="top"/>
    </xf>
    <xf numFmtId="0" fontId="47" fillId="0" borderId="1" xfId="0" applyFont="1" applyFill="1" applyBorder="1" applyAlignment="1">
      <alignment horizontal="left" vertical="top"/>
    </xf>
    <xf numFmtId="0" fontId="47" fillId="0" borderId="26" xfId="0" applyFont="1" applyFill="1" applyBorder="1" applyAlignment="1">
      <alignment horizontal="left" vertical="top"/>
    </xf>
    <xf numFmtId="0" fontId="65" fillId="2" borderId="1" xfId="0" applyFont="1" applyFill="1" applyBorder="1" applyAlignment="1">
      <alignment vertical="center" wrapText="1"/>
    </xf>
    <xf numFmtId="0" fontId="47" fillId="2" borderId="1" xfId="0" applyFont="1" applyFill="1" applyBorder="1" applyAlignment="1">
      <alignment vertical="center" wrapText="1"/>
    </xf>
    <xf numFmtId="0" fontId="47" fillId="2" borderId="26" xfId="0" applyFont="1" applyFill="1" applyBorder="1" applyAlignment="1">
      <alignment vertical="center" wrapText="1"/>
    </xf>
    <xf numFmtId="0" fontId="65" fillId="2" borderId="1" xfId="0" applyFont="1" applyFill="1" applyBorder="1" applyAlignment="1">
      <alignment vertical="center"/>
    </xf>
    <xf numFmtId="0" fontId="47" fillId="2" borderId="1" xfId="0" applyFont="1" applyFill="1" applyBorder="1" applyAlignment="1">
      <alignment vertical="center"/>
    </xf>
    <xf numFmtId="0" fontId="47" fillId="2" borderId="26" xfId="0" applyFont="1" applyFill="1" applyBorder="1" applyAlignment="1">
      <alignment vertical="center"/>
    </xf>
    <xf numFmtId="164" fontId="65" fillId="2" borderId="1" xfId="0" applyNumberFormat="1" applyFont="1" applyFill="1" applyBorder="1" applyAlignment="1">
      <alignment horizontal="left" vertical="top"/>
    </xf>
    <xf numFmtId="0" fontId="47" fillId="2" borderId="1" xfId="0" applyFont="1" applyFill="1" applyBorder="1" applyAlignment="1">
      <alignment horizontal="left" vertical="top"/>
    </xf>
    <xf numFmtId="0" fontId="47" fillId="2" borderId="26" xfId="0" applyFont="1" applyFill="1" applyBorder="1" applyAlignment="1">
      <alignment horizontal="left" vertical="top"/>
    </xf>
    <xf numFmtId="164" fontId="65" fillId="2" borderId="26" xfId="0" applyNumberFormat="1" applyFont="1" applyFill="1" applyBorder="1" applyAlignment="1">
      <alignment horizontal="left" vertical="top"/>
    </xf>
    <xf numFmtId="0" fontId="63" fillId="8" borderId="1" xfId="0" applyFont="1" applyFill="1" applyBorder="1" applyAlignment="1">
      <alignment horizontal="center" vertical="center" wrapText="1"/>
    </xf>
    <xf numFmtId="0" fontId="63" fillId="8" borderId="26" xfId="0" applyFont="1" applyFill="1" applyBorder="1" applyAlignment="1">
      <alignment horizontal="center" vertical="center" wrapText="1"/>
    </xf>
    <xf numFmtId="0" fontId="47" fillId="0" borderId="39" xfId="0" applyFont="1" applyBorder="1" applyAlignment="1">
      <alignment horizontal="center" vertical="center"/>
    </xf>
    <xf numFmtId="0" fontId="47" fillId="0" borderId="1" xfId="0" applyFont="1" applyBorder="1" applyAlignment="1">
      <alignment horizontal="center" vertical="center"/>
    </xf>
    <xf numFmtId="0" fontId="47" fillId="0" borderId="1" xfId="0" applyFont="1" applyBorder="1" applyAlignment="1">
      <alignment vertical="top" wrapText="1"/>
    </xf>
    <xf numFmtId="0" fontId="47" fillId="0" borderId="26" xfId="0" applyFont="1" applyBorder="1" applyAlignment="1">
      <alignment horizontal="center" vertical="center" wrapText="1"/>
    </xf>
    <xf numFmtId="0" fontId="47" fillId="0" borderId="46" xfId="0" applyFont="1" applyBorder="1" applyAlignment="1">
      <alignment horizontal="center" vertical="center"/>
    </xf>
    <xf numFmtId="0" fontId="47" fillId="0" borderId="52" xfId="0" applyFont="1" applyBorder="1" applyAlignment="1">
      <alignment horizontal="center" vertical="center"/>
    </xf>
    <xf numFmtId="0" fontId="47" fillId="0" borderId="69" xfId="0" applyFont="1" applyBorder="1" applyAlignment="1">
      <alignment horizontal="center" vertical="center"/>
    </xf>
    <xf numFmtId="0" fontId="15" fillId="0" borderId="51" xfId="0" applyFont="1" applyFill="1" applyBorder="1" applyAlignment="1">
      <alignment horizontal="center" vertical="center" wrapText="1"/>
    </xf>
    <xf numFmtId="0" fontId="15" fillId="0" borderId="50" xfId="0" applyFont="1" applyFill="1" applyBorder="1" applyAlignment="1">
      <alignment horizontal="center" vertical="center" wrapText="1"/>
    </xf>
    <xf numFmtId="0" fontId="47" fillId="0" borderId="0" xfId="0" applyFont="1" applyBorder="1" applyAlignment="1">
      <alignment vertical="center"/>
    </xf>
    <xf numFmtId="0" fontId="58" fillId="10" borderId="75" xfId="0" applyFont="1" applyFill="1" applyBorder="1" applyAlignment="1">
      <alignment horizontal="left" vertical="top" wrapText="1"/>
    </xf>
    <xf numFmtId="0" fontId="58" fillId="10" borderId="76" xfId="0" applyFont="1" applyFill="1" applyBorder="1" applyAlignment="1">
      <alignment horizontal="left" vertical="top" wrapText="1"/>
    </xf>
    <xf numFmtId="0" fontId="58" fillId="10" borderId="32" xfId="0" applyFont="1" applyFill="1" applyBorder="1" applyAlignment="1">
      <alignment vertical="top" wrapText="1"/>
    </xf>
    <xf numFmtId="0" fontId="16" fillId="2" borderId="1" xfId="0" applyNumberFormat="1" applyFont="1" applyFill="1" applyBorder="1" applyAlignment="1">
      <alignment vertical="top" wrapText="1"/>
    </xf>
    <xf numFmtId="0" fontId="16" fillId="2" borderId="1" xfId="0" applyFont="1" applyFill="1" applyBorder="1" applyAlignment="1">
      <alignment vertical="top" wrapText="1"/>
    </xf>
    <xf numFmtId="0" fontId="16" fillId="0" borderId="1" xfId="0" applyNumberFormat="1" applyFont="1" applyFill="1" applyBorder="1" applyAlignment="1">
      <alignment vertical="top" wrapText="1"/>
    </xf>
    <xf numFmtId="0" fontId="0" fillId="0" borderId="0" xfId="0" applyAlignment="1">
      <alignment horizontal="center"/>
    </xf>
    <xf numFmtId="0" fontId="0" fillId="0" borderId="72" xfId="0" applyBorder="1" applyAlignment="1">
      <alignment horizontal="center"/>
    </xf>
    <xf numFmtId="0" fontId="16" fillId="15" borderId="3" xfId="0" applyFont="1" applyFill="1" applyBorder="1" applyAlignment="1">
      <alignment horizontal="left" vertical="top" wrapText="1"/>
    </xf>
    <xf numFmtId="0" fontId="41" fillId="0" borderId="1" xfId="0" applyFont="1" applyBorder="1" applyAlignment="1">
      <alignment horizontal="center" vertical="top"/>
    </xf>
    <xf numFmtId="167" fontId="58" fillId="0" borderId="1" xfId="0" applyNumberFormat="1"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 xfId="0" applyFont="1" applyFill="1" applyBorder="1" applyAlignment="1">
      <alignment horizontal="center" vertical="top"/>
    </xf>
    <xf numFmtId="0" fontId="6" fillId="0" borderId="2" xfId="0" applyFont="1" applyFill="1" applyBorder="1" applyAlignment="1">
      <alignment horizontal="left" vertical="top" wrapText="1"/>
    </xf>
    <xf numFmtId="0" fontId="60" fillId="8" borderId="26" xfId="0" applyFont="1" applyFill="1" applyBorder="1" applyAlignment="1">
      <alignment horizontal="center" vertical="center"/>
    </xf>
    <xf numFmtId="0" fontId="41" fillId="0" borderId="26" xfId="0" applyFont="1" applyFill="1" applyBorder="1" applyAlignment="1">
      <alignment vertical="center"/>
    </xf>
    <xf numFmtId="0" fontId="41" fillId="0" borderId="1" xfId="0" applyFont="1" applyFill="1" applyBorder="1" applyAlignment="1">
      <alignment vertical="center"/>
    </xf>
    <xf numFmtId="0" fontId="41" fillId="0" borderId="26" xfId="0" applyFont="1" applyFill="1" applyBorder="1" applyAlignment="1">
      <alignment horizontal="left"/>
    </xf>
    <xf numFmtId="0" fontId="41" fillId="0" borderId="1" xfId="0" applyFont="1" applyFill="1" applyBorder="1" applyAlignment="1">
      <alignment horizontal="left"/>
    </xf>
    <xf numFmtId="0" fontId="58" fillId="0" borderId="1" xfId="0" applyFont="1" applyFill="1" applyBorder="1" applyAlignment="1">
      <alignment horizontal="left"/>
    </xf>
    <xf numFmtId="0" fontId="41" fillId="0" borderId="26" xfId="0" applyFont="1" applyFill="1" applyBorder="1" applyAlignment="1">
      <alignment vertical="top"/>
    </xf>
    <xf numFmtId="0" fontId="41" fillId="0" borderId="1" xfId="0" applyFont="1" applyFill="1" applyBorder="1" applyAlignment="1">
      <alignment vertical="top"/>
    </xf>
    <xf numFmtId="0" fontId="58" fillId="0" borderId="1" xfId="0" applyFont="1" applyFill="1" applyBorder="1" applyAlignment="1">
      <alignment vertical="top"/>
    </xf>
    <xf numFmtId="0" fontId="58" fillId="0" borderId="38" xfId="0" applyFont="1" applyFill="1" applyBorder="1" applyAlignment="1">
      <alignment horizontal="left" vertical="center"/>
    </xf>
    <xf numFmtId="0" fontId="58" fillId="0" borderId="27" xfId="0" applyFont="1" applyFill="1" applyBorder="1" applyAlignment="1">
      <alignment horizontal="left" vertical="center"/>
    </xf>
    <xf numFmtId="0" fontId="58" fillId="0" borderId="6" xfId="0" applyFont="1" applyFill="1" applyBorder="1" applyAlignment="1">
      <alignment horizontal="left" vertical="center"/>
    </xf>
    <xf numFmtId="0" fontId="58" fillId="0" borderId="1" xfId="0" applyFont="1" applyFill="1" applyBorder="1" applyAlignment="1">
      <alignment vertical="top" wrapText="1"/>
    </xf>
    <xf numFmtId="0" fontId="14" fillId="0" borderId="3" xfId="0" applyFont="1" applyBorder="1" applyAlignment="1">
      <alignment horizontal="center" vertical="top" wrapText="1"/>
    </xf>
    <xf numFmtId="0" fontId="14" fillId="0" borderId="72" xfId="0" applyFont="1" applyBorder="1" applyAlignment="1">
      <alignment horizontal="center" vertical="top" wrapText="1"/>
    </xf>
    <xf numFmtId="0" fontId="41" fillId="0" borderId="26" xfId="0" applyFont="1" applyBorder="1" applyAlignment="1">
      <alignment vertical="top"/>
    </xf>
    <xf numFmtId="165" fontId="41" fillId="0" borderId="1" xfId="0" applyNumberFormat="1" applyFont="1" applyBorder="1" applyAlignment="1">
      <alignment horizontal="center" vertical="top"/>
    </xf>
    <xf numFmtId="0" fontId="41" fillId="0" borderId="1" xfId="0" applyFont="1" applyBorder="1" applyAlignment="1">
      <alignment vertical="top"/>
    </xf>
    <xf numFmtId="0" fontId="41" fillId="0" borderId="1" xfId="0" applyFont="1" applyBorder="1" applyAlignment="1">
      <alignment horizontal="left" vertical="top"/>
    </xf>
    <xf numFmtId="0" fontId="41" fillId="0" borderId="1" xfId="0" applyFont="1" applyBorder="1" applyAlignment="1">
      <alignment horizontal="center"/>
    </xf>
    <xf numFmtId="0" fontId="58" fillId="0" borderId="25" xfId="0" applyFont="1" applyBorder="1" applyAlignment="1">
      <alignment horizontal="center" vertical="center"/>
    </xf>
    <xf numFmtId="0" fontId="58" fillId="0" borderId="1" xfId="0" applyFont="1" applyFill="1" applyBorder="1" applyAlignment="1">
      <alignment vertical="center" wrapText="1"/>
    </xf>
    <xf numFmtId="0" fontId="41" fillId="0" borderId="26" xfId="0" applyFont="1" applyBorder="1" applyAlignment="1">
      <alignment horizontal="left" vertical="top" wrapText="1"/>
    </xf>
    <xf numFmtId="0" fontId="41" fillId="0" borderId="1" xfId="0" applyFont="1" applyBorder="1" applyAlignment="1">
      <alignment horizontal="left" vertical="top"/>
    </xf>
    <xf numFmtId="0" fontId="58" fillId="0" borderId="4" xfId="0" applyFont="1" applyFill="1" applyBorder="1" applyAlignment="1">
      <alignment horizontal="left" vertical="top" wrapText="1"/>
    </xf>
    <xf numFmtId="0" fontId="6" fillId="0" borderId="1" xfId="0" applyFont="1" applyBorder="1" applyAlignment="1">
      <alignment horizontal="left" vertical="top"/>
    </xf>
    <xf numFmtId="0" fontId="41" fillId="0" borderId="1" xfId="0" applyFont="1" applyBorder="1" applyAlignment="1">
      <alignment vertical="center"/>
    </xf>
    <xf numFmtId="0" fontId="41" fillId="0" borderId="25" xfId="0" applyFont="1" applyBorder="1" applyAlignment="1">
      <alignment horizontal="center" vertical="center"/>
    </xf>
    <xf numFmtId="0" fontId="58" fillId="0" borderId="5" xfId="0" applyFont="1" applyFill="1" applyBorder="1" applyAlignment="1">
      <alignment horizontal="left" vertical="top" wrapText="1"/>
    </xf>
    <xf numFmtId="0" fontId="58" fillId="0" borderId="1" xfId="0" applyFont="1" applyFill="1" applyBorder="1" applyAlignment="1">
      <alignment horizontal="center" vertical="center"/>
    </xf>
    <xf numFmtId="0" fontId="58" fillId="0" borderId="26" xfId="0" applyFont="1" applyFill="1" applyBorder="1" applyAlignment="1">
      <alignment horizontal="left" vertical="top" wrapText="1"/>
    </xf>
    <xf numFmtId="164" fontId="58" fillId="0" borderId="1" xfId="0" applyNumberFormat="1" applyFont="1" applyFill="1" applyBorder="1" applyAlignment="1">
      <alignment horizontal="center" vertical="top"/>
    </xf>
    <xf numFmtId="0" fontId="58" fillId="0" borderId="2" xfId="0" applyFont="1" applyFill="1" applyBorder="1" applyAlignment="1">
      <alignment horizontal="left" vertical="top" wrapText="1"/>
    </xf>
    <xf numFmtId="0" fontId="58" fillId="0" borderId="25" xfId="0" applyFont="1" applyFill="1" applyBorder="1" applyAlignment="1">
      <alignment horizontal="center" vertical="center"/>
    </xf>
    <xf numFmtId="0" fontId="6" fillId="0" borderId="26" xfId="0" applyFont="1" applyFill="1" applyBorder="1" applyAlignment="1">
      <alignment vertical="top"/>
    </xf>
    <xf numFmtId="0" fontId="6" fillId="0" borderId="1" xfId="0" applyFont="1" applyFill="1" applyBorder="1" applyAlignment="1">
      <alignment vertical="top"/>
    </xf>
    <xf numFmtId="0" fontId="41" fillId="0" borderId="26" xfId="0" applyFont="1" applyBorder="1" applyAlignment="1">
      <alignment horizontal="left" vertical="top"/>
    </xf>
    <xf numFmtId="0" fontId="41" fillId="0" borderId="1" xfId="0" applyFont="1" applyBorder="1" applyAlignment="1">
      <alignment vertical="top"/>
    </xf>
    <xf numFmtId="0" fontId="41" fillId="0" borderId="4" xfId="0" applyFont="1" applyBorder="1" applyAlignment="1">
      <alignment horizontal="left" vertical="top" wrapText="1"/>
    </xf>
    <xf numFmtId="0" fontId="41" fillId="0" borderId="5" xfId="0" applyFont="1" applyBorder="1" applyAlignment="1">
      <alignment horizontal="left" vertical="top" wrapText="1"/>
    </xf>
    <xf numFmtId="0" fontId="41" fillId="0" borderId="2" xfId="0" applyFont="1" applyBorder="1" applyAlignment="1">
      <alignment horizontal="left" vertical="top" wrapText="1"/>
    </xf>
    <xf numFmtId="0" fontId="41" fillId="0" borderId="26" xfId="0" applyFont="1" applyFill="1" applyBorder="1" applyAlignment="1">
      <alignment horizontal="left" vertical="top"/>
    </xf>
    <xf numFmtId="0" fontId="41" fillId="0" borderId="1" xfId="0" applyFont="1" applyFill="1" applyBorder="1" applyAlignment="1">
      <alignment horizontal="left" vertical="top"/>
    </xf>
    <xf numFmtId="0" fontId="58" fillId="0" borderId="3" xfId="0" applyFont="1" applyFill="1" applyBorder="1" applyAlignment="1">
      <alignment horizontal="left" vertical="top"/>
    </xf>
    <xf numFmtId="0" fontId="58" fillId="0" borderId="26" xfId="0" applyFont="1" applyFill="1" applyBorder="1" applyAlignment="1">
      <alignment horizontal="left" vertical="top"/>
    </xf>
    <xf numFmtId="165" fontId="58" fillId="0" borderId="1" xfId="0" applyNumberFormat="1" applyFont="1" applyFill="1" applyBorder="1" applyAlignment="1">
      <alignment horizontal="center" vertical="top"/>
    </xf>
    <xf numFmtId="0" fontId="41" fillId="0" borderId="26" xfId="0" applyFont="1" applyFill="1" applyBorder="1" applyAlignment="1">
      <alignment vertical="center"/>
    </xf>
    <xf numFmtId="0" fontId="41" fillId="0" borderId="1" xfId="0" applyFont="1" applyFill="1" applyBorder="1" applyAlignment="1">
      <alignment vertical="center"/>
    </xf>
    <xf numFmtId="0" fontId="58" fillId="0" borderId="3" xfId="0" applyFont="1" applyFill="1" applyBorder="1" applyAlignment="1">
      <alignment horizontal="left" vertical="center"/>
    </xf>
    <xf numFmtId="0" fontId="58" fillId="0" borderId="1" xfId="0" applyFont="1" applyFill="1" applyBorder="1" applyAlignment="1">
      <alignment horizontal="center" vertical="top" wrapText="1"/>
    </xf>
    <xf numFmtId="0" fontId="58" fillId="0" borderId="4" xfId="0" applyFont="1" applyFill="1" applyBorder="1" applyAlignment="1">
      <alignment horizontal="left" vertical="top" wrapText="1"/>
    </xf>
    <xf numFmtId="0" fontId="58" fillId="0" borderId="5" xfId="0" applyFont="1" applyFill="1" applyBorder="1" applyAlignment="1">
      <alignment horizontal="left" vertical="top" wrapText="1"/>
    </xf>
    <xf numFmtId="165" fontId="58" fillId="0" borderId="1" xfId="0" applyNumberFormat="1" applyFont="1" applyFill="1" applyBorder="1" applyAlignment="1">
      <alignment horizontal="center" vertical="top" wrapText="1"/>
    </xf>
    <xf numFmtId="0" fontId="58" fillId="0" borderId="2" xfId="0" applyFont="1" applyFill="1" applyBorder="1" applyAlignment="1">
      <alignment horizontal="left" vertical="top" wrapText="1"/>
    </xf>
    <xf numFmtId="0" fontId="60" fillId="8" borderId="1" xfId="0" applyFont="1" applyFill="1" applyBorder="1" applyAlignment="1">
      <alignment horizontal="center" vertical="center" wrapText="1"/>
    </xf>
    <xf numFmtId="0" fontId="60" fillId="8" borderId="24" xfId="0" applyFont="1" applyFill="1" applyBorder="1" applyAlignment="1">
      <alignment horizontal="left" vertical="center"/>
    </xf>
    <xf numFmtId="0" fontId="60" fillId="8" borderId="23" xfId="0" applyFont="1" applyFill="1" applyBorder="1" applyAlignment="1">
      <alignment horizontal="left" vertical="center"/>
    </xf>
    <xf numFmtId="0" fontId="60" fillId="8" borderId="22" xfId="0" applyFont="1" applyFill="1" applyBorder="1" applyAlignment="1">
      <alignment horizontal="left" vertical="center"/>
    </xf>
    <xf numFmtId="0" fontId="38" fillId="0" borderId="0" xfId="0" applyFont="1" applyAlignment="1">
      <alignment horizontal="left" vertical="top" wrapText="1"/>
    </xf>
    <xf numFmtId="166" fontId="38" fillId="0" borderId="0" xfId="0" applyNumberFormat="1" applyFont="1" applyAlignment="1">
      <alignment horizontal="left" vertical="top" wrapText="1"/>
    </xf>
    <xf numFmtId="0" fontId="38" fillId="0" borderId="0" xfId="0" applyFont="1" applyBorder="1" applyAlignment="1">
      <alignment horizontal="left" vertical="top" wrapText="1"/>
    </xf>
    <xf numFmtId="0" fontId="38" fillId="0" borderId="0" xfId="0" applyFont="1" applyBorder="1" applyAlignment="1">
      <alignment vertical="top" wrapText="1"/>
    </xf>
    <xf numFmtId="0" fontId="38" fillId="0" borderId="0" xfId="0" applyFont="1" applyFill="1" applyBorder="1" applyAlignment="1">
      <alignment horizontal="left" vertical="top" wrapText="1"/>
    </xf>
    <xf numFmtId="165" fontId="38" fillId="0" borderId="0" xfId="0" applyNumberFormat="1" applyFont="1" applyFill="1" applyBorder="1" applyAlignment="1">
      <alignment vertical="top" wrapText="1"/>
    </xf>
    <xf numFmtId="0" fontId="38" fillId="0" borderId="0" xfId="0" applyFont="1" applyFill="1" applyBorder="1" applyAlignment="1">
      <alignment vertical="top" wrapText="1"/>
    </xf>
    <xf numFmtId="0" fontId="38" fillId="45" borderId="0" xfId="0" applyFont="1" applyFill="1" applyBorder="1" applyAlignment="1">
      <alignment vertical="top" wrapText="1"/>
    </xf>
    <xf numFmtId="0" fontId="38" fillId="0" borderId="0" xfId="0" applyFont="1" applyFill="1" applyBorder="1" applyAlignment="1">
      <alignment horizontal="center" vertical="top" wrapText="1"/>
    </xf>
    <xf numFmtId="0" fontId="38" fillId="0" borderId="0" xfId="0" applyFont="1" applyFill="1" applyBorder="1" applyAlignment="1">
      <alignment horizontal="center" vertical="center" wrapText="1"/>
    </xf>
    <xf numFmtId="0" fontId="38" fillId="0" borderId="0" xfId="0" applyFont="1" applyBorder="1" applyAlignment="1">
      <alignment horizontal="center" vertical="top" wrapText="1"/>
    </xf>
    <xf numFmtId="0" fontId="16" fillId="46" borderId="55" xfId="0" applyFont="1" applyFill="1" applyBorder="1" applyAlignment="1">
      <alignment vertical="top" wrapText="1"/>
    </xf>
    <xf numFmtId="0" fontId="38" fillId="0" borderId="40" xfId="0" applyFont="1" applyFill="1" applyBorder="1" applyAlignment="1">
      <alignment horizontal="left" vertical="top" wrapText="1"/>
    </xf>
    <xf numFmtId="165" fontId="38" fillId="0" borderId="32" xfId="0" applyNumberFormat="1" applyFont="1" applyFill="1" applyBorder="1" applyAlignment="1">
      <alignment vertical="top" wrapText="1"/>
    </xf>
    <xf numFmtId="0" fontId="38" fillId="0" borderId="32" xfId="0" applyFont="1" applyFill="1" applyBorder="1" applyAlignment="1">
      <alignment vertical="top" wrapText="1"/>
    </xf>
    <xf numFmtId="0" fontId="38" fillId="0" borderId="76" xfId="0" applyFont="1" applyFill="1" applyBorder="1" applyAlignment="1">
      <alignment horizontal="center" vertical="top" wrapText="1"/>
    </xf>
    <xf numFmtId="0" fontId="38" fillId="0" borderId="75" xfId="0" applyFont="1" applyFill="1" applyBorder="1" applyAlignment="1">
      <alignment horizontal="center" vertical="top" wrapText="1"/>
    </xf>
    <xf numFmtId="0" fontId="38" fillId="0" borderId="32" xfId="0" applyFont="1" applyFill="1" applyBorder="1" applyAlignment="1">
      <alignment horizontal="center" vertical="center" wrapText="1"/>
    </xf>
    <xf numFmtId="0" fontId="38" fillId="0" borderId="31" xfId="0" applyFont="1" applyBorder="1" applyAlignment="1">
      <alignment horizontal="center" vertical="top" wrapText="1"/>
    </xf>
    <xf numFmtId="0" fontId="16" fillId="47" borderId="26" xfId="0" applyFont="1" applyFill="1" applyBorder="1" applyAlignment="1">
      <alignment horizontal="left" vertical="top" wrapText="1"/>
    </xf>
    <xf numFmtId="166" fontId="16" fillId="47" borderId="1" xfId="0" applyNumberFormat="1" applyFont="1" applyFill="1" applyBorder="1" applyAlignment="1">
      <alignment vertical="top" wrapText="1"/>
    </xf>
    <xf numFmtId="0" fontId="16" fillId="47" borderId="1" xfId="0" applyFont="1" applyFill="1" applyBorder="1" applyAlignment="1">
      <alignment vertical="top" wrapText="1"/>
    </xf>
    <xf numFmtId="0" fontId="16" fillId="47" borderId="3" xfId="0" applyFont="1" applyFill="1" applyBorder="1" applyAlignment="1">
      <alignment horizontal="center" vertical="top" wrapText="1"/>
    </xf>
    <xf numFmtId="0" fontId="16" fillId="47" borderId="6" xfId="0" applyFont="1" applyFill="1" applyBorder="1" applyAlignment="1">
      <alignment horizontal="center" vertical="top" wrapText="1"/>
    </xf>
    <xf numFmtId="0" fontId="38" fillId="0" borderId="25" xfId="0" applyFont="1" applyBorder="1" applyAlignment="1">
      <alignment horizontal="center" vertical="top" wrapText="1"/>
    </xf>
    <xf numFmtId="0" fontId="38" fillId="0" borderId="26" xfId="0" applyFont="1" applyBorder="1" applyAlignment="1">
      <alignment horizontal="left" vertical="top" wrapText="1"/>
    </xf>
    <xf numFmtId="166" fontId="38" fillId="0" borderId="1" xfId="0" applyNumberFormat="1" applyFont="1" applyBorder="1" applyAlignment="1">
      <alignment horizontal="left" vertical="top" wrapText="1"/>
    </xf>
    <xf numFmtId="0" fontId="68" fillId="48" borderId="26" xfId="0" applyFont="1" applyFill="1" applyBorder="1" applyAlignment="1">
      <alignment horizontal="left" vertical="top" wrapText="1"/>
    </xf>
    <xf numFmtId="166" fontId="68" fillId="48" borderId="1" xfId="0" applyNumberFormat="1" applyFont="1" applyFill="1" applyBorder="1" applyAlignment="1">
      <alignment horizontal="left" vertical="top" wrapText="1"/>
    </xf>
    <xf numFmtId="0" fontId="68" fillId="48" borderId="1" xfId="0" applyFont="1" applyFill="1" applyBorder="1" applyAlignment="1">
      <alignment horizontal="left" vertical="top" wrapText="1"/>
    </xf>
    <xf numFmtId="0" fontId="68" fillId="48" borderId="25" xfId="0" applyFont="1" applyFill="1" applyBorder="1" applyAlignment="1">
      <alignment horizontal="left" vertical="top" wrapText="1"/>
    </xf>
    <xf numFmtId="0" fontId="38" fillId="0" borderId="26" xfId="0" applyFont="1" applyFill="1" applyBorder="1" applyAlignment="1">
      <alignment horizontal="left" vertical="top" wrapText="1"/>
    </xf>
    <xf numFmtId="167" fontId="39" fillId="49" borderId="25" xfId="0" applyNumberFormat="1" applyFont="1" applyFill="1" applyBorder="1" applyAlignment="1">
      <alignment horizontal="left" vertical="top" wrapText="1"/>
    </xf>
    <xf numFmtId="1" fontId="16" fillId="49" borderId="25" xfId="0" applyNumberFormat="1" applyFont="1" applyFill="1" applyBorder="1" applyAlignment="1">
      <alignment horizontal="left" vertical="top" wrapText="1"/>
    </xf>
    <xf numFmtId="165" fontId="38" fillId="0" borderId="26" xfId="0" applyNumberFormat="1" applyFont="1" applyFill="1" applyBorder="1" applyAlignment="1">
      <alignment horizontal="left" vertical="top" wrapText="1"/>
    </xf>
    <xf numFmtId="165" fontId="38" fillId="0" borderId="1" xfId="0" applyNumberFormat="1" applyFont="1" applyFill="1" applyBorder="1" applyAlignment="1">
      <alignment horizontal="left" vertical="top" wrapText="1"/>
    </xf>
    <xf numFmtId="0" fontId="16" fillId="49" borderId="25" xfId="0" applyFont="1" applyFill="1" applyBorder="1" applyAlignment="1">
      <alignment horizontal="left" vertical="top" wrapText="1"/>
    </xf>
    <xf numFmtId="0" fontId="39" fillId="49" borderId="25" xfId="0" applyFont="1" applyFill="1" applyBorder="1" applyAlignment="1">
      <alignment horizontal="left" vertical="top" wrapText="1"/>
    </xf>
    <xf numFmtId="0" fontId="68" fillId="48" borderId="24" xfId="0" applyFont="1" applyFill="1" applyBorder="1" applyAlignment="1">
      <alignment horizontal="left" vertical="top" wrapText="1"/>
    </xf>
    <xf numFmtId="0" fontId="68" fillId="48" borderId="23" xfId="0" applyFont="1" applyFill="1" applyBorder="1" applyAlignment="1">
      <alignment horizontal="left" vertical="top" wrapText="1"/>
    </xf>
    <xf numFmtId="0" fontId="68" fillId="48" borderId="22" xfId="0" applyFont="1" applyFill="1" applyBorder="1" applyAlignment="1">
      <alignment horizontal="left" vertical="top" wrapText="1"/>
    </xf>
    <xf numFmtId="0" fontId="38" fillId="0" borderId="0" xfId="0" applyFont="1" applyAlignment="1">
      <alignment horizontal="left" vertical="top" wrapText="1"/>
    </xf>
    <xf numFmtId="0" fontId="38" fillId="45" borderId="32" xfId="0" applyFont="1" applyFill="1" applyBorder="1" applyAlignment="1">
      <alignment vertical="top" wrapText="1"/>
    </xf>
    <xf numFmtId="0" fontId="38" fillId="0" borderId="31" xfId="0" applyFont="1" applyBorder="1" applyAlignment="1">
      <alignment horizontal="left" vertical="top" wrapText="1"/>
    </xf>
    <xf numFmtId="0" fontId="38" fillId="0" borderId="25" xfId="0" applyFont="1" applyBorder="1" applyAlignment="1">
      <alignment horizontal="left" vertical="top" wrapText="1"/>
    </xf>
    <xf numFmtId="0" fontId="38" fillId="0" borderId="26" xfId="0" applyFont="1" applyBorder="1" applyAlignment="1">
      <alignment horizontal="left" vertical="top" wrapText="1"/>
    </xf>
    <xf numFmtId="165" fontId="38" fillId="0" borderId="1" xfId="0" applyNumberFormat="1" applyFont="1" applyBorder="1" applyAlignment="1">
      <alignment horizontal="left" vertical="top" wrapText="1"/>
    </xf>
    <xf numFmtId="167" fontId="39" fillId="49" borderId="1" xfId="0" applyNumberFormat="1" applyFont="1" applyFill="1" applyBorder="1" applyAlignment="1">
      <alignment horizontal="left" vertical="top" wrapText="1"/>
    </xf>
    <xf numFmtId="1" fontId="16" fillId="49" borderId="1" xfId="0" applyNumberFormat="1" applyFont="1" applyFill="1" applyBorder="1" applyAlignment="1">
      <alignment horizontal="left" vertical="top" wrapText="1"/>
    </xf>
    <xf numFmtId="0" fontId="16" fillId="49" borderId="1" xfId="0" applyFont="1" applyFill="1" applyBorder="1" applyAlignment="1">
      <alignment horizontal="left" vertical="top" wrapText="1"/>
    </xf>
    <xf numFmtId="0" fontId="39" fillId="49" borderId="1" xfId="0" applyFont="1" applyFill="1" applyBorder="1" applyAlignment="1">
      <alignment horizontal="left" vertical="top" wrapText="1"/>
    </xf>
    <xf numFmtId="0" fontId="68" fillId="48" borderId="1" xfId="0" applyFont="1" applyFill="1" applyBorder="1" applyAlignment="1">
      <alignment horizontal="left" vertical="top" wrapText="1"/>
    </xf>
    <xf numFmtId="0" fontId="38" fillId="0" borderId="3" xfId="0" applyFont="1" applyBorder="1" applyAlignment="1">
      <alignment horizontal="center" vertical="top" wrapText="1"/>
    </xf>
    <xf numFmtId="0" fontId="38" fillId="0" borderId="27" xfId="0" applyFont="1" applyBorder="1" applyAlignment="1">
      <alignment horizontal="center" vertical="top" wrapText="1"/>
    </xf>
    <xf numFmtId="0" fontId="38" fillId="0" borderId="6" xfId="0" applyFont="1" applyBorder="1" applyAlignment="1">
      <alignment horizontal="center" vertical="top" wrapText="1"/>
    </xf>
    <xf numFmtId="166" fontId="38" fillId="0" borderId="1" xfId="0" applyNumberFormat="1" applyFont="1" applyBorder="1" applyAlignment="1">
      <alignment horizontal="left" vertical="top" wrapText="1"/>
    </xf>
    <xf numFmtId="165" fontId="38" fillId="0" borderId="1" xfId="0" applyNumberFormat="1" applyFont="1" applyBorder="1" applyAlignment="1">
      <alignment horizontal="left" vertical="top" wrapText="1"/>
    </xf>
    <xf numFmtId="0" fontId="38" fillId="0" borderId="1" xfId="0" applyFont="1" applyBorder="1" applyAlignment="1">
      <alignment horizontal="center" vertical="center" wrapText="1"/>
    </xf>
    <xf numFmtId="0" fontId="38" fillId="0" borderId="76" xfId="0" applyFont="1" applyFill="1" applyBorder="1" applyAlignment="1">
      <alignment horizontal="left" vertical="top" wrapText="1"/>
    </xf>
    <xf numFmtId="0" fontId="38" fillId="0" borderId="75" xfId="0" applyFont="1" applyFill="1" applyBorder="1" applyAlignment="1">
      <alignment horizontal="left" vertical="top" wrapText="1"/>
    </xf>
    <xf numFmtId="167" fontId="38" fillId="0" borderId="1" xfId="0" applyNumberFormat="1" applyFont="1" applyFill="1" applyBorder="1" applyAlignment="1">
      <alignment horizontal="left" vertical="top" wrapText="1"/>
    </xf>
    <xf numFmtId="0" fontId="0" fillId="0" borderId="0" xfId="0" applyAlignment="1">
      <alignment wrapText="1"/>
    </xf>
    <xf numFmtId="0" fontId="0" fillId="50" borderId="0" xfId="0" applyFill="1"/>
    <xf numFmtId="0" fontId="0" fillId="50" borderId="0" xfId="0" applyFill="1" applyAlignment="1">
      <alignment wrapText="1"/>
    </xf>
    <xf numFmtId="0" fontId="0" fillId="51" borderId="0" xfId="0" applyFill="1"/>
    <xf numFmtId="0" fontId="69" fillId="50" borderId="0" xfId="0" applyFont="1" applyFill="1" applyAlignment="1">
      <alignment wrapText="1"/>
    </xf>
    <xf numFmtId="0" fontId="69" fillId="51" borderId="0" xfId="0" applyFont="1" applyFill="1"/>
    <xf numFmtId="0" fontId="6" fillId="0" borderId="0" xfId="0" applyFont="1" applyFill="1" applyBorder="1" applyAlignment="1">
      <alignment horizontal="left" vertical="top" wrapText="1"/>
    </xf>
    <xf numFmtId="166" fontId="6" fillId="0" borderId="0" xfId="0" applyNumberFormat="1" applyFont="1" applyFill="1" applyBorder="1" applyAlignment="1">
      <alignment horizontal="left" vertical="top"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70" fillId="0" borderId="40" xfId="0" applyFont="1" applyFill="1" applyBorder="1" applyAlignment="1">
      <alignment horizontal="left" vertical="top" wrapText="1"/>
    </xf>
    <xf numFmtId="165" fontId="70" fillId="0" borderId="32" xfId="0" applyNumberFormat="1" applyFont="1" applyFill="1" applyBorder="1" applyAlignment="1">
      <alignment vertical="top" wrapText="1"/>
    </xf>
    <xf numFmtId="0" fontId="70" fillId="0" borderId="32" xfId="0" applyFont="1" applyFill="1" applyBorder="1" applyAlignment="1">
      <alignment vertical="top" wrapText="1"/>
    </xf>
    <xf numFmtId="0" fontId="70" fillId="45" borderId="32" xfId="0" applyFont="1" applyFill="1" applyBorder="1" applyAlignment="1">
      <alignment vertical="top" wrapText="1"/>
    </xf>
    <xf numFmtId="0" fontId="70" fillId="0" borderId="76" xfId="0" applyFont="1" applyFill="1" applyBorder="1" applyAlignment="1">
      <alignment horizontal="center" vertical="top" wrapText="1"/>
    </xf>
    <xf numFmtId="0" fontId="70" fillId="0" borderId="75" xfId="0" applyFont="1" applyFill="1" applyBorder="1" applyAlignment="1">
      <alignment horizontal="center" vertical="top" wrapText="1"/>
    </xf>
    <xf numFmtId="0" fontId="70" fillId="0" borderId="32" xfId="0" applyFont="1" applyFill="1" applyBorder="1" applyAlignment="1">
      <alignment horizontal="center" vertical="center" wrapText="1"/>
    </xf>
    <xf numFmtId="0" fontId="71" fillId="0" borderId="52" xfId="0" applyFont="1" applyFill="1" applyBorder="1" applyAlignment="1">
      <alignment horizontal="center" vertical="center"/>
    </xf>
    <xf numFmtId="0" fontId="72" fillId="47" borderId="26" xfId="0" applyFont="1" applyFill="1" applyBorder="1" applyAlignment="1">
      <alignment horizontal="left" vertical="top" wrapText="1"/>
    </xf>
    <xf numFmtId="166" fontId="72" fillId="47" borderId="1" xfId="0" applyNumberFormat="1" applyFont="1" applyFill="1" applyBorder="1" applyAlignment="1">
      <alignment vertical="top" wrapText="1"/>
    </xf>
    <xf numFmtId="0" fontId="72" fillId="47" borderId="1" xfId="0" applyFont="1" applyFill="1" applyBorder="1" applyAlignment="1">
      <alignment vertical="top" wrapText="1"/>
    </xf>
    <xf numFmtId="0" fontId="72" fillId="47" borderId="3" xfId="0" applyFont="1" applyFill="1" applyBorder="1" applyAlignment="1">
      <alignment horizontal="center" vertical="top" wrapText="1"/>
    </xf>
    <xf numFmtId="0" fontId="72" fillId="47" borderId="6" xfId="0" applyFont="1" applyFill="1" applyBorder="1" applyAlignment="1">
      <alignment horizontal="center" vertical="top" wrapText="1"/>
    </xf>
    <xf numFmtId="0" fontId="71" fillId="0" borderId="46" xfId="0" applyFont="1" applyFill="1" applyBorder="1" applyAlignment="1">
      <alignment horizontal="center" vertical="center"/>
    </xf>
    <xf numFmtId="0" fontId="71" fillId="0" borderId="26" xfId="0" applyFont="1" applyFill="1" applyBorder="1" applyAlignment="1">
      <alignment horizontal="left" vertical="top" wrapText="1"/>
    </xf>
    <xf numFmtId="166" fontId="71" fillId="0" borderId="1" xfId="0" applyNumberFormat="1" applyFont="1" applyFill="1" applyBorder="1" applyAlignment="1">
      <alignment horizontal="left" vertical="top"/>
    </xf>
    <xf numFmtId="0" fontId="71" fillId="0" borderId="1" xfId="0" applyFont="1" applyFill="1" applyBorder="1" applyAlignment="1">
      <alignment horizontal="left" vertical="top" wrapText="1"/>
    </xf>
    <xf numFmtId="0" fontId="71" fillId="0" borderId="1" xfId="0" applyFont="1" applyFill="1" applyBorder="1" applyAlignment="1">
      <alignment horizontal="left" vertical="center" wrapText="1"/>
    </xf>
    <xf numFmtId="0" fontId="71" fillId="0" borderId="1" xfId="0" applyFont="1" applyFill="1" applyBorder="1" applyAlignment="1">
      <alignment horizontal="center" vertical="center"/>
    </xf>
    <xf numFmtId="0" fontId="71" fillId="0" borderId="39" xfId="0" applyFont="1" applyFill="1" applyBorder="1" applyAlignment="1">
      <alignment horizontal="center" vertical="center"/>
    </xf>
    <xf numFmtId="0" fontId="74" fillId="48" borderId="26" xfId="0" applyFont="1" applyFill="1" applyBorder="1" applyAlignment="1">
      <alignment horizontal="center" vertical="center" wrapText="1"/>
    </xf>
    <xf numFmtId="166" fontId="74" fillId="48" borderId="1" xfId="0" applyNumberFormat="1" applyFont="1" applyFill="1" applyBorder="1" applyAlignment="1">
      <alignment horizontal="center" vertical="center"/>
    </xf>
    <xf numFmtId="0" fontId="74" fillId="48" borderId="1" xfId="0" applyFont="1" applyFill="1" applyBorder="1" applyAlignment="1">
      <alignment horizontal="center" vertical="center"/>
    </xf>
    <xf numFmtId="0" fontId="74" fillId="48" borderId="25" xfId="0" applyFont="1" applyFill="1" applyBorder="1" applyAlignment="1">
      <alignment horizontal="center" vertical="center" wrapText="1"/>
    </xf>
    <xf numFmtId="0" fontId="75" fillId="0" borderId="26" xfId="0" applyFont="1" applyFill="1" applyBorder="1" applyAlignment="1">
      <alignment horizontal="left" vertical="center"/>
    </xf>
    <xf numFmtId="0" fontId="75" fillId="0" borderId="1" xfId="0" applyFont="1" applyFill="1" applyBorder="1" applyAlignment="1">
      <alignment horizontal="left" vertical="center"/>
    </xf>
    <xf numFmtId="0" fontId="76" fillId="49" borderId="25" xfId="0" applyFont="1" applyFill="1" applyBorder="1" applyAlignment="1">
      <alignment vertical="center"/>
    </xf>
    <xf numFmtId="0" fontId="75" fillId="0" borderId="26" xfId="0" applyFont="1" applyFill="1" applyBorder="1" applyAlignment="1">
      <alignment horizontal="left" vertical="top"/>
    </xf>
    <xf numFmtId="0" fontId="75" fillId="0" borderId="1" xfId="0" applyFont="1" applyFill="1" applyBorder="1" applyAlignment="1">
      <alignment horizontal="left" vertical="top"/>
    </xf>
    <xf numFmtId="0" fontId="75" fillId="0" borderId="1" xfId="0" applyFont="1" applyFill="1" applyBorder="1" applyAlignment="1">
      <alignment horizontal="left" vertical="top" wrapText="1"/>
    </xf>
    <xf numFmtId="167" fontId="76" fillId="49" borderId="25" xfId="0" applyNumberFormat="1" applyFont="1" applyFill="1" applyBorder="1" applyAlignment="1">
      <alignment horizontal="left" vertical="top"/>
    </xf>
    <xf numFmtId="1" fontId="73" fillId="49" borderId="25" xfId="0" applyNumberFormat="1" applyFont="1" applyFill="1" applyBorder="1" applyAlignment="1">
      <alignment horizontal="left" vertical="center"/>
    </xf>
    <xf numFmtId="165" fontId="75" fillId="0" borderId="1" xfId="0" applyNumberFormat="1" applyFont="1" applyFill="1" applyBorder="1" applyAlignment="1">
      <alignment horizontal="left" vertical="center"/>
    </xf>
    <xf numFmtId="0" fontId="73" fillId="49" borderId="25" xfId="0" applyFont="1" applyFill="1" applyBorder="1" applyAlignment="1">
      <alignment horizontal="left" vertical="center" wrapText="1"/>
    </xf>
    <xf numFmtId="0" fontId="75" fillId="45" borderId="26" xfId="0" applyFont="1" applyFill="1" applyBorder="1" applyAlignment="1">
      <alignment horizontal="left" vertical="top"/>
    </xf>
    <xf numFmtId="0" fontId="75" fillId="45" borderId="1" xfId="0" applyFont="1" applyFill="1" applyBorder="1" applyAlignment="1">
      <alignment horizontal="left" vertical="top"/>
    </xf>
    <xf numFmtId="0" fontId="75" fillId="45" borderId="1" xfId="0" applyFont="1" applyFill="1" applyBorder="1" applyAlignment="1">
      <alignment horizontal="left" vertical="top" wrapText="1"/>
    </xf>
    <xf numFmtId="0" fontId="76" fillId="49" borderId="25" xfId="0" applyFont="1" applyFill="1" applyBorder="1" applyAlignment="1">
      <alignment horizontal="left" vertical="center"/>
    </xf>
    <xf numFmtId="0" fontId="75" fillId="0" borderId="1" xfId="0" applyFont="1" applyFill="1" applyBorder="1" applyAlignment="1">
      <alignment horizontal="left" vertical="center" wrapText="1"/>
    </xf>
    <xf numFmtId="0" fontId="77" fillId="48" borderId="24" xfId="0" applyFont="1" applyFill="1" applyBorder="1" applyAlignment="1">
      <alignment horizontal="left" vertical="center"/>
    </xf>
    <xf numFmtId="0" fontId="77" fillId="48" borderId="23" xfId="0" applyFont="1" applyFill="1" applyBorder="1" applyAlignment="1">
      <alignment horizontal="left" vertical="center"/>
    </xf>
    <xf numFmtId="0" fontId="77" fillId="48" borderId="22" xfId="0" applyFont="1" applyFill="1" applyBorder="1" applyAlignment="1">
      <alignment horizontal="left" vertical="center"/>
    </xf>
    <xf numFmtId="0" fontId="78" fillId="0" borderId="0" xfId="0" applyFont="1" applyAlignment="1">
      <alignment horizontal="center"/>
    </xf>
    <xf numFmtId="0" fontId="79" fillId="10" borderId="40" xfId="0" applyFont="1" applyFill="1" applyBorder="1" applyAlignment="1">
      <alignment horizontal="left" vertical="top" wrapText="1"/>
    </xf>
    <xf numFmtId="165" fontId="79" fillId="10" borderId="32" xfId="0" applyNumberFormat="1" applyFont="1" applyFill="1" applyBorder="1" applyAlignment="1">
      <alignment vertical="top" wrapText="1"/>
    </xf>
    <xf numFmtId="0" fontId="79" fillId="10" borderId="32" xfId="0" applyFont="1" applyFill="1" applyBorder="1" applyAlignment="1">
      <alignment vertical="top" wrapText="1"/>
    </xf>
    <xf numFmtId="0" fontId="79" fillId="10" borderId="76" xfId="0" applyFont="1" applyFill="1" applyBorder="1" applyAlignment="1">
      <alignment horizontal="center" vertical="top" wrapText="1"/>
    </xf>
    <xf numFmtId="0" fontId="79" fillId="10" borderId="75" xfId="0" applyFont="1" applyFill="1" applyBorder="1" applyAlignment="1">
      <alignment horizontal="center" vertical="top" wrapText="1"/>
    </xf>
    <xf numFmtId="0" fontId="70" fillId="10" borderId="86" xfId="0" applyFont="1" applyFill="1" applyBorder="1" applyAlignment="1">
      <alignment horizontal="center" vertical="center" wrapText="1"/>
    </xf>
    <xf numFmtId="0" fontId="71" fillId="0" borderId="4" xfId="0" applyFont="1" applyFill="1" applyBorder="1" applyAlignment="1">
      <alignment horizontal="center" vertical="center" wrapText="1"/>
    </xf>
    <xf numFmtId="0" fontId="72" fillId="10" borderId="28" xfId="0" applyFont="1" applyFill="1" applyBorder="1" applyAlignment="1">
      <alignment horizontal="left" vertical="top" wrapText="1"/>
    </xf>
    <xf numFmtId="166" fontId="72" fillId="10" borderId="2" xfId="0" applyNumberFormat="1" applyFont="1" applyFill="1" applyBorder="1" applyAlignment="1">
      <alignment vertical="top" wrapText="1"/>
    </xf>
    <xf numFmtId="0" fontId="72" fillId="10" borderId="2" xfId="0" applyFont="1" applyFill="1" applyBorder="1" applyAlignment="1">
      <alignment vertical="top" wrapText="1"/>
    </xf>
    <xf numFmtId="166" fontId="72" fillId="10" borderId="5" xfId="0" applyNumberFormat="1" applyFont="1" applyFill="1" applyBorder="1" applyAlignment="1">
      <alignment horizontal="center" vertical="top" wrapText="1"/>
    </xf>
    <xf numFmtId="0" fontId="72" fillId="10" borderId="3" xfId="0" applyFont="1" applyFill="1" applyBorder="1" applyAlignment="1">
      <alignment horizontal="center" vertical="top" wrapText="1"/>
    </xf>
    <xf numFmtId="0" fontId="72" fillId="10" borderId="6" xfId="0" applyFont="1" applyFill="1" applyBorder="1" applyAlignment="1">
      <alignment horizontal="center" vertical="top" wrapText="1"/>
    </xf>
    <xf numFmtId="0" fontId="70" fillId="10" borderId="5" xfId="0" applyFont="1" applyFill="1" applyBorder="1" applyAlignment="1">
      <alignment horizontal="center" vertical="center" wrapText="1"/>
    </xf>
    <xf numFmtId="0" fontId="71" fillId="0" borderId="5" xfId="0" applyFont="1" applyFill="1" applyBorder="1" applyAlignment="1">
      <alignment horizontal="center" vertical="center" wrapText="1"/>
    </xf>
    <xf numFmtId="166" fontId="72" fillId="10" borderId="4" xfId="0" applyNumberFormat="1" applyFont="1" applyFill="1" applyBorder="1" applyAlignment="1">
      <alignment horizontal="center" vertical="top" wrapText="1"/>
    </xf>
    <xf numFmtId="0" fontId="80" fillId="10" borderId="3" xfId="0" applyFont="1" applyFill="1" applyBorder="1" applyAlignment="1">
      <alignment horizontal="center" vertical="top" wrapText="1"/>
    </xf>
    <xf numFmtId="166" fontId="72" fillId="10" borderId="2" xfId="0" applyNumberFormat="1" applyFont="1" applyFill="1" applyBorder="1" applyAlignment="1">
      <alignment horizontal="center" vertical="top" wrapText="1"/>
    </xf>
    <xf numFmtId="0" fontId="70" fillId="10" borderId="2" xfId="0" applyFont="1" applyFill="1" applyBorder="1" applyAlignment="1">
      <alignment horizontal="center" vertical="center" wrapText="1"/>
    </xf>
    <xf numFmtId="0" fontId="71" fillId="0" borderId="26" xfId="0" applyFont="1" applyFill="1" applyBorder="1" applyAlignment="1">
      <alignment vertical="top" wrapText="1"/>
    </xf>
    <xf numFmtId="166" fontId="71" fillId="0" borderId="4" xfId="0" applyNumberFormat="1" applyFont="1" applyFill="1" applyBorder="1" applyAlignment="1">
      <alignment horizontal="center" vertical="top"/>
    </xf>
    <xf numFmtId="0" fontId="71" fillId="0" borderId="1" xfId="0" applyFont="1" applyFill="1" applyBorder="1" applyAlignment="1">
      <alignment horizontal="left" vertical="center" wrapText="1"/>
    </xf>
    <xf numFmtId="0" fontId="71" fillId="0" borderId="1" xfId="0" applyFont="1" applyFill="1" applyBorder="1" applyAlignment="1">
      <alignment horizontal="left" vertical="top" wrapText="1"/>
    </xf>
    <xf numFmtId="0" fontId="71" fillId="0" borderId="1" xfId="0" applyFont="1" applyFill="1" applyBorder="1" applyAlignment="1">
      <alignment horizontal="left" vertical="top"/>
    </xf>
    <xf numFmtId="166" fontId="71" fillId="0" borderId="5" xfId="0" applyNumberFormat="1" applyFont="1" applyFill="1" applyBorder="1" applyAlignment="1">
      <alignment horizontal="center" vertical="top"/>
    </xf>
    <xf numFmtId="166" fontId="71" fillId="0" borderId="2" xfId="0" applyNumberFormat="1" applyFont="1" applyFill="1" applyBorder="1" applyAlignment="1">
      <alignment horizontal="center" vertical="top"/>
    </xf>
    <xf numFmtId="0" fontId="71" fillId="0" borderId="2" xfId="0" applyFont="1" applyFill="1" applyBorder="1" applyAlignment="1">
      <alignment horizontal="center" vertical="center" wrapText="1"/>
    </xf>
    <xf numFmtId="0" fontId="74" fillId="48" borderId="24" xfId="0" applyFont="1" applyFill="1" applyBorder="1" applyAlignment="1">
      <alignment horizontal="left" vertical="center"/>
    </xf>
    <xf numFmtId="0" fontId="74" fillId="48" borderId="23" xfId="0" applyFont="1" applyFill="1" applyBorder="1" applyAlignment="1">
      <alignment horizontal="left" vertical="center"/>
    </xf>
    <xf numFmtId="0" fontId="74" fillId="48" borderId="22" xfId="0" applyFont="1" applyFill="1" applyBorder="1" applyAlignment="1">
      <alignment horizontal="left" vertical="center"/>
    </xf>
    <xf numFmtId="0" fontId="81" fillId="0" borderId="0" xfId="0" applyFont="1" applyFill="1" applyBorder="1" applyAlignment="1">
      <alignment vertical="center"/>
    </xf>
    <xf numFmtId="0" fontId="82" fillId="0" borderId="0" xfId="0" applyFont="1" applyFill="1" applyBorder="1" applyAlignment="1">
      <alignment horizontal="left" vertical="top" wrapText="1"/>
    </xf>
    <xf numFmtId="43" fontId="81" fillId="0" borderId="0" xfId="2" applyFont="1" applyFill="1" applyBorder="1" applyAlignment="1">
      <alignment horizontal="left" vertical="top"/>
    </xf>
    <xf numFmtId="0" fontId="81" fillId="0" borderId="0" xfId="0" applyFont="1" applyFill="1" applyBorder="1" applyAlignment="1">
      <alignment horizontal="left" vertical="top" wrapText="1"/>
    </xf>
    <xf numFmtId="0" fontId="83" fillId="0" borderId="0" xfId="0" applyFont="1" applyFill="1" applyBorder="1" applyAlignment="1">
      <alignment horizontal="center" vertical="center" wrapText="1"/>
    </xf>
    <xf numFmtId="0" fontId="82" fillId="0" borderId="0" xfId="0" applyFont="1" applyFill="1" applyBorder="1" applyAlignment="1">
      <alignment vertical="top" wrapText="1"/>
    </xf>
    <xf numFmtId="43" fontId="81" fillId="0" borderId="0" xfId="2" applyFont="1" applyFill="1" applyBorder="1" applyAlignment="1">
      <alignment vertical="top"/>
    </xf>
    <xf numFmtId="0" fontId="81" fillId="0" borderId="0" xfId="0" applyFont="1" applyFill="1" applyBorder="1" applyAlignment="1">
      <alignment vertical="top" wrapText="1"/>
    </xf>
    <xf numFmtId="0" fontId="83" fillId="0" borderId="0" xfId="0" applyFont="1" applyFill="1" applyBorder="1" applyAlignment="1">
      <alignment vertical="center" wrapText="1"/>
    </xf>
    <xf numFmtId="0" fontId="83" fillId="0" borderId="52" xfId="0" applyFont="1" applyFill="1" applyBorder="1" applyAlignment="1">
      <alignment horizontal="center" vertical="center" wrapText="1"/>
    </xf>
    <xf numFmtId="0" fontId="82" fillId="0" borderId="0" xfId="0" applyFont="1" applyFill="1" applyBorder="1" applyAlignment="1">
      <alignment vertical="center"/>
    </xf>
    <xf numFmtId="0" fontId="82" fillId="0" borderId="0" xfId="0" applyFont="1" applyFill="1" applyBorder="1" applyAlignment="1">
      <alignment horizontal="center" vertical="center" wrapText="1"/>
    </xf>
    <xf numFmtId="9" fontId="82" fillId="0" borderId="0" xfId="0" applyNumberFormat="1" applyFont="1" applyFill="1" applyBorder="1" applyAlignment="1">
      <alignment horizontal="center" vertical="center"/>
    </xf>
    <xf numFmtId="0" fontId="83" fillId="0" borderId="46" xfId="0" applyFont="1" applyFill="1" applyBorder="1" applyAlignment="1">
      <alignment horizontal="center" vertical="center" wrapText="1"/>
    </xf>
    <xf numFmtId="0" fontId="81" fillId="0" borderId="26" xfId="0" applyFont="1" applyFill="1" applyBorder="1" applyAlignment="1">
      <alignment horizontal="left" vertical="top" wrapText="1"/>
    </xf>
    <xf numFmtId="0" fontId="81" fillId="0" borderId="1" xfId="0" applyFont="1" applyFill="1" applyBorder="1" applyAlignment="1">
      <alignment horizontal="center" vertical="center"/>
    </xf>
    <xf numFmtId="167" fontId="81" fillId="0" borderId="1" xfId="0" applyNumberFormat="1" applyFont="1" applyFill="1" applyBorder="1" applyAlignment="1">
      <alignment horizontal="left" vertical="top" wrapText="1"/>
    </xf>
    <xf numFmtId="0" fontId="81" fillId="0" borderId="1" xfId="0" applyFont="1" applyFill="1" applyBorder="1" applyAlignment="1">
      <alignment horizontal="left" vertical="top" wrapText="1"/>
    </xf>
    <xf numFmtId="0" fontId="81" fillId="0" borderId="1" xfId="0" applyFont="1" applyFill="1" applyBorder="1" applyAlignment="1">
      <alignment vertical="top"/>
    </xf>
    <xf numFmtId="0" fontId="81" fillId="0" borderId="4" xfId="0" applyFont="1" applyFill="1" applyBorder="1" applyAlignment="1">
      <alignment horizontal="left" vertical="top" wrapText="1"/>
    </xf>
    <xf numFmtId="0" fontId="81" fillId="0" borderId="1" xfId="0" applyFont="1" applyFill="1" applyBorder="1" applyAlignment="1">
      <alignment horizontal="center" vertical="center" wrapText="1"/>
    </xf>
    <xf numFmtId="0" fontId="81" fillId="0" borderId="5" xfId="0" applyFont="1" applyFill="1" applyBorder="1" applyAlignment="1">
      <alignment horizontal="left" vertical="top" wrapText="1"/>
    </xf>
    <xf numFmtId="0" fontId="83" fillId="0" borderId="26" xfId="0" applyFont="1" applyFill="1" applyBorder="1" applyAlignment="1">
      <alignment horizontal="left" vertical="top" wrapText="1"/>
    </xf>
    <xf numFmtId="43" fontId="83" fillId="0" borderId="1" xfId="2" applyFont="1" applyFill="1" applyBorder="1" applyAlignment="1">
      <alignment horizontal="left" vertical="top"/>
    </xf>
    <xf numFmtId="0" fontId="83" fillId="0" borderId="1" xfId="0" applyFont="1" applyFill="1" applyBorder="1" applyAlignment="1">
      <alignment horizontal="center" vertical="center" wrapText="1"/>
    </xf>
    <xf numFmtId="0" fontId="83" fillId="0" borderId="39" xfId="0" applyFont="1" applyFill="1" applyBorder="1" applyAlignment="1">
      <alignment horizontal="center" vertical="center" wrapText="1"/>
    </xf>
    <xf numFmtId="0" fontId="84" fillId="48" borderId="26" xfId="0" applyFont="1" applyFill="1" applyBorder="1" applyAlignment="1">
      <alignment horizontal="center" vertical="center"/>
    </xf>
    <xf numFmtId="0" fontId="84" fillId="48" borderId="1" xfId="0" applyFont="1" applyFill="1" applyBorder="1" applyAlignment="1">
      <alignment horizontal="center" vertical="center"/>
    </xf>
    <xf numFmtId="0" fontId="84" fillId="48" borderId="25" xfId="0" applyFont="1" applyFill="1" applyBorder="1" applyAlignment="1">
      <alignment horizontal="center" vertical="center" wrapText="1"/>
    </xf>
    <xf numFmtId="0" fontId="81" fillId="45" borderId="26" xfId="0" applyFont="1" applyFill="1" applyBorder="1" applyAlignment="1">
      <alignment vertical="center"/>
    </xf>
    <xf numFmtId="0" fontId="81" fillId="45" borderId="1" xfId="0" applyFont="1" applyFill="1" applyBorder="1" applyAlignment="1">
      <alignment vertical="center"/>
    </xf>
    <xf numFmtId="0" fontId="83" fillId="45" borderId="27" xfId="0" applyFont="1" applyFill="1" applyBorder="1" applyAlignment="1">
      <alignment vertical="center"/>
    </xf>
    <xf numFmtId="0" fontId="83" fillId="45" borderId="6" xfId="0" applyFont="1" applyFill="1" applyBorder="1" applyAlignment="1">
      <alignment vertical="center"/>
    </xf>
    <xf numFmtId="167" fontId="85" fillId="49" borderId="25" xfId="0" applyNumberFormat="1" applyFont="1" applyFill="1" applyBorder="1" applyAlignment="1">
      <alignment horizontal="left" vertical="top"/>
    </xf>
    <xf numFmtId="0" fontId="81" fillId="45" borderId="38" xfId="0" applyFont="1" applyFill="1" applyBorder="1" applyAlignment="1">
      <alignment vertical="center"/>
    </xf>
    <xf numFmtId="0" fontId="81" fillId="45" borderId="27" xfId="0" applyFont="1" applyFill="1" applyBorder="1" applyAlignment="1">
      <alignment vertical="center"/>
    </xf>
    <xf numFmtId="0" fontId="81" fillId="45" borderId="6" xfId="0" applyFont="1" applyFill="1" applyBorder="1" applyAlignment="1">
      <alignment vertical="center"/>
    </xf>
    <xf numFmtId="1" fontId="13" fillId="49" borderId="25" xfId="0" applyNumberFormat="1" applyFont="1" applyFill="1" applyBorder="1" applyAlignment="1">
      <alignment horizontal="left" vertical="center"/>
    </xf>
    <xf numFmtId="164" fontId="81" fillId="45" borderId="38" xfId="0" applyNumberFormat="1" applyFont="1" applyFill="1" applyBorder="1" applyAlignment="1">
      <alignment horizontal="left" vertical="center"/>
    </xf>
    <xf numFmtId="164" fontId="81" fillId="45" borderId="27" xfId="0" applyNumberFormat="1" applyFont="1" applyFill="1" applyBorder="1" applyAlignment="1">
      <alignment horizontal="left" vertical="center"/>
    </xf>
    <xf numFmtId="164" fontId="81" fillId="45" borderId="6" xfId="0" applyNumberFormat="1" applyFont="1" applyFill="1" applyBorder="1" applyAlignment="1">
      <alignment horizontal="left" vertical="center"/>
    </xf>
    <xf numFmtId="0" fontId="13" fillId="49" borderId="25" xfId="0" applyFont="1" applyFill="1" applyBorder="1" applyAlignment="1">
      <alignment horizontal="left" vertical="center" wrapText="1"/>
    </xf>
    <xf numFmtId="0" fontId="83" fillId="45" borderId="38" xfId="0" applyFont="1" applyFill="1" applyBorder="1" applyAlignment="1">
      <alignment vertical="center"/>
    </xf>
    <xf numFmtId="0" fontId="85" fillId="49" borderId="25" xfId="0" applyFont="1" applyFill="1" applyBorder="1" applyAlignment="1">
      <alignment vertical="center"/>
    </xf>
    <xf numFmtId="0" fontId="83" fillId="45" borderId="38" xfId="0" applyFont="1" applyFill="1" applyBorder="1" applyAlignment="1">
      <alignment horizontal="left" vertical="center"/>
    </xf>
    <xf numFmtId="0" fontId="83" fillId="45" borderId="27" xfId="0" applyFont="1" applyFill="1" applyBorder="1" applyAlignment="1">
      <alignment horizontal="left" vertical="center"/>
    </xf>
    <xf numFmtId="0" fontId="83" fillId="45" borderId="6" xfId="0" applyFont="1" applyFill="1" applyBorder="1" applyAlignment="1">
      <alignment horizontal="left" vertical="center"/>
    </xf>
    <xf numFmtId="0" fontId="85" fillId="49" borderId="25" xfId="0" applyFont="1" applyFill="1" applyBorder="1" applyAlignment="1">
      <alignment horizontal="left" vertical="center"/>
    </xf>
    <xf numFmtId="0" fontId="83" fillId="0" borderId="38" xfId="0" applyFont="1" applyFill="1" applyBorder="1" applyAlignment="1">
      <alignment vertical="center"/>
    </xf>
    <xf numFmtId="0" fontId="83" fillId="0" borderId="27" xfId="0" applyFont="1" applyFill="1" applyBorder="1" applyAlignment="1">
      <alignment vertical="center"/>
    </xf>
    <xf numFmtId="0" fontId="83" fillId="0" borderId="6" xfId="0" applyFont="1" applyFill="1" applyBorder="1" applyAlignment="1">
      <alignment vertical="center"/>
    </xf>
    <xf numFmtId="0" fontId="83" fillId="45" borderId="38" xfId="0" applyFont="1" applyFill="1" applyBorder="1" applyAlignment="1"/>
    <xf numFmtId="0" fontId="83" fillId="45" borderId="27" xfId="0" applyFont="1" applyFill="1" applyBorder="1" applyAlignment="1"/>
    <xf numFmtId="0" fontId="83" fillId="45" borderId="6" xfId="0" applyFont="1" applyFill="1" applyBorder="1" applyAlignment="1"/>
    <xf numFmtId="0" fontId="81" fillId="45" borderId="38" xfId="0" applyFont="1" applyFill="1" applyBorder="1" applyAlignment="1"/>
    <xf numFmtId="0" fontId="81" fillId="45" borderId="27" xfId="0" applyFont="1" applyFill="1" applyBorder="1" applyAlignment="1"/>
    <xf numFmtId="0" fontId="81" fillId="45" borderId="6" xfId="0" applyFont="1" applyFill="1" applyBorder="1" applyAlignment="1"/>
    <xf numFmtId="0" fontId="81" fillId="0" borderId="38" xfId="0" applyFont="1" applyFill="1" applyBorder="1" applyAlignment="1">
      <alignment vertical="center"/>
    </xf>
    <xf numFmtId="0" fontId="81" fillId="0" borderId="27" xfId="0" applyFont="1" applyFill="1" applyBorder="1" applyAlignment="1">
      <alignment vertical="center"/>
    </xf>
    <xf numFmtId="0" fontId="81" fillId="0" borderId="6" xfId="0" applyFont="1" applyFill="1" applyBorder="1" applyAlignment="1">
      <alignment vertical="center"/>
    </xf>
    <xf numFmtId="0" fontId="81" fillId="0" borderId="37" xfId="0" applyFont="1" applyFill="1" applyBorder="1" applyAlignment="1">
      <alignment vertical="center"/>
    </xf>
    <xf numFmtId="0" fontId="81" fillId="0" borderId="36" xfId="0" applyFont="1" applyFill="1" applyBorder="1" applyAlignment="1">
      <alignment vertical="center"/>
    </xf>
    <xf numFmtId="0" fontId="81" fillId="0" borderId="41" xfId="0" applyFont="1" applyFill="1" applyBorder="1" applyAlignment="1">
      <alignment vertical="center"/>
    </xf>
    <xf numFmtId="0" fontId="85" fillId="49" borderId="22" xfId="0" applyFont="1" applyFill="1" applyBorder="1" applyAlignment="1">
      <alignment vertical="center"/>
    </xf>
    <xf numFmtId="0" fontId="81" fillId="0" borderId="0" xfId="0" applyFont="1" applyFill="1" applyBorder="1" applyAlignment="1">
      <alignment horizontal="center" vertical="center"/>
    </xf>
    <xf numFmtId="0" fontId="83" fillId="0" borderId="30" xfId="0" applyFont="1" applyFill="1" applyBorder="1" applyAlignment="1">
      <alignment horizontal="center" vertical="center" wrapText="1"/>
    </xf>
    <xf numFmtId="169" fontId="83" fillId="45" borderId="4" xfId="3" applyNumberFormat="1" applyFont="1" applyFill="1" applyBorder="1" applyAlignment="1">
      <alignment horizontal="center" vertical="center"/>
    </xf>
    <xf numFmtId="0" fontId="81" fillId="0" borderId="4" xfId="0" applyFont="1" applyFill="1" applyBorder="1" applyAlignment="1">
      <alignment horizontal="left" vertical="center" wrapText="1"/>
    </xf>
    <xf numFmtId="0" fontId="83" fillId="0" borderId="4" xfId="0" applyFont="1" applyFill="1" applyBorder="1" applyAlignment="1">
      <alignment horizontal="left" vertical="top" wrapText="1"/>
    </xf>
    <xf numFmtId="0" fontId="83" fillId="0" borderId="4" xfId="0" applyFont="1" applyFill="1" applyBorder="1" applyAlignment="1">
      <alignment horizontal="center" vertical="center" wrapText="1"/>
    </xf>
    <xf numFmtId="0" fontId="83" fillId="0" borderId="28" xfId="0" applyFont="1" applyFill="1" applyBorder="1" applyAlignment="1">
      <alignment horizontal="center" vertical="center" wrapText="1"/>
    </xf>
    <xf numFmtId="169" fontId="83" fillId="45" borderId="2" xfId="3" applyNumberFormat="1" applyFont="1" applyFill="1" applyBorder="1" applyAlignment="1">
      <alignment horizontal="center" vertical="center"/>
    </xf>
    <xf numFmtId="0" fontId="81" fillId="0" borderId="2" xfId="0" applyFont="1" applyFill="1" applyBorder="1" applyAlignment="1">
      <alignment horizontal="left" vertical="center" wrapText="1"/>
    </xf>
    <xf numFmtId="0" fontId="83" fillId="0" borderId="2" xfId="0" applyFont="1" applyFill="1" applyBorder="1" applyAlignment="1">
      <alignment horizontal="left" vertical="top" wrapText="1"/>
    </xf>
    <xf numFmtId="0" fontId="83" fillId="0" borderId="2" xfId="0" applyFont="1" applyFill="1" applyBorder="1" applyAlignment="1">
      <alignment horizontal="center" vertical="center" wrapText="1"/>
    </xf>
    <xf numFmtId="0" fontId="81" fillId="0" borderId="78" xfId="0" applyFont="1" applyFill="1" applyBorder="1" applyAlignment="1">
      <alignment vertical="center"/>
    </xf>
    <xf numFmtId="0" fontId="81" fillId="0" borderId="69" xfId="0" applyFont="1" applyFill="1" applyBorder="1" applyAlignment="1">
      <alignment vertical="center"/>
    </xf>
    <xf numFmtId="0" fontId="83" fillId="45" borderId="38" xfId="0" applyFont="1" applyFill="1" applyBorder="1" applyAlignment="1">
      <alignment vertical="center"/>
    </xf>
    <xf numFmtId="0" fontId="83" fillId="45" borderId="27" xfId="0" applyFont="1" applyFill="1" applyBorder="1" applyAlignment="1">
      <alignment vertical="center"/>
    </xf>
    <xf numFmtId="0" fontId="83" fillId="45" borderId="6" xfId="0" applyFont="1" applyFill="1" applyBorder="1" applyAlignment="1">
      <alignment vertical="center"/>
    </xf>
    <xf numFmtId="0" fontId="83" fillId="45" borderId="38" xfId="0" applyFont="1" applyFill="1" applyBorder="1" applyAlignment="1">
      <alignment horizontal="left" vertical="top"/>
    </xf>
    <xf numFmtId="0" fontId="83" fillId="45" borderId="27" xfId="0" applyFont="1" applyFill="1" applyBorder="1" applyAlignment="1">
      <alignment horizontal="left" vertical="top"/>
    </xf>
    <xf numFmtId="0" fontId="83" fillId="45" borderId="6" xfId="0" applyFont="1" applyFill="1" applyBorder="1" applyAlignment="1">
      <alignment horizontal="left" vertical="top"/>
    </xf>
    <xf numFmtId="0" fontId="83" fillId="45" borderId="37" xfId="0" applyFont="1" applyFill="1" applyBorder="1" applyAlignment="1">
      <alignment vertical="center"/>
    </xf>
    <xf numFmtId="0" fontId="83" fillId="45" borderId="36" xfId="0" applyFont="1" applyFill="1" applyBorder="1" applyAlignment="1">
      <alignment vertical="center"/>
    </xf>
    <xf numFmtId="0" fontId="83" fillId="45" borderId="41" xfId="0" applyFont="1" applyFill="1" applyBorder="1" applyAlignment="1">
      <alignment vertical="center"/>
    </xf>
    <xf numFmtId="0" fontId="81" fillId="0" borderId="0" xfId="0" applyFont="1" applyFill="1" applyBorder="1" applyAlignment="1">
      <alignment horizontal="center" vertical="center" wrapText="1"/>
    </xf>
    <xf numFmtId="0" fontId="81" fillId="0" borderId="0" xfId="0" applyFont="1" applyBorder="1" applyAlignment="1">
      <alignment horizontal="center" vertical="center"/>
    </xf>
    <xf numFmtId="0" fontId="38" fillId="0" borderId="40" xfId="0" applyFont="1" applyFill="1" applyBorder="1" applyAlignment="1">
      <alignment horizontal="center" vertical="top" wrapText="1"/>
    </xf>
    <xf numFmtId="165" fontId="38" fillId="0" borderId="32" xfId="0" applyNumberFormat="1" applyFont="1" applyFill="1" applyBorder="1" applyAlignment="1">
      <alignment horizontal="center" vertical="top" wrapText="1"/>
    </xf>
    <xf numFmtId="0" fontId="83" fillId="45" borderId="52" xfId="0" applyFont="1" applyFill="1" applyBorder="1" applyAlignment="1">
      <alignment horizontal="center" vertical="center"/>
    </xf>
    <xf numFmtId="0" fontId="83" fillId="45" borderId="46" xfId="0" applyFont="1" applyFill="1" applyBorder="1" applyAlignment="1">
      <alignment horizontal="center" vertical="center"/>
    </xf>
    <xf numFmtId="9" fontId="83" fillId="0" borderId="0" xfId="0" applyNumberFormat="1" applyFont="1" applyFill="1" applyBorder="1" applyAlignment="1">
      <alignment horizontal="center" vertical="center"/>
    </xf>
    <xf numFmtId="168" fontId="83" fillId="0" borderId="4" xfId="2" applyNumberFormat="1" applyFont="1" applyFill="1" applyBorder="1" applyAlignment="1">
      <alignment horizontal="center" vertical="center"/>
    </xf>
    <xf numFmtId="0" fontId="83" fillId="0" borderId="1" xfId="0" applyFont="1" applyFill="1" applyBorder="1" applyAlignment="1">
      <alignment vertical="center" wrapText="1"/>
    </xf>
    <xf numFmtId="0" fontId="83" fillId="0" borderId="30" xfId="0" applyFont="1" applyFill="1" applyBorder="1" applyAlignment="1">
      <alignment horizontal="left" vertical="center" wrapText="1"/>
    </xf>
    <xf numFmtId="0" fontId="83" fillId="0" borderId="4" xfId="0" applyFont="1" applyFill="1" applyBorder="1" applyAlignment="1">
      <alignment horizontal="left" vertical="center" wrapText="1"/>
    </xf>
    <xf numFmtId="0" fontId="81" fillId="0" borderId="4" xfId="0" applyFont="1" applyFill="1" applyBorder="1" applyAlignment="1">
      <alignment horizontal="left" vertical="top" wrapText="1"/>
    </xf>
    <xf numFmtId="0" fontId="83" fillId="0" borderId="29" xfId="0" applyFont="1" applyFill="1" applyBorder="1" applyAlignment="1">
      <alignment horizontal="center" vertical="center" wrapText="1"/>
    </xf>
    <xf numFmtId="168" fontId="83" fillId="0" borderId="5" xfId="2" applyNumberFormat="1" applyFont="1" applyFill="1" applyBorder="1" applyAlignment="1">
      <alignment horizontal="center" vertical="center"/>
    </xf>
    <xf numFmtId="0" fontId="83" fillId="0" borderId="52" xfId="0" applyFont="1" applyFill="1" applyBorder="1" applyAlignment="1">
      <alignment horizontal="left" vertical="top" wrapText="1"/>
    </xf>
    <xf numFmtId="0" fontId="83" fillId="0" borderId="29" xfId="0" applyFont="1" applyFill="1" applyBorder="1" applyAlignment="1">
      <alignment horizontal="left" vertical="center" wrapText="1"/>
    </xf>
    <xf numFmtId="0" fontId="83" fillId="0" borderId="5" xfId="0" applyFont="1" applyFill="1" applyBorder="1" applyAlignment="1">
      <alignment horizontal="left" vertical="center" wrapText="1"/>
    </xf>
    <xf numFmtId="0" fontId="81" fillId="0" borderId="5" xfId="0" applyFont="1" applyFill="1" applyBorder="1" applyAlignment="1">
      <alignment horizontal="left" vertical="top" wrapText="1"/>
    </xf>
    <xf numFmtId="0" fontId="83" fillId="0" borderId="5" xfId="0" applyFont="1" applyFill="1" applyBorder="1" applyAlignment="1">
      <alignment horizontal="left" vertical="top" wrapText="1"/>
    </xf>
    <xf numFmtId="0" fontId="83" fillId="0" borderId="5" xfId="0" applyFont="1" applyFill="1" applyBorder="1" applyAlignment="1">
      <alignment horizontal="center" vertical="center" wrapText="1"/>
    </xf>
    <xf numFmtId="168" fontId="83" fillId="0" borderId="2" xfId="2" applyNumberFormat="1" applyFont="1" applyFill="1" applyBorder="1" applyAlignment="1">
      <alignment horizontal="center" vertical="center"/>
    </xf>
    <xf numFmtId="0" fontId="83" fillId="0" borderId="39" xfId="0" applyFont="1" applyFill="1" applyBorder="1" applyAlignment="1">
      <alignment horizontal="left" vertical="top" wrapText="1"/>
    </xf>
    <xf numFmtId="0" fontId="83" fillId="0" borderId="28" xfId="0" applyFont="1" applyFill="1" applyBorder="1" applyAlignment="1">
      <alignment horizontal="left" vertical="center" wrapText="1"/>
    </xf>
    <xf numFmtId="0" fontId="83" fillId="0" borderId="2" xfId="0" applyFont="1" applyFill="1" applyBorder="1" applyAlignment="1">
      <alignment horizontal="left" vertical="center" wrapText="1"/>
    </xf>
    <xf numFmtId="0" fontId="81" fillId="0" borderId="2" xfId="0" applyFont="1" applyFill="1" applyBorder="1" applyAlignment="1">
      <alignment horizontal="left" vertical="top" wrapText="1"/>
    </xf>
    <xf numFmtId="0" fontId="83" fillId="45" borderId="39" xfId="0" applyFont="1" applyFill="1" applyBorder="1" applyAlignment="1">
      <alignment horizontal="center" vertical="center"/>
    </xf>
    <xf numFmtId="0" fontId="83" fillId="0" borderId="0" xfId="0" applyFont="1" applyFill="1" applyBorder="1" applyAlignment="1">
      <alignment vertical="center"/>
    </xf>
    <xf numFmtId="0" fontId="83" fillId="45" borderId="38" xfId="0" applyFont="1" applyFill="1" applyBorder="1" applyAlignment="1">
      <alignment vertical="center" wrapText="1"/>
    </xf>
    <xf numFmtId="0" fontId="83" fillId="45" borderId="27" xfId="0" applyFont="1" applyFill="1" applyBorder="1" applyAlignment="1">
      <alignment vertical="center" wrapText="1"/>
    </xf>
    <xf numFmtId="0" fontId="83" fillId="45" borderId="6" xfId="0" applyFont="1" applyFill="1" applyBorder="1" applyAlignment="1">
      <alignment vertical="center" wrapText="1"/>
    </xf>
    <xf numFmtId="167" fontId="13" fillId="49" borderId="25" xfId="0" applyNumberFormat="1" applyFont="1" applyFill="1" applyBorder="1" applyAlignment="1">
      <alignment horizontal="left" vertical="top"/>
    </xf>
    <xf numFmtId="0" fontId="83" fillId="0" borderId="38" xfId="0" applyFont="1" applyBorder="1" applyAlignment="1"/>
    <xf numFmtId="0" fontId="83" fillId="0" borderId="27" xfId="0" applyFont="1" applyBorder="1" applyAlignment="1"/>
    <xf numFmtId="0" fontId="83" fillId="0" borderId="6" xfId="0" applyFont="1" applyBorder="1" applyAlignment="1"/>
    <xf numFmtId="168" fontId="83" fillId="0" borderId="38" xfId="0" applyNumberFormat="1" applyFont="1" applyBorder="1" applyAlignment="1">
      <alignment horizontal="left" vertical="center"/>
    </xf>
    <xf numFmtId="168" fontId="83" fillId="0" borderId="27" xfId="0" applyNumberFormat="1" applyFont="1" applyBorder="1" applyAlignment="1">
      <alignment horizontal="left" vertical="center"/>
    </xf>
    <xf numFmtId="168" fontId="83" fillId="0" borderId="6" xfId="0" applyNumberFormat="1" applyFont="1" applyBorder="1" applyAlignment="1">
      <alignment horizontal="left" vertical="center"/>
    </xf>
    <xf numFmtId="0" fontId="83" fillId="45" borderId="38" xfId="0" applyFont="1" applyFill="1" applyBorder="1" applyAlignment="1"/>
    <xf numFmtId="0" fontId="83" fillId="45" borderId="27" xfId="0" applyFont="1" applyFill="1" applyBorder="1" applyAlignment="1"/>
    <xf numFmtId="0" fontId="83" fillId="45" borderId="6" xfId="0" applyFont="1" applyFill="1" applyBorder="1" applyAlignment="1"/>
    <xf numFmtId="0" fontId="13" fillId="49" borderId="25" xfId="0" applyFont="1" applyFill="1" applyBorder="1" applyAlignment="1">
      <alignment vertical="center"/>
    </xf>
    <xf numFmtId="0" fontId="83" fillId="0" borderId="38" xfId="0" applyFont="1" applyFill="1" applyBorder="1" applyAlignment="1">
      <alignment horizontal="left" vertical="center" shrinkToFit="1"/>
    </xf>
    <xf numFmtId="0" fontId="83" fillId="0" borderId="27" xfId="0" applyFont="1" applyFill="1" applyBorder="1" applyAlignment="1">
      <alignment horizontal="left" vertical="center" shrinkToFit="1"/>
    </xf>
    <xf numFmtId="0" fontId="83" fillId="0" borderId="6" xfId="0" applyFont="1" applyFill="1" applyBorder="1" applyAlignment="1">
      <alignment horizontal="left" vertical="center" shrinkToFit="1"/>
    </xf>
    <xf numFmtId="0" fontId="83" fillId="0" borderId="38" xfId="0" applyFont="1" applyFill="1" applyBorder="1" applyAlignment="1">
      <alignment vertical="center" wrapText="1"/>
    </xf>
    <xf numFmtId="0" fontId="83" fillId="0" borderId="27" xfId="0" applyFont="1" applyFill="1" applyBorder="1" applyAlignment="1">
      <alignment vertical="center" wrapText="1"/>
    </xf>
    <xf numFmtId="0" fontId="83" fillId="0" borderId="6" xfId="0" applyFont="1" applyFill="1" applyBorder="1" applyAlignment="1">
      <alignment vertical="center" wrapText="1"/>
    </xf>
    <xf numFmtId="0" fontId="81" fillId="0" borderId="38" xfId="0" applyFont="1" applyBorder="1" applyAlignment="1"/>
    <xf numFmtId="0" fontId="81" fillId="0" borderId="27" xfId="0" applyFont="1" applyBorder="1" applyAlignment="1"/>
    <xf numFmtId="0" fontId="81" fillId="0" borderId="6" xfId="0" applyFont="1" applyBorder="1" applyAlignment="1"/>
    <xf numFmtId="0" fontId="81" fillId="0" borderId="26" xfId="0" applyFont="1" applyBorder="1" applyAlignment="1"/>
    <xf numFmtId="0" fontId="81" fillId="0" borderId="1" xfId="0" applyFont="1" applyBorder="1" applyAlignment="1"/>
    <xf numFmtId="0" fontId="83" fillId="0" borderId="37" xfId="0" applyFont="1" applyFill="1" applyBorder="1" applyAlignment="1">
      <alignment vertical="center"/>
    </xf>
    <xf numFmtId="0" fontId="83" fillId="0" borderId="36" xfId="0" applyFont="1" applyFill="1" applyBorder="1" applyAlignment="1">
      <alignment vertical="center"/>
    </xf>
    <xf numFmtId="0" fontId="83" fillId="0" borderId="41" xfId="0" applyFont="1" applyFill="1" applyBorder="1" applyAlignment="1">
      <alignment vertical="center"/>
    </xf>
    <xf numFmtId="0" fontId="81" fillId="0" borderId="69" xfId="0" applyFont="1" applyFill="1" applyBorder="1" applyAlignment="1">
      <alignment horizontal="center" vertical="center"/>
    </xf>
    <xf numFmtId="0" fontId="81" fillId="0" borderId="0" xfId="0" applyFont="1" applyFill="1" applyBorder="1" applyAlignment="1">
      <alignment horizontal="center" vertical="center" wrapText="1"/>
    </xf>
    <xf numFmtId="9" fontId="81" fillId="0" borderId="0" xfId="0" applyNumberFormat="1" applyFont="1" applyFill="1" applyBorder="1" applyAlignment="1">
      <alignment horizontal="center" vertical="center"/>
    </xf>
    <xf numFmtId="0" fontId="83" fillId="0" borderId="52" xfId="0" applyFont="1" applyFill="1" applyBorder="1" applyAlignment="1">
      <alignment horizontal="center" vertical="center"/>
    </xf>
    <xf numFmtId="0" fontId="83" fillId="0" borderId="46" xfId="0" applyFont="1" applyFill="1" applyBorder="1" applyAlignment="1">
      <alignment horizontal="center" vertical="center"/>
    </xf>
    <xf numFmtId="0" fontId="81" fillId="0" borderId="26" xfId="0" applyFont="1" applyFill="1" applyBorder="1" applyAlignment="1">
      <alignment horizontal="left" vertical="top" wrapText="1"/>
    </xf>
    <xf numFmtId="43" fontId="81" fillId="0" borderId="1" xfId="2" applyFont="1" applyFill="1" applyBorder="1" applyAlignment="1">
      <alignment horizontal="center" vertical="center"/>
    </xf>
    <xf numFmtId="167" fontId="81" fillId="0" borderId="1" xfId="0" applyNumberFormat="1" applyFont="1" applyFill="1" applyBorder="1" applyAlignment="1">
      <alignment horizontal="left" vertical="top" wrapText="1"/>
    </xf>
    <xf numFmtId="0" fontId="81" fillId="0" borderId="1" xfId="0" applyFont="1" applyFill="1" applyBorder="1" applyAlignment="1">
      <alignment horizontal="left" vertical="top" wrapText="1"/>
    </xf>
    <xf numFmtId="0" fontId="81" fillId="0" borderId="1" xfId="0" applyFont="1" applyFill="1" applyBorder="1" applyAlignment="1">
      <alignment horizontal="center" vertical="center" wrapText="1"/>
    </xf>
    <xf numFmtId="0" fontId="83" fillId="0" borderId="26" xfId="0" applyFont="1" applyFill="1" applyBorder="1" applyAlignment="1">
      <alignment horizontal="left" vertical="top" wrapText="1"/>
    </xf>
    <xf numFmtId="43" fontId="83" fillId="0" borderId="1" xfId="2" applyFont="1" applyFill="1" applyBorder="1" applyAlignment="1">
      <alignment horizontal="center" vertical="center"/>
    </xf>
    <xf numFmtId="0" fontId="83" fillId="0" borderId="1" xfId="0" applyFont="1" applyFill="1" applyBorder="1" applyAlignment="1">
      <alignment horizontal="center" vertical="center" wrapText="1"/>
    </xf>
    <xf numFmtId="0" fontId="83" fillId="0" borderId="39" xfId="0" applyFont="1" applyFill="1" applyBorder="1" applyAlignment="1">
      <alignment horizontal="center" vertical="center"/>
    </xf>
    <xf numFmtId="0" fontId="83" fillId="0" borderId="26" xfId="0" applyFont="1" applyBorder="1" applyAlignment="1">
      <alignment vertical="center"/>
    </xf>
    <xf numFmtId="0" fontId="83" fillId="0" borderId="1" xfId="0" applyFont="1" applyBorder="1" applyAlignment="1">
      <alignment vertical="center"/>
    </xf>
    <xf numFmtId="0" fontId="83" fillId="0" borderId="1" xfId="0" applyFont="1" applyFill="1" applyBorder="1" applyAlignment="1">
      <alignment vertical="center" wrapText="1"/>
    </xf>
    <xf numFmtId="0" fontId="81" fillId="0" borderId="26" xfId="0" applyFont="1" applyBorder="1" applyAlignment="1"/>
    <xf numFmtId="0" fontId="81" fillId="0" borderId="1" xfId="0" applyFont="1" applyBorder="1" applyAlignment="1"/>
    <xf numFmtId="0" fontId="83" fillId="0" borderId="26" xfId="0" applyFont="1" applyBorder="1" applyAlignment="1">
      <alignment horizontal="left" vertical="top"/>
    </xf>
    <xf numFmtId="0" fontId="83" fillId="0" borderId="1" xfId="0" applyFont="1" applyBorder="1" applyAlignment="1">
      <alignment horizontal="left" vertical="top"/>
    </xf>
    <xf numFmtId="164" fontId="83" fillId="0" borderId="1" xfId="0" applyNumberFormat="1" applyFont="1" applyBorder="1" applyAlignment="1">
      <alignment horizontal="left" vertical="top"/>
    </xf>
    <xf numFmtId="0" fontId="83" fillId="45" borderId="26" xfId="0" applyFont="1" applyFill="1" applyBorder="1" applyAlignment="1"/>
    <xf numFmtId="0" fontId="83" fillId="45" borderId="1" xfId="0" applyFont="1" applyFill="1" applyBorder="1" applyAlignment="1"/>
    <xf numFmtId="0" fontId="83" fillId="45" borderId="1" xfId="0" applyFont="1" applyFill="1" applyBorder="1" applyAlignment="1">
      <alignment horizontal="left"/>
    </xf>
    <xf numFmtId="0" fontId="83" fillId="0" borderId="1" xfId="0" applyFont="1" applyFill="1" applyBorder="1" applyAlignment="1">
      <alignment horizontal="left" vertical="top" shrinkToFit="1"/>
    </xf>
    <xf numFmtId="0" fontId="82" fillId="0" borderId="26" xfId="0" applyFont="1" applyBorder="1" applyAlignment="1"/>
    <xf numFmtId="0" fontId="82" fillId="0" borderId="1" xfId="0" applyFont="1" applyBorder="1" applyAlignment="1"/>
    <xf numFmtId="0" fontId="83" fillId="0" borderId="1" xfId="0" applyFont="1" applyBorder="1" applyAlignment="1"/>
    <xf numFmtId="0" fontId="83" fillId="0" borderId="26" xfId="0" applyFont="1" applyBorder="1" applyAlignment="1"/>
    <xf numFmtId="0" fontId="13" fillId="49" borderId="25" xfId="0" applyFont="1" applyFill="1" applyBorder="1" applyAlignment="1">
      <alignment horizontal="left" vertical="center"/>
    </xf>
    <xf numFmtId="0" fontId="83" fillId="0" borderId="26" xfId="0" applyFont="1" applyFill="1" applyBorder="1" applyAlignment="1">
      <alignment vertical="center"/>
    </xf>
    <xf numFmtId="0" fontId="83" fillId="0" borderId="1" xfId="0" applyFont="1" applyFill="1" applyBorder="1" applyAlignment="1">
      <alignment vertical="center"/>
    </xf>
    <xf numFmtId="0" fontId="83" fillId="0" borderId="24" xfId="0" applyFont="1" applyFill="1" applyBorder="1" applyAlignment="1">
      <alignment vertical="center"/>
    </xf>
    <xf numFmtId="0" fontId="83" fillId="0" borderId="23" xfId="0" applyFont="1" applyFill="1" applyBorder="1" applyAlignment="1">
      <alignment vertical="center"/>
    </xf>
    <xf numFmtId="0" fontId="81" fillId="0" borderId="46" xfId="0" applyFont="1" applyFill="1" applyBorder="1" applyAlignment="1">
      <alignment horizontal="center" vertical="center"/>
    </xf>
    <xf numFmtId="0" fontId="83" fillId="0" borderId="40" xfId="0" applyFont="1" applyFill="1" applyBorder="1" applyAlignment="1">
      <alignment horizontal="left" vertical="top" wrapText="1"/>
    </xf>
    <xf numFmtId="0" fontId="83" fillId="0" borderId="32" xfId="0" applyFont="1" applyFill="1" applyBorder="1" applyAlignment="1">
      <alignment horizontal="center" vertical="center" wrapText="1"/>
    </xf>
    <xf numFmtId="0" fontId="83" fillId="0" borderId="1" xfId="0" applyFont="1" applyFill="1" applyBorder="1" applyAlignment="1">
      <alignment horizontal="left" vertical="top" wrapText="1"/>
    </xf>
    <xf numFmtId="0" fontId="83" fillId="0" borderId="1" xfId="0" applyFont="1" applyFill="1" applyBorder="1" applyAlignment="1">
      <alignment vertical="top" wrapText="1"/>
    </xf>
    <xf numFmtId="0" fontId="83" fillId="0" borderId="32" xfId="0" applyFont="1" applyFill="1" applyBorder="1" applyAlignment="1">
      <alignment horizontal="left" vertical="top" wrapText="1"/>
    </xf>
    <xf numFmtId="0" fontId="83" fillId="0" borderId="1" xfId="0" applyFont="1" applyFill="1" applyBorder="1" applyAlignment="1">
      <alignment horizontal="center" vertical="center"/>
    </xf>
    <xf numFmtId="0" fontId="81" fillId="0" borderId="26" xfId="0" applyFont="1" applyBorder="1" applyAlignment="1">
      <alignment horizontal="left" vertical="top"/>
    </xf>
    <xf numFmtId="0" fontId="81" fillId="0" borderId="1" xfId="0" applyFont="1" applyBorder="1" applyAlignment="1">
      <alignment horizontal="left" vertical="top"/>
    </xf>
    <xf numFmtId="0" fontId="83" fillId="0" borderId="31" xfId="0" applyFont="1" applyFill="1" applyBorder="1" applyAlignment="1">
      <alignment horizontal="center" vertical="center"/>
    </xf>
    <xf numFmtId="0" fontId="83" fillId="0" borderId="25" xfId="0" applyFont="1" applyFill="1" applyBorder="1" applyAlignment="1">
      <alignment horizontal="center" vertical="center"/>
    </xf>
    <xf numFmtId="167" fontId="81" fillId="0" borderId="1" xfId="0" applyNumberFormat="1" applyFont="1" applyFill="1" applyBorder="1" applyAlignment="1">
      <alignment horizontal="left" vertical="top"/>
    </xf>
    <xf numFmtId="0" fontId="81" fillId="0" borderId="4" xfId="0" applyFont="1" applyFill="1" applyBorder="1" applyAlignment="1">
      <alignment vertical="top" wrapText="1"/>
    </xf>
    <xf numFmtId="0" fontId="81" fillId="0" borderId="2" xfId="0" applyFont="1" applyFill="1" applyBorder="1" applyAlignment="1">
      <alignment vertical="top" wrapText="1"/>
    </xf>
    <xf numFmtId="4" fontId="83" fillId="0" borderId="1" xfId="0" applyNumberFormat="1" applyFont="1" applyBorder="1" applyAlignment="1">
      <alignment horizontal="left" vertical="top"/>
    </xf>
    <xf numFmtId="0" fontId="83" fillId="45" borderId="26" xfId="0" applyFont="1" applyFill="1" applyBorder="1" applyAlignment="1">
      <alignment vertical="center" wrapText="1"/>
    </xf>
    <xf numFmtId="0" fontId="83" fillId="45" borderId="1" xfId="0" applyFont="1" applyFill="1" applyBorder="1" applyAlignment="1">
      <alignment vertical="center" wrapText="1"/>
    </xf>
    <xf numFmtId="0" fontId="83" fillId="0" borderId="26" xfId="0" applyFont="1" applyFill="1" applyBorder="1" applyAlignment="1">
      <alignment horizontal="left" vertical="center" shrinkToFit="1"/>
    </xf>
    <xf numFmtId="0" fontId="83" fillId="0" borderId="1" xfId="0" applyFont="1" applyFill="1" applyBorder="1" applyAlignment="1">
      <alignment horizontal="left" vertical="center" shrinkToFit="1"/>
    </xf>
    <xf numFmtId="0" fontId="83" fillId="0" borderId="26" xfId="0" applyFont="1" applyFill="1" applyBorder="1" applyAlignment="1">
      <alignment vertical="center" wrapText="1"/>
    </xf>
    <xf numFmtId="0" fontId="83" fillId="0" borderId="3" xfId="0" applyFont="1" applyFill="1" applyBorder="1" applyAlignment="1">
      <alignment horizontal="center" vertical="center" wrapText="1"/>
    </xf>
    <xf numFmtId="0" fontId="83" fillId="0" borderId="27" xfId="0" applyFont="1" applyFill="1" applyBorder="1" applyAlignment="1">
      <alignment horizontal="center" vertical="center" wrapText="1"/>
    </xf>
    <xf numFmtId="0" fontId="83" fillId="0" borderId="6" xfId="0" applyFont="1" applyFill="1" applyBorder="1" applyAlignment="1">
      <alignment horizontal="center" vertical="center" wrapText="1"/>
    </xf>
    <xf numFmtId="0" fontId="83" fillId="0" borderId="1" xfId="0" applyFont="1" applyFill="1" applyBorder="1" applyAlignment="1">
      <alignment horizontal="left" vertical="top" wrapText="1"/>
    </xf>
    <xf numFmtId="0" fontId="83" fillId="0" borderId="26" xfId="0" applyFont="1" applyBorder="1" applyAlignment="1">
      <alignment wrapText="1"/>
    </xf>
    <xf numFmtId="0" fontId="83" fillId="0" borderId="1" xfId="0" applyFont="1" applyBorder="1" applyAlignment="1">
      <alignment wrapText="1"/>
    </xf>
    <xf numFmtId="0" fontId="83" fillId="0" borderId="26" xfId="0" applyFont="1" applyBorder="1" applyAlignment="1"/>
    <xf numFmtId="0" fontId="83" fillId="0" borderId="1" xfId="0" applyFont="1" applyBorder="1" applyAlignment="1"/>
    <xf numFmtId="0" fontId="83" fillId="0" borderId="47" xfId="0" applyFont="1" applyFill="1" applyBorder="1" applyAlignment="1">
      <alignment horizontal="center" vertical="center"/>
    </xf>
    <xf numFmtId="0" fontId="83" fillId="0" borderId="0" xfId="0" applyFont="1" applyFill="1" applyBorder="1" applyAlignment="1">
      <alignment horizontal="center" vertical="center"/>
    </xf>
    <xf numFmtId="43" fontId="83" fillId="0" borderId="1" xfId="2" applyFont="1" applyFill="1" applyBorder="1" applyAlignment="1">
      <alignment vertical="center"/>
    </xf>
    <xf numFmtId="167" fontId="81" fillId="0" borderId="1" xfId="0" applyNumberFormat="1" applyFont="1" applyFill="1" applyBorder="1" applyAlignment="1">
      <alignment vertical="center" wrapText="1"/>
    </xf>
    <xf numFmtId="0" fontId="81" fillId="0" borderId="1" xfId="0" applyFont="1" applyFill="1" applyBorder="1" applyAlignment="1">
      <alignment vertical="center" wrapText="1"/>
    </xf>
    <xf numFmtId="0" fontId="81" fillId="0" borderId="1" xfId="0" applyFont="1" applyFill="1" applyBorder="1" applyAlignment="1">
      <alignment horizontal="left" vertical="center" wrapText="1"/>
    </xf>
    <xf numFmtId="0" fontId="83" fillId="0" borderId="1" xfId="0" applyFont="1" applyFill="1" applyBorder="1" applyAlignment="1">
      <alignment horizontal="left" vertical="top"/>
    </xf>
    <xf numFmtId="164" fontId="83" fillId="0" borderId="38" xfId="0" applyNumberFormat="1" applyFont="1" applyBorder="1" applyAlignment="1">
      <alignment horizontal="left" vertical="top"/>
    </xf>
    <xf numFmtId="164" fontId="83" fillId="0" borderId="27" xfId="0" applyNumberFormat="1" applyFont="1" applyBorder="1" applyAlignment="1">
      <alignment horizontal="left" vertical="top"/>
    </xf>
    <xf numFmtId="164" fontId="83" fillId="0" borderId="6" xfId="0" applyNumberFormat="1" applyFont="1" applyBorder="1" applyAlignment="1">
      <alignment horizontal="left" vertical="top"/>
    </xf>
    <xf numFmtId="0" fontId="83" fillId="0" borderId="1" xfId="0" applyFont="1" applyBorder="1" applyAlignment="1">
      <alignment horizontal="left" vertical="top" wrapText="1"/>
    </xf>
    <xf numFmtId="0" fontId="83" fillId="45" borderId="26" xfId="0" applyFont="1" applyFill="1" applyBorder="1" applyAlignment="1">
      <alignment horizontal="left" vertical="top"/>
    </xf>
    <xf numFmtId="0" fontId="83" fillId="45" borderId="1" xfId="0" applyFont="1" applyFill="1" applyBorder="1" applyAlignment="1">
      <alignment horizontal="left" vertical="top"/>
    </xf>
    <xf numFmtId="0" fontId="83" fillId="0" borderId="26" xfId="0" applyFont="1" applyBorder="1" applyAlignment="1">
      <alignment horizontal="left" vertical="top"/>
    </xf>
    <xf numFmtId="0" fontId="83" fillId="0" borderId="1" xfId="0" applyFont="1" applyBorder="1" applyAlignment="1">
      <alignment horizontal="left" vertical="top"/>
    </xf>
    <xf numFmtId="0" fontId="81" fillId="0" borderId="24" xfId="0" applyFont="1" applyBorder="1" applyAlignment="1">
      <alignment horizontal="left" vertical="top"/>
    </xf>
    <xf numFmtId="0" fontId="81" fillId="0" borderId="23" xfId="0" applyFont="1" applyBorder="1" applyAlignment="1">
      <alignment horizontal="left" vertical="top"/>
    </xf>
    <xf numFmtId="0" fontId="83" fillId="0" borderId="23" xfId="0" applyFont="1" applyFill="1" applyBorder="1" applyAlignment="1">
      <alignment horizontal="left" vertical="top"/>
    </xf>
    <xf numFmtId="0" fontId="82" fillId="0" borderId="0" xfId="0" applyFont="1" applyBorder="1" applyAlignment="1">
      <alignment horizontal="center" vertical="center"/>
    </xf>
    <xf numFmtId="0" fontId="38" fillId="0" borderId="76" xfId="0" applyFont="1" applyFill="1" applyBorder="1" applyAlignment="1">
      <alignment horizontal="center" vertical="center" wrapText="1"/>
    </xf>
    <xf numFmtId="0" fontId="83" fillId="0" borderId="66" xfId="0" applyFont="1" applyFill="1" applyBorder="1" applyAlignment="1">
      <alignment horizontal="center" vertical="center" wrapText="1"/>
    </xf>
    <xf numFmtId="0" fontId="16" fillId="47" borderId="3" xfId="0" applyFont="1" applyFill="1" applyBorder="1" applyAlignment="1">
      <alignment vertical="top" wrapText="1"/>
    </xf>
    <xf numFmtId="0" fontId="83" fillId="0" borderId="65" xfId="0" applyFont="1" applyFill="1" applyBorder="1" applyAlignment="1">
      <alignment horizontal="center" vertical="center" wrapText="1"/>
    </xf>
    <xf numFmtId="43" fontId="83" fillId="0" borderId="4" xfId="2" applyFont="1" applyFill="1" applyBorder="1" applyAlignment="1">
      <alignment horizontal="center" vertical="center"/>
    </xf>
    <xf numFmtId="167" fontId="81" fillId="0" borderId="4" xfId="0" applyNumberFormat="1" applyFont="1" applyFill="1" applyBorder="1" applyAlignment="1">
      <alignment horizontal="left" vertical="top" wrapText="1"/>
    </xf>
    <xf numFmtId="0" fontId="81" fillId="0" borderId="86" xfId="0" applyFont="1" applyFill="1" applyBorder="1" applyAlignment="1">
      <alignment horizontal="left" vertical="top" wrapText="1"/>
    </xf>
    <xf numFmtId="0" fontId="83" fillId="0" borderId="34" xfId="0" applyFont="1" applyFill="1" applyBorder="1" applyAlignment="1">
      <alignment horizontal="center" vertical="center" wrapText="1"/>
    </xf>
    <xf numFmtId="43" fontId="83" fillId="0" borderId="5" xfId="2" applyFont="1" applyFill="1" applyBorder="1" applyAlignment="1">
      <alignment horizontal="center" vertical="center"/>
    </xf>
    <xf numFmtId="167" fontId="81" fillId="0" borderId="5" xfId="0" applyNumberFormat="1" applyFont="1" applyFill="1" applyBorder="1" applyAlignment="1">
      <alignment horizontal="left" vertical="top" wrapText="1"/>
    </xf>
    <xf numFmtId="0" fontId="83" fillId="0" borderId="47" xfId="0" applyFont="1" applyFill="1" applyBorder="1" applyAlignment="1">
      <alignment horizontal="center" vertical="center" wrapText="1"/>
    </xf>
    <xf numFmtId="43" fontId="83" fillId="0" borderId="2" xfId="2" applyFont="1" applyFill="1" applyBorder="1" applyAlignment="1">
      <alignment horizontal="center" vertical="center"/>
    </xf>
    <xf numFmtId="167" fontId="81" fillId="0" borderId="2" xfId="0" applyNumberFormat="1" applyFont="1" applyFill="1" applyBorder="1" applyAlignment="1">
      <alignment horizontal="left" vertical="top" wrapText="1"/>
    </xf>
    <xf numFmtId="0" fontId="83" fillId="0" borderId="79" xfId="0" applyFont="1" applyFill="1" applyBorder="1" applyAlignment="1">
      <alignment horizontal="center" vertical="center" wrapText="1"/>
    </xf>
    <xf numFmtId="0" fontId="83" fillId="0" borderId="64" xfId="0" applyFont="1" applyFill="1" applyBorder="1" applyAlignment="1">
      <alignment horizontal="center" vertical="center" wrapText="1"/>
    </xf>
    <xf numFmtId="0" fontId="84" fillId="48" borderId="39" xfId="0" applyFont="1" applyFill="1" applyBorder="1" applyAlignment="1">
      <alignment horizontal="center" vertical="center" wrapText="1"/>
    </xf>
    <xf numFmtId="0" fontId="83" fillId="0" borderId="38" xfId="0" applyFont="1" applyBorder="1" applyAlignment="1">
      <alignment horizontal="left"/>
    </xf>
    <xf numFmtId="0" fontId="83" fillId="0" borderId="27" xfId="0" applyFont="1" applyBorder="1" applyAlignment="1">
      <alignment horizontal="left"/>
    </xf>
    <xf numFmtId="165" fontId="83" fillId="0" borderId="6" xfId="0" applyNumberFormat="1" applyFont="1" applyBorder="1" applyAlignment="1">
      <alignment horizontal="left"/>
    </xf>
    <xf numFmtId="0" fontId="81" fillId="0" borderId="26" xfId="0" applyFont="1" applyBorder="1" applyAlignment="1">
      <alignment vertical="center"/>
    </xf>
    <xf numFmtId="0" fontId="81" fillId="0" borderId="1" xfId="0" applyFont="1" applyBorder="1" applyAlignment="1">
      <alignment vertical="center"/>
    </xf>
    <xf numFmtId="0" fontId="81" fillId="0" borderId="0" xfId="0" applyFont="1" applyBorder="1" applyAlignment="1">
      <alignment horizontal="center" vertical="center"/>
    </xf>
    <xf numFmtId="167" fontId="83" fillId="0" borderId="1" xfId="0" applyNumberFormat="1" applyFont="1" applyFill="1" applyBorder="1" applyAlignment="1">
      <alignment horizontal="left" vertical="top" wrapText="1"/>
    </xf>
    <xf numFmtId="0" fontId="83" fillId="0" borderId="1" xfId="0" applyFont="1" applyBorder="1" applyAlignment="1">
      <alignment vertical="center" wrapText="1"/>
    </xf>
    <xf numFmtId="0" fontId="83" fillId="0" borderId="26" xfId="0" applyFont="1" applyBorder="1" applyAlignment="1">
      <alignment horizontal="left" vertical="center"/>
    </xf>
    <xf numFmtId="0" fontId="83" fillId="0" borderId="1" xfId="0" applyFont="1" applyBorder="1" applyAlignment="1">
      <alignment horizontal="left" vertical="center"/>
    </xf>
    <xf numFmtId="164" fontId="83" fillId="0" borderId="1" xfId="0" applyNumberFormat="1" applyFont="1" applyBorder="1" applyAlignment="1">
      <alignment horizontal="left" vertical="center"/>
    </xf>
    <xf numFmtId="0" fontId="81" fillId="0" borderId="26" xfId="0" applyFont="1" applyBorder="1" applyAlignment="1">
      <alignment vertical="center"/>
    </xf>
    <xf numFmtId="0" fontId="81" fillId="0" borderId="1" xfId="0" applyFont="1" applyBorder="1" applyAlignment="1">
      <alignment vertical="center"/>
    </xf>
    <xf numFmtId="0" fontId="83" fillId="0" borderId="1" xfId="0" applyFont="1" applyFill="1" applyBorder="1" applyAlignment="1">
      <alignment vertical="center"/>
    </xf>
    <xf numFmtId="0" fontId="81" fillId="0" borderId="24" xfId="0" applyFont="1" applyBorder="1" applyAlignment="1">
      <alignment vertical="center"/>
    </xf>
    <xf numFmtId="0" fontId="81" fillId="0" borderId="23" xfId="0" applyFont="1" applyBorder="1" applyAlignment="1">
      <alignment vertical="center"/>
    </xf>
    <xf numFmtId="0" fontId="81" fillId="0" borderId="31" xfId="0" applyFont="1" applyFill="1" applyBorder="1" applyAlignment="1">
      <alignment horizontal="center" vertical="center"/>
    </xf>
    <xf numFmtId="0" fontId="81" fillId="0" borderId="25" xfId="0" applyFont="1" applyFill="1" applyBorder="1" applyAlignment="1">
      <alignment horizontal="center" vertical="center"/>
    </xf>
    <xf numFmtId="0" fontId="84" fillId="48" borderId="26" xfId="0" applyFont="1" applyFill="1" applyBorder="1" applyAlignment="1">
      <alignment horizontal="center" vertical="center" wrapText="1"/>
    </xf>
    <xf numFmtId="0" fontId="83" fillId="0" borderId="26" xfId="0" applyFont="1" applyBorder="1" applyAlignment="1">
      <alignment horizontal="left"/>
    </xf>
    <xf numFmtId="0" fontId="83" fillId="0" borderId="1" xfId="0" applyFont="1" applyBorder="1" applyAlignment="1">
      <alignment horizontal="left"/>
    </xf>
    <xf numFmtId="165" fontId="83" fillId="0" borderId="1" xfId="0" applyNumberFormat="1" applyFont="1" applyBorder="1" applyAlignment="1">
      <alignment horizontal="left"/>
    </xf>
    <xf numFmtId="0" fontId="83" fillId="45" borderId="26" xfId="0" applyFont="1" applyFill="1" applyBorder="1" applyAlignment="1">
      <alignment horizontal="left" vertical="center"/>
    </xf>
    <xf numFmtId="0" fontId="83" fillId="45" borderId="1" xfId="0" applyFont="1" applyFill="1" applyBorder="1" applyAlignment="1">
      <alignment horizontal="left" vertical="center"/>
    </xf>
    <xf numFmtId="0" fontId="83" fillId="45" borderId="1" xfId="0" applyFont="1" applyFill="1" applyBorder="1" applyAlignment="1">
      <alignment horizontal="left" vertical="center" shrinkToFit="1"/>
    </xf>
    <xf numFmtId="0" fontId="83" fillId="0" borderId="38" xfId="0" applyFont="1" applyFill="1" applyBorder="1" applyAlignment="1">
      <alignment vertical="center"/>
    </xf>
    <xf numFmtId="0" fontId="83" fillId="0" borderId="27" xfId="0" applyFont="1" applyFill="1" applyBorder="1" applyAlignment="1">
      <alignment vertical="center"/>
    </xf>
    <xf numFmtId="0" fontId="83" fillId="0" borderId="6" xfId="0" applyFont="1" applyFill="1" applyBorder="1" applyAlignment="1">
      <alignment vertical="center"/>
    </xf>
    <xf numFmtId="0" fontId="82" fillId="0" borderId="86" xfId="0" applyFont="1" applyFill="1" applyBorder="1" applyAlignment="1">
      <alignment horizontal="center" vertical="center" wrapText="1"/>
    </xf>
    <xf numFmtId="0" fontId="82" fillId="0" borderId="5" xfId="0" applyFont="1" applyFill="1" applyBorder="1" applyAlignment="1">
      <alignment horizontal="center" vertical="center" wrapText="1"/>
    </xf>
    <xf numFmtId="0" fontId="82" fillId="0" borderId="46" xfId="0" applyFont="1" applyFill="1" applyBorder="1" applyAlignment="1">
      <alignment horizontal="center" vertical="center" wrapText="1"/>
    </xf>
    <xf numFmtId="0" fontId="83" fillId="0" borderId="1" xfId="0" applyFont="1" applyBorder="1" applyAlignment="1">
      <alignment horizontal="center" vertical="center"/>
    </xf>
    <xf numFmtId="4" fontId="83" fillId="0" borderId="1" xfId="0" applyNumberFormat="1" applyFont="1" applyFill="1" applyBorder="1" applyAlignment="1">
      <alignment horizontal="center" vertical="center"/>
    </xf>
    <xf numFmtId="0" fontId="83" fillId="45" borderId="1" xfId="0" applyFont="1" applyFill="1" applyBorder="1" applyAlignment="1">
      <alignment horizontal="left" vertical="top" wrapText="1"/>
    </xf>
    <xf numFmtId="0" fontId="84" fillId="48" borderId="1" xfId="0" applyFont="1" applyFill="1" applyBorder="1" applyAlignment="1">
      <alignment horizontal="center" vertical="center" wrapText="1"/>
    </xf>
    <xf numFmtId="0" fontId="81" fillId="45" borderId="1" xfId="0" applyFont="1" applyFill="1" applyBorder="1" applyAlignment="1">
      <alignment horizontal="left" vertical="top"/>
    </xf>
    <xf numFmtId="167" fontId="85" fillId="49" borderId="1" xfId="0" applyNumberFormat="1" applyFont="1" applyFill="1" applyBorder="1" applyAlignment="1">
      <alignment horizontal="left" vertical="top"/>
    </xf>
    <xf numFmtId="0" fontId="81" fillId="45" borderId="1" xfId="0" applyFont="1" applyFill="1" applyBorder="1" applyAlignment="1">
      <alignment vertical="center"/>
    </xf>
    <xf numFmtId="1" fontId="13" fillId="49" borderId="1" xfId="0" applyNumberFormat="1" applyFont="1" applyFill="1" applyBorder="1" applyAlignment="1">
      <alignment horizontal="left" vertical="center"/>
    </xf>
    <xf numFmtId="164" fontId="83" fillId="45" borderId="1" xfId="0" applyNumberFormat="1" applyFont="1" applyFill="1" applyBorder="1" applyAlignment="1">
      <alignment horizontal="left" vertical="center"/>
    </xf>
    <xf numFmtId="0" fontId="13" fillId="49" borderId="1" xfId="0" applyFont="1" applyFill="1" applyBorder="1" applyAlignment="1">
      <alignment horizontal="left" vertical="center" wrapText="1"/>
    </xf>
    <xf numFmtId="0" fontId="83" fillId="45" borderId="1" xfId="0" applyFont="1" applyFill="1" applyBorder="1" applyAlignment="1">
      <alignment vertical="center"/>
    </xf>
    <xf numFmtId="0" fontId="13" fillId="49" borderId="1" xfId="0" applyFont="1" applyFill="1" applyBorder="1" applyAlignment="1">
      <alignment vertical="center"/>
    </xf>
    <xf numFmtId="0" fontId="81" fillId="0" borderId="1" xfId="0" applyFont="1" applyFill="1" applyBorder="1" applyAlignment="1">
      <alignment horizontal="left" vertical="center"/>
    </xf>
    <xf numFmtId="0" fontId="85" fillId="49" borderId="1" xfId="0" applyFont="1" applyFill="1" applyBorder="1" applyAlignment="1">
      <alignment horizontal="left" vertical="center"/>
    </xf>
    <xf numFmtId="0" fontId="81" fillId="0" borderId="1" xfId="0" applyFont="1" applyFill="1" applyBorder="1" applyAlignment="1">
      <alignment vertical="center"/>
    </xf>
    <xf numFmtId="0" fontId="85" fillId="49" borderId="1" xfId="0" applyFont="1" applyFill="1" applyBorder="1" applyAlignment="1">
      <alignment vertical="center"/>
    </xf>
    <xf numFmtId="0" fontId="81" fillId="0" borderId="1" xfId="0" applyFont="1" applyFill="1" applyBorder="1" applyAlignment="1">
      <alignment vertical="center"/>
    </xf>
    <xf numFmtId="0" fontId="83" fillId="0" borderId="0" xfId="0" applyFont="1" applyFill="1" applyBorder="1" applyAlignment="1">
      <alignment horizontal="center" vertical="center" wrapText="1"/>
    </xf>
    <xf numFmtId="0" fontId="83" fillId="0" borderId="69" xfId="0" applyFont="1" applyFill="1" applyBorder="1" applyAlignment="1">
      <alignment horizontal="center" vertical="center" wrapText="1"/>
    </xf>
    <xf numFmtId="0" fontId="83" fillId="0" borderId="0" xfId="0" applyFont="1" applyFill="1" applyBorder="1" applyAlignment="1">
      <alignment horizontal="center" vertical="center"/>
    </xf>
    <xf numFmtId="0" fontId="83" fillId="45" borderId="52" xfId="0" applyFont="1" applyFill="1" applyBorder="1" applyAlignment="1">
      <alignment horizontal="center" vertical="center" wrapText="1"/>
    </xf>
    <xf numFmtId="0" fontId="83" fillId="45" borderId="46" xfId="0" applyFont="1" applyFill="1" applyBorder="1" applyAlignment="1">
      <alignment horizontal="center" vertical="center" wrapText="1"/>
    </xf>
    <xf numFmtId="0" fontId="83" fillId="0" borderId="40" xfId="0" applyFont="1" applyFill="1" applyBorder="1" applyAlignment="1">
      <alignment horizontal="left" vertical="top" wrapText="1"/>
    </xf>
    <xf numFmtId="0" fontId="83" fillId="0" borderId="32" xfId="0" applyFont="1" applyFill="1" applyBorder="1" applyAlignment="1">
      <alignment horizontal="center" vertical="center" wrapText="1"/>
    </xf>
    <xf numFmtId="0" fontId="83" fillId="0" borderId="1" xfId="0" applyFont="1" applyFill="1" applyBorder="1" applyAlignment="1">
      <alignment vertical="top" wrapText="1"/>
    </xf>
    <xf numFmtId="0" fontId="83" fillId="0" borderId="32" xfId="0" applyFont="1" applyFill="1" applyBorder="1" applyAlignment="1">
      <alignment horizontal="left" vertical="top" wrapText="1"/>
    </xf>
    <xf numFmtId="0" fontId="83" fillId="45" borderId="39" xfId="0" applyFont="1" applyFill="1" applyBorder="1" applyAlignment="1">
      <alignment horizontal="center" vertical="center" wrapText="1"/>
    </xf>
    <xf numFmtId="0" fontId="81" fillId="45" borderId="0" xfId="0" applyFont="1" applyFill="1" applyBorder="1" applyAlignment="1">
      <alignment vertical="center"/>
    </xf>
    <xf numFmtId="0" fontId="83" fillId="45" borderId="0" xfId="0" applyFont="1" applyFill="1" applyBorder="1" applyAlignment="1">
      <alignment horizontal="center" vertical="center" wrapText="1"/>
    </xf>
    <xf numFmtId="0" fontId="83" fillId="45" borderId="0" xfId="0" applyFont="1" applyFill="1" applyBorder="1" applyAlignment="1">
      <alignment horizontal="center" vertical="center"/>
    </xf>
    <xf numFmtId="0" fontId="81" fillId="0" borderId="26" xfId="0" applyFont="1" applyFill="1" applyBorder="1" applyAlignment="1">
      <alignment vertical="center"/>
    </xf>
    <xf numFmtId="0" fontId="81" fillId="0" borderId="26" xfId="0" applyFont="1" applyFill="1" applyBorder="1" applyAlignment="1">
      <alignment vertical="center"/>
    </xf>
    <xf numFmtId="0" fontId="81" fillId="0" borderId="24" xfId="0" applyFont="1" applyFill="1" applyBorder="1" applyAlignment="1">
      <alignment vertical="center"/>
    </xf>
    <xf numFmtId="0" fontId="81" fillId="0" borderId="23" xfId="0" applyFont="1" applyFill="1" applyBorder="1" applyAlignment="1">
      <alignment vertical="center"/>
    </xf>
    <xf numFmtId="0" fontId="81" fillId="0" borderId="82" xfId="0" applyFont="1" applyFill="1" applyBorder="1" applyAlignment="1">
      <alignment horizontal="center" vertical="center"/>
    </xf>
    <xf numFmtId="169" fontId="83" fillId="0" borderId="1" xfId="3" applyNumberFormat="1" applyFont="1" applyFill="1" applyBorder="1" applyAlignment="1">
      <alignment horizontal="left" vertical="top"/>
    </xf>
    <xf numFmtId="0" fontId="83" fillId="0" borderId="25" xfId="0" applyFont="1" applyFill="1" applyBorder="1" applyAlignment="1">
      <alignment horizontal="center" vertical="center" wrapText="1"/>
    </xf>
    <xf numFmtId="0" fontId="83" fillId="0" borderId="26" xfId="0" applyFont="1" applyFill="1" applyBorder="1" applyAlignment="1">
      <alignment horizontal="left" vertical="center"/>
    </xf>
    <xf numFmtId="0" fontId="83" fillId="0" borderId="1" xfId="0" applyFont="1" applyFill="1" applyBorder="1" applyAlignment="1">
      <alignment horizontal="left" vertical="center"/>
    </xf>
    <xf numFmtId="165" fontId="83" fillId="0" borderId="1" xfId="0" applyNumberFormat="1" applyFont="1" applyFill="1" applyBorder="1" applyAlignment="1">
      <alignment horizontal="left" vertical="center"/>
    </xf>
    <xf numFmtId="0" fontId="83" fillId="45" borderId="26" xfId="0" applyFont="1" applyFill="1" applyBorder="1" applyAlignment="1">
      <alignment vertical="center"/>
    </xf>
    <xf numFmtId="0" fontId="81" fillId="0" borderId="38" xfId="0" applyFont="1" applyFill="1" applyBorder="1" applyAlignment="1">
      <alignment horizontal="left" vertical="center"/>
    </xf>
    <xf numFmtId="0" fontId="81" fillId="0" borderId="27" xfId="0" applyFont="1" applyFill="1" applyBorder="1" applyAlignment="1">
      <alignment horizontal="left" vertical="center"/>
    </xf>
    <xf numFmtId="0" fontId="81" fillId="0" borderId="6" xfId="0" applyFont="1" applyFill="1" applyBorder="1" applyAlignment="1">
      <alignment horizontal="left" vertical="center"/>
    </xf>
    <xf numFmtId="0" fontId="84" fillId="48" borderId="22" xfId="0" applyFont="1" applyFill="1" applyBorder="1" applyAlignment="1">
      <alignment vertical="center"/>
    </xf>
    <xf numFmtId="0" fontId="38" fillId="0" borderId="0" xfId="0" applyFont="1" applyFill="1" applyBorder="1" applyAlignment="1">
      <alignment horizontal="left" vertical="top"/>
    </xf>
    <xf numFmtId="0" fontId="17" fillId="0" borderId="31" xfId="0" applyFont="1" applyFill="1" applyBorder="1" applyAlignment="1">
      <alignment horizontal="center" vertical="center"/>
    </xf>
    <xf numFmtId="0" fontId="17" fillId="0" borderId="25" xfId="0" applyFont="1" applyFill="1" applyBorder="1" applyAlignment="1">
      <alignment horizontal="center" vertical="center"/>
    </xf>
    <xf numFmtId="0" fontId="38" fillId="0" borderId="30" xfId="0" applyFont="1" applyFill="1" applyBorder="1" applyAlignment="1">
      <alignment horizontal="left" vertical="top" wrapText="1"/>
    </xf>
    <xf numFmtId="166" fontId="38" fillId="0" borderId="4" xfId="0" applyNumberFormat="1" applyFont="1" applyFill="1" applyBorder="1" applyAlignment="1">
      <alignment horizontal="left" vertical="top" wrapText="1"/>
    </xf>
    <xf numFmtId="0" fontId="38" fillId="0" borderId="4" xfId="0" applyFont="1" applyFill="1" applyBorder="1" applyAlignment="1">
      <alignment horizontal="left" vertical="top" wrapText="1"/>
    </xf>
    <xf numFmtId="0" fontId="38" fillId="0" borderId="29" xfId="0" applyFont="1" applyFill="1" applyBorder="1" applyAlignment="1">
      <alignment horizontal="left" vertical="top" wrapText="1"/>
    </xf>
    <xf numFmtId="166" fontId="38" fillId="0" borderId="5" xfId="0" applyNumberFormat="1" applyFont="1" applyFill="1" applyBorder="1" applyAlignment="1">
      <alignment horizontal="left" vertical="top" wrapText="1"/>
    </xf>
    <xf numFmtId="0" fontId="38" fillId="0" borderId="5" xfId="0" applyFont="1" applyFill="1" applyBorder="1" applyAlignment="1">
      <alignment horizontal="left" vertical="top" wrapText="1"/>
    </xf>
    <xf numFmtId="0" fontId="68" fillId="0" borderId="1" xfId="0" applyFont="1" applyFill="1" applyBorder="1" applyAlignment="1">
      <alignment horizontal="left" vertical="top"/>
    </xf>
    <xf numFmtId="0" fontId="68" fillId="0" borderId="0" xfId="0" applyFont="1" applyFill="1" applyBorder="1" applyAlignment="1">
      <alignment horizontal="left" vertical="top"/>
    </xf>
    <xf numFmtId="0" fontId="38" fillId="0" borderId="28" xfId="0" applyFont="1" applyFill="1" applyBorder="1" applyAlignment="1">
      <alignment horizontal="left" vertical="top" wrapText="1"/>
    </xf>
    <xf numFmtId="166" fontId="38" fillId="0" borderId="2" xfId="0" applyNumberFormat="1" applyFont="1" applyFill="1" applyBorder="1" applyAlignment="1">
      <alignment horizontal="left" vertical="top" wrapText="1"/>
    </xf>
    <xf numFmtId="0" fontId="38" fillId="0" borderId="2" xfId="0" applyFont="1" applyFill="1" applyBorder="1" applyAlignment="1">
      <alignment horizontal="left" vertical="top" wrapText="1"/>
    </xf>
    <xf numFmtId="0" fontId="68" fillId="52" borderId="26" xfId="0" applyFont="1" applyFill="1" applyBorder="1" applyAlignment="1">
      <alignment horizontal="left" vertical="top" wrapText="1"/>
    </xf>
    <xf numFmtId="166" fontId="68" fillId="52" borderId="1" xfId="0" applyNumberFormat="1" applyFont="1" applyFill="1" applyBorder="1" applyAlignment="1">
      <alignment horizontal="left" vertical="top" wrapText="1"/>
    </xf>
    <xf numFmtId="0" fontId="68" fillId="52" borderId="1" xfId="0" applyFont="1" applyFill="1" applyBorder="1" applyAlignment="1">
      <alignment horizontal="left" vertical="top" wrapText="1"/>
    </xf>
    <xf numFmtId="0" fontId="68" fillId="52" borderId="1" xfId="0" applyFont="1" applyFill="1" applyBorder="1" applyAlignment="1">
      <alignment horizontal="left" vertical="top"/>
    </xf>
    <xf numFmtId="0" fontId="68" fillId="52" borderId="25" xfId="0" applyFont="1" applyFill="1" applyBorder="1" applyAlignment="1">
      <alignment horizontal="left" vertical="top" wrapText="1"/>
    </xf>
    <xf numFmtId="0" fontId="38" fillId="0" borderId="26" xfId="0" applyFont="1" applyFill="1" applyBorder="1" applyAlignment="1">
      <alignment horizontal="left" vertical="top"/>
    </xf>
    <xf numFmtId="0" fontId="38" fillId="0" borderId="1" xfId="0" applyFont="1" applyFill="1" applyBorder="1" applyAlignment="1">
      <alignment horizontal="left" vertical="top"/>
    </xf>
    <xf numFmtId="167" fontId="39" fillId="53" borderId="25" xfId="0" applyNumberFormat="1" applyFont="1" applyFill="1" applyBorder="1" applyAlignment="1">
      <alignment horizontal="left" vertical="top"/>
    </xf>
    <xf numFmtId="1" fontId="16" fillId="53" borderId="25" xfId="0" applyNumberFormat="1" applyFont="1" applyFill="1" applyBorder="1" applyAlignment="1">
      <alignment horizontal="left" vertical="top"/>
    </xf>
    <xf numFmtId="165" fontId="38" fillId="0" borderId="26" xfId="0" applyNumberFormat="1" applyFont="1" applyFill="1" applyBorder="1" applyAlignment="1">
      <alignment horizontal="left" vertical="top"/>
    </xf>
    <xf numFmtId="165" fontId="38" fillId="0" borderId="1" xfId="0" applyNumberFormat="1" applyFont="1" applyFill="1" applyBorder="1" applyAlignment="1">
      <alignment horizontal="left" vertical="top"/>
    </xf>
    <xf numFmtId="0" fontId="16" fillId="53" borderId="25" xfId="0" applyFont="1" applyFill="1" applyBorder="1" applyAlignment="1">
      <alignment horizontal="left" vertical="top" wrapText="1"/>
    </xf>
    <xf numFmtId="0" fontId="39" fillId="53" borderId="25" xfId="0" applyFont="1" applyFill="1" applyBorder="1" applyAlignment="1">
      <alignment horizontal="left" vertical="top"/>
    </xf>
    <xf numFmtId="0" fontId="38" fillId="46" borderId="26" xfId="0" applyFont="1" applyFill="1" applyBorder="1" applyAlignment="1">
      <alignment horizontal="left" vertical="top" wrapText="1"/>
    </xf>
    <xf numFmtId="0" fontId="38" fillId="46" borderId="1" xfId="0" applyFont="1" applyFill="1" applyBorder="1" applyAlignment="1">
      <alignment horizontal="left" vertical="top" wrapText="1"/>
    </xf>
    <xf numFmtId="0" fontId="38" fillId="0" borderId="38" xfId="0" applyFont="1" applyFill="1" applyBorder="1" applyAlignment="1">
      <alignment horizontal="left" vertical="top" wrapText="1"/>
    </xf>
    <xf numFmtId="0" fontId="38" fillId="0" borderId="27" xfId="0" applyFont="1" applyFill="1" applyBorder="1" applyAlignment="1">
      <alignment horizontal="left" vertical="top" wrapText="1"/>
    </xf>
    <xf numFmtId="0" fontId="38" fillId="0" borderId="6" xfId="0" applyFont="1" applyFill="1" applyBorder="1" applyAlignment="1">
      <alignment horizontal="left" vertical="top" wrapText="1"/>
    </xf>
    <xf numFmtId="0" fontId="38" fillId="0" borderId="24" xfId="0" applyFont="1" applyFill="1" applyBorder="1" applyAlignment="1">
      <alignment horizontal="left" vertical="top"/>
    </xf>
    <xf numFmtId="0" fontId="38" fillId="0" borderId="23" xfId="0" applyFont="1" applyFill="1" applyBorder="1" applyAlignment="1">
      <alignment horizontal="left" vertical="top"/>
    </xf>
    <xf numFmtId="0" fontId="39" fillId="53" borderId="22" xfId="0" applyFont="1" applyFill="1" applyBorder="1" applyAlignment="1">
      <alignment horizontal="left" vertical="top"/>
    </xf>
    <xf numFmtId="0" fontId="17" fillId="0" borderId="0" xfId="0" applyFont="1" applyFill="1" applyBorder="1" applyAlignment="1">
      <alignment horizontal="left" vertical="top"/>
    </xf>
    <xf numFmtId="165" fontId="17" fillId="0" borderId="4" xfId="0" applyNumberFormat="1" applyFont="1" applyFill="1" applyBorder="1" applyAlignment="1">
      <alignment horizontal="left" vertical="top"/>
    </xf>
    <xf numFmtId="167" fontId="38" fillId="0" borderId="4" xfId="0" applyNumberFormat="1" applyFont="1" applyFill="1" applyBorder="1" applyAlignment="1">
      <alignment horizontal="left" vertical="top"/>
    </xf>
    <xf numFmtId="165" fontId="17" fillId="0" borderId="2" xfId="0" applyNumberFormat="1" applyFont="1" applyFill="1" applyBorder="1" applyAlignment="1">
      <alignment horizontal="left" vertical="top"/>
    </xf>
    <xf numFmtId="167" fontId="38" fillId="0" borderId="2" xfId="0" applyNumberFormat="1" applyFont="1" applyFill="1" applyBorder="1" applyAlignment="1">
      <alignment horizontal="left" vertical="top"/>
    </xf>
    <xf numFmtId="0" fontId="38" fillId="0" borderId="38" xfId="0" applyFont="1" applyFill="1" applyBorder="1" applyAlignment="1">
      <alignment horizontal="left" vertical="top"/>
    </xf>
    <xf numFmtId="0" fontId="38" fillId="0" borderId="27" xfId="0" applyFont="1" applyFill="1" applyBorder="1" applyAlignment="1">
      <alignment horizontal="left" vertical="top"/>
    </xf>
    <xf numFmtId="0" fontId="38" fillId="0" borderId="6" xfId="0" applyFont="1" applyFill="1" applyBorder="1" applyAlignment="1">
      <alignment horizontal="left" vertical="top"/>
    </xf>
    <xf numFmtId="165" fontId="38" fillId="0" borderId="38" xfId="0" applyNumberFormat="1" applyFont="1" applyFill="1" applyBorder="1" applyAlignment="1">
      <alignment horizontal="left" vertical="top"/>
    </xf>
    <xf numFmtId="165" fontId="38" fillId="0" borderId="27" xfId="0" applyNumberFormat="1" applyFont="1" applyFill="1" applyBorder="1" applyAlignment="1">
      <alignment horizontal="left" vertical="top"/>
    </xf>
    <xf numFmtId="165" fontId="38" fillId="0" borderId="6" xfId="0" applyNumberFormat="1" applyFont="1" applyFill="1" applyBorder="1" applyAlignment="1">
      <alignment horizontal="left" vertical="top"/>
    </xf>
    <xf numFmtId="0" fontId="38" fillId="0" borderId="37" xfId="0" applyFont="1" applyFill="1" applyBorder="1" applyAlignment="1">
      <alignment horizontal="left" vertical="top"/>
    </xf>
    <xf numFmtId="0" fontId="38" fillId="0" borderId="36" xfId="0" applyFont="1" applyFill="1" applyBorder="1" applyAlignment="1">
      <alignment horizontal="left" vertical="top"/>
    </xf>
    <xf numFmtId="0" fontId="38" fillId="0" borderId="41" xfId="0" applyFont="1" applyFill="1" applyBorder="1" applyAlignment="1">
      <alignment horizontal="left" vertical="top"/>
    </xf>
    <xf numFmtId="0" fontId="68" fillId="52" borderId="88" xfId="0" applyFont="1" applyFill="1" applyBorder="1" applyAlignment="1">
      <alignment horizontal="left" vertical="top"/>
    </xf>
    <xf numFmtId="0" fontId="68" fillId="52" borderId="56" xfId="0" applyFont="1" applyFill="1" applyBorder="1" applyAlignment="1">
      <alignment horizontal="left" vertical="top"/>
    </xf>
    <xf numFmtId="0" fontId="68" fillId="52" borderId="84" xfId="0" applyFont="1" applyFill="1" applyBorder="1" applyAlignment="1">
      <alignment horizontal="left" vertical="top"/>
    </xf>
    <xf numFmtId="0" fontId="38" fillId="0" borderId="0" xfId="0" applyFont="1" applyAlignment="1">
      <alignment vertical="top"/>
    </xf>
    <xf numFmtId="0" fontId="38" fillId="0" borderId="0" xfId="0" applyFont="1" applyAlignment="1">
      <alignment vertical="top" wrapText="1"/>
    </xf>
    <xf numFmtId="0" fontId="38" fillId="50" borderId="0" xfId="0" applyFont="1" applyFill="1" applyAlignment="1">
      <alignment vertical="top"/>
    </xf>
    <xf numFmtId="0" fontId="38" fillId="50" borderId="0" xfId="0" applyFont="1" applyFill="1" applyAlignment="1">
      <alignment vertical="top" wrapText="1"/>
    </xf>
    <xf numFmtId="0" fontId="38" fillId="51" borderId="0" xfId="0" applyFont="1" applyFill="1" applyAlignment="1">
      <alignment vertical="top"/>
    </xf>
    <xf numFmtId="166" fontId="17" fillId="0" borderId="0" xfId="0" applyNumberFormat="1" applyFont="1" applyFill="1" applyBorder="1" applyAlignment="1">
      <alignment horizontal="center" vertical="top" wrapText="1"/>
    </xf>
    <xf numFmtId="0" fontId="17" fillId="0" borderId="0" xfId="0" applyFont="1" applyFill="1" applyBorder="1" applyAlignment="1">
      <alignment horizontal="center" vertical="top"/>
    </xf>
    <xf numFmtId="9" fontId="38" fillId="45" borderId="32" xfId="0" applyNumberFormat="1" applyFont="1" applyFill="1" applyBorder="1" applyAlignment="1">
      <alignment vertical="top" wrapText="1"/>
    </xf>
    <xf numFmtId="166" fontId="17" fillId="0" borderId="1" xfId="0" applyNumberFormat="1" applyFont="1" applyFill="1" applyBorder="1" applyAlignment="1">
      <alignment horizontal="center" vertical="top"/>
    </xf>
    <xf numFmtId="0" fontId="17" fillId="0" borderId="1" xfId="0" applyFont="1" applyFill="1" applyBorder="1" applyAlignment="1">
      <alignment horizontal="center" vertical="top"/>
    </xf>
    <xf numFmtId="0" fontId="68" fillId="48" borderId="26" xfId="0" applyFont="1" applyFill="1" applyBorder="1" applyAlignment="1">
      <alignment horizontal="center" vertical="top" wrapText="1"/>
    </xf>
    <xf numFmtId="166" fontId="68" fillId="48" borderId="1" xfId="0" applyNumberFormat="1" applyFont="1" applyFill="1" applyBorder="1" applyAlignment="1">
      <alignment horizontal="center" vertical="top"/>
    </xf>
    <xf numFmtId="0" fontId="68" fillId="48" borderId="1" xfId="0" applyFont="1" applyFill="1" applyBorder="1" applyAlignment="1">
      <alignment horizontal="center" vertical="top"/>
    </xf>
    <xf numFmtId="0" fontId="68" fillId="48" borderId="25" xfId="0" applyFont="1" applyFill="1" applyBorder="1" applyAlignment="1">
      <alignment horizontal="center" vertical="top" wrapText="1"/>
    </xf>
    <xf numFmtId="0" fontId="39" fillId="49" borderId="25" xfId="0" applyFont="1" applyFill="1" applyBorder="1" applyAlignment="1">
      <alignment vertical="top"/>
    </xf>
    <xf numFmtId="167" fontId="39" fillId="49" borderId="25" xfId="0" applyNumberFormat="1" applyFont="1" applyFill="1" applyBorder="1" applyAlignment="1">
      <alignment horizontal="left" vertical="top"/>
    </xf>
    <xf numFmtId="1" fontId="16" fillId="49" borderId="25" xfId="0" applyNumberFormat="1" applyFont="1" applyFill="1" applyBorder="1" applyAlignment="1">
      <alignment horizontal="left" vertical="top"/>
    </xf>
    <xf numFmtId="0" fontId="38" fillId="45" borderId="26" xfId="0" applyFont="1" applyFill="1" applyBorder="1" applyAlignment="1">
      <alignment horizontal="left" vertical="top"/>
    </xf>
    <xf numFmtId="0" fontId="38" fillId="45" borderId="1" xfId="0" applyFont="1" applyFill="1" applyBorder="1" applyAlignment="1">
      <alignment horizontal="left" vertical="top"/>
    </xf>
    <xf numFmtId="0" fontId="38" fillId="45" borderId="1" xfId="0" applyFont="1" applyFill="1" applyBorder="1" applyAlignment="1">
      <alignment horizontal="left" vertical="top" wrapText="1"/>
    </xf>
    <xf numFmtId="0" fontId="39" fillId="49" borderId="25" xfId="0" applyFont="1" applyFill="1" applyBorder="1" applyAlignment="1">
      <alignment horizontal="left" vertical="top"/>
    </xf>
    <xf numFmtId="0" fontId="39" fillId="49" borderId="22" xfId="0" applyFont="1" applyFill="1" applyBorder="1" applyAlignment="1">
      <alignment vertical="top"/>
    </xf>
    <xf numFmtId="0" fontId="38" fillId="48" borderId="0" xfId="0" applyFont="1" applyFill="1" applyAlignment="1">
      <alignment horizontal="left" vertical="top"/>
    </xf>
    <xf numFmtId="0" fontId="87" fillId="48" borderId="0" xfId="0" applyFont="1" applyFill="1" applyAlignment="1">
      <alignment horizontal="left" vertical="top"/>
    </xf>
    <xf numFmtId="0" fontId="17" fillId="0" borderId="50" xfId="0" applyFont="1" applyFill="1" applyBorder="1" applyAlignment="1">
      <alignment horizontal="center" vertical="top" wrapText="1"/>
    </xf>
    <xf numFmtId="0" fontId="68" fillId="48" borderId="24" xfId="0" applyFont="1" applyFill="1" applyBorder="1" applyAlignment="1">
      <alignment horizontal="left" vertical="top"/>
    </xf>
    <xf numFmtId="0" fontId="68" fillId="48" borderId="23" xfId="0" applyFont="1" applyFill="1" applyBorder="1" applyAlignment="1">
      <alignment horizontal="left" vertical="top"/>
    </xf>
    <xf numFmtId="0" fontId="68" fillId="48" borderId="22" xfId="0" applyFont="1" applyFill="1" applyBorder="1" applyAlignment="1">
      <alignment horizontal="left" vertical="top"/>
    </xf>
    <xf numFmtId="0" fontId="38" fillId="0" borderId="0" xfId="0" applyFont="1" applyAlignment="1">
      <alignment horizontal="left" vertical="top"/>
    </xf>
    <xf numFmtId="166" fontId="38" fillId="0" borderId="0" xfId="0" applyNumberFormat="1" applyFont="1" applyAlignment="1">
      <alignment horizontal="left" vertical="top"/>
    </xf>
    <xf numFmtId="0" fontId="38" fillId="0" borderId="0" xfId="0" applyFont="1" applyAlignment="1">
      <alignment horizontal="left" vertical="top"/>
    </xf>
    <xf numFmtId="49" fontId="38" fillId="0" borderId="0" xfId="0" applyNumberFormat="1" applyFont="1" applyBorder="1" applyAlignment="1">
      <alignment horizontal="left" vertical="top" wrapText="1"/>
    </xf>
    <xf numFmtId="0" fontId="38" fillId="0" borderId="32" xfId="0" applyFont="1" applyFill="1" applyBorder="1" applyAlignment="1">
      <alignment horizontal="center" vertical="top" wrapText="1"/>
    </xf>
    <xf numFmtId="49" fontId="38" fillId="0" borderId="1" xfId="0" applyNumberFormat="1" applyFont="1" applyBorder="1" applyAlignment="1">
      <alignment horizontal="left" vertical="top" wrapText="1"/>
    </xf>
    <xf numFmtId="0" fontId="16" fillId="47" borderId="1" xfId="0" applyFont="1" applyFill="1" applyBorder="1" applyAlignment="1">
      <alignment horizontal="center" vertical="top" wrapText="1"/>
    </xf>
    <xf numFmtId="49" fontId="38" fillId="0" borderId="1" xfId="0" applyNumberFormat="1" applyFont="1" applyBorder="1" applyAlignment="1">
      <alignment horizontal="left" vertical="top" wrapText="1"/>
    </xf>
    <xf numFmtId="0" fontId="68" fillId="48" borderId="1" xfId="0" applyFont="1" applyFill="1" applyBorder="1" applyAlignment="1">
      <alignment horizontal="left" vertical="top"/>
    </xf>
    <xf numFmtId="166" fontId="68" fillId="48" borderId="1" xfId="0" applyNumberFormat="1" applyFont="1" applyFill="1" applyBorder="1" applyAlignment="1">
      <alignment horizontal="left" vertical="top"/>
    </xf>
    <xf numFmtId="167" fontId="39" fillId="49" borderId="1" xfId="0" applyNumberFormat="1" applyFont="1" applyFill="1" applyBorder="1" applyAlignment="1">
      <alignment horizontal="left" vertical="top"/>
    </xf>
    <xf numFmtId="1" fontId="16" fillId="49" borderId="1" xfId="0" applyNumberFormat="1" applyFont="1" applyFill="1" applyBorder="1" applyAlignment="1">
      <alignment horizontal="left" vertical="top"/>
    </xf>
    <xf numFmtId="165" fontId="17" fillId="45" borderId="1" xfId="0" applyNumberFormat="1" applyFont="1" applyFill="1" applyBorder="1" applyAlignment="1">
      <alignment horizontal="left" vertical="top"/>
    </xf>
    <xf numFmtId="165" fontId="16" fillId="45" borderId="1" xfId="0" applyNumberFormat="1" applyFont="1" applyFill="1" applyBorder="1" applyAlignment="1">
      <alignment horizontal="left" vertical="top"/>
    </xf>
    <xf numFmtId="0" fontId="39" fillId="49" borderId="1" xfId="0" applyFont="1" applyFill="1" applyBorder="1" applyAlignment="1">
      <alignment horizontal="left" vertical="top"/>
    </xf>
    <xf numFmtId="0" fontId="38" fillId="0" borderId="0" xfId="0" applyFont="1" applyBorder="1" applyAlignment="1">
      <alignment horizontal="left" vertical="top"/>
    </xf>
    <xf numFmtId="0" fontId="16" fillId="49" borderId="1" xfId="0" applyFont="1" applyFill="1" applyBorder="1" applyAlignment="1">
      <alignment horizontal="left" vertical="top"/>
    </xf>
    <xf numFmtId="49" fontId="17" fillId="0" borderId="1" xfId="0" applyNumberFormat="1" applyFont="1" applyFill="1" applyBorder="1" applyAlignment="1">
      <alignment horizontal="left" vertical="top" wrapText="1"/>
    </xf>
    <xf numFmtId="49" fontId="38" fillId="0" borderId="0" xfId="0" applyNumberFormat="1" applyFont="1" applyBorder="1" applyAlignment="1">
      <alignment horizontal="left" vertical="top" wrapText="1" indent="1"/>
    </xf>
    <xf numFmtId="166" fontId="38" fillId="0" borderId="0" xfId="0" applyNumberFormat="1" applyFont="1" applyBorder="1" applyAlignment="1">
      <alignment horizontal="left" vertical="top"/>
    </xf>
    <xf numFmtId="49" fontId="17" fillId="0" borderId="0" xfId="0" applyNumberFormat="1" applyFont="1" applyFill="1" applyBorder="1" applyAlignment="1">
      <alignment horizontal="left" vertical="top" wrapText="1"/>
    </xf>
    <xf numFmtId="0" fontId="38" fillId="10" borderId="32" xfId="0" applyFont="1" applyFill="1" applyBorder="1" applyAlignment="1">
      <alignment vertical="top" wrapText="1"/>
    </xf>
    <xf numFmtId="0" fontId="38" fillId="10" borderId="32" xfId="0" applyFont="1" applyFill="1" applyBorder="1" applyAlignment="1">
      <alignment horizontal="left" vertical="top" wrapText="1"/>
    </xf>
    <xf numFmtId="0" fontId="38" fillId="0" borderId="31" xfId="0" applyFont="1" applyBorder="1" applyAlignment="1">
      <alignment horizontal="left" vertical="top"/>
    </xf>
    <xf numFmtId="0" fontId="38" fillId="0" borderId="25" xfId="0" applyFont="1" applyBorder="1" applyAlignment="1">
      <alignment horizontal="left" vertical="top"/>
    </xf>
    <xf numFmtId="49" fontId="38" fillId="0" borderId="26" xfId="0" applyNumberFormat="1" applyFont="1" applyBorder="1" applyAlignment="1">
      <alignment horizontal="left" vertical="top" wrapText="1"/>
    </xf>
    <xf numFmtId="0" fontId="68" fillId="48" borderId="26" xfId="0" applyFont="1" applyFill="1" applyBorder="1" applyAlignment="1">
      <alignment horizontal="left" vertical="top"/>
    </xf>
    <xf numFmtId="0" fontId="38" fillId="45" borderId="24" xfId="0" applyFont="1" applyFill="1" applyBorder="1" applyAlignment="1">
      <alignment horizontal="left" vertical="top"/>
    </xf>
    <xf numFmtId="0" fontId="38" fillId="45" borderId="23" xfId="0" applyFont="1" applyFill="1" applyBorder="1" applyAlignment="1">
      <alignment horizontal="left" vertical="top"/>
    </xf>
    <xf numFmtId="0" fontId="39" fillId="49" borderId="22" xfId="0" applyFont="1" applyFill="1" applyBorder="1" applyAlignment="1">
      <alignment horizontal="left" vertical="top"/>
    </xf>
    <xf numFmtId="0" fontId="17" fillId="0" borderId="46" xfId="0" applyFont="1" applyFill="1" applyBorder="1" applyAlignment="1">
      <alignment horizontal="left" vertical="top"/>
    </xf>
    <xf numFmtId="0" fontId="38" fillId="0" borderId="69" xfId="0" applyFont="1" applyBorder="1" applyAlignment="1">
      <alignment horizontal="left" vertical="top"/>
    </xf>
    <xf numFmtId="0" fontId="17" fillId="0" borderId="0" xfId="0" applyFont="1" applyFill="1" applyBorder="1" applyAlignment="1">
      <alignment horizontal="left" vertical="top"/>
    </xf>
    <xf numFmtId="0" fontId="17" fillId="0" borderId="69" xfId="0" applyFont="1" applyFill="1" applyBorder="1" applyAlignment="1">
      <alignment horizontal="left" vertical="top"/>
    </xf>
    <xf numFmtId="0" fontId="68" fillId="0" borderId="4" xfId="0" applyFont="1" applyFill="1" applyBorder="1" applyAlignment="1">
      <alignment horizontal="center" vertical="top" wrapText="1"/>
    </xf>
    <xf numFmtId="0" fontId="68" fillId="0" borderId="5" xfId="0" applyFont="1" applyFill="1" applyBorder="1" applyAlignment="1">
      <alignment horizontal="center" vertical="top" wrapText="1"/>
    </xf>
    <xf numFmtId="0" fontId="38" fillId="0" borderId="0" xfId="0" applyFont="1" applyFill="1" applyAlignment="1">
      <alignment horizontal="left" vertical="top"/>
    </xf>
    <xf numFmtId="0" fontId="68" fillId="0" borderId="2" xfId="0" applyFont="1" applyFill="1" applyBorder="1" applyAlignment="1">
      <alignment horizontal="center" vertical="top" wrapText="1"/>
    </xf>
    <xf numFmtId="165" fontId="17" fillId="0" borderId="1" xfId="0" applyNumberFormat="1" applyFont="1" applyFill="1" applyBorder="1" applyAlignment="1">
      <alignment horizontal="left" vertical="top"/>
    </xf>
    <xf numFmtId="0" fontId="38" fillId="0" borderId="39" xfId="0" applyFont="1" applyBorder="1" applyAlignment="1">
      <alignment horizontal="left" vertical="top"/>
    </xf>
    <xf numFmtId="0" fontId="38" fillId="0" borderId="0" xfId="0" applyFont="1" applyBorder="1" applyAlignment="1">
      <alignment horizontal="left" vertical="top"/>
    </xf>
    <xf numFmtId="0" fontId="38" fillId="0" borderId="1" xfId="0" applyFont="1" applyBorder="1" applyAlignment="1">
      <alignment horizontal="left" vertical="top"/>
    </xf>
    <xf numFmtId="166" fontId="17" fillId="0" borderId="1" xfId="0" applyNumberFormat="1" applyFont="1" applyFill="1" applyBorder="1" applyAlignment="1">
      <alignment horizontal="left" vertical="top"/>
    </xf>
    <xf numFmtId="0" fontId="16" fillId="49" borderId="25" xfId="0" applyFont="1" applyFill="1" applyBorder="1" applyAlignment="1">
      <alignment horizontal="left" vertical="top"/>
    </xf>
    <xf numFmtId="0" fontId="38" fillId="0" borderId="3" xfId="0" applyFont="1" applyFill="1" applyBorder="1" applyAlignment="1">
      <alignment horizontal="left" vertical="top"/>
    </xf>
    <xf numFmtId="0" fontId="68" fillId="48" borderId="1" xfId="0" applyFont="1" applyFill="1" applyBorder="1" applyAlignment="1">
      <alignment horizontal="left" vertical="top"/>
    </xf>
    <xf numFmtId="49" fontId="38" fillId="0" borderId="0" xfId="0" applyNumberFormat="1" applyFont="1" applyBorder="1" applyAlignment="1">
      <alignment horizontal="left" vertical="top" wrapText="1"/>
    </xf>
    <xf numFmtId="0" fontId="88" fillId="0" borderId="66" xfId="0" applyFont="1" applyFill="1" applyBorder="1" applyAlignment="1">
      <alignment horizontal="center" vertical="top" wrapText="1"/>
    </xf>
    <xf numFmtId="0" fontId="88" fillId="0" borderId="65" xfId="0" applyFont="1" applyFill="1" applyBorder="1" applyAlignment="1">
      <alignment horizontal="center" vertical="top" wrapText="1"/>
    </xf>
    <xf numFmtId="0" fontId="17" fillId="0" borderId="3" xfId="0" applyFont="1" applyFill="1" applyBorder="1" applyAlignment="1">
      <alignment horizontal="left" vertical="top"/>
    </xf>
    <xf numFmtId="0" fontId="88" fillId="0" borderId="64" xfId="0" applyFont="1" applyFill="1" applyBorder="1" applyAlignment="1">
      <alignment horizontal="center" vertical="top" wrapText="1"/>
    </xf>
    <xf numFmtId="3" fontId="68" fillId="48" borderId="1" xfId="0" applyNumberFormat="1" applyFont="1" applyFill="1" applyBorder="1" applyAlignment="1">
      <alignment horizontal="left" vertical="top"/>
    </xf>
    <xf numFmtId="0" fontId="68" fillId="48" borderId="2" xfId="0" applyFont="1" applyFill="1" applyBorder="1" applyAlignment="1">
      <alignment horizontal="left" vertical="top" wrapText="1"/>
    </xf>
    <xf numFmtId="0" fontId="39" fillId="0" borderId="1" xfId="0" applyFont="1" applyFill="1" applyBorder="1" applyAlignment="1">
      <alignment horizontal="left" vertical="top"/>
    </xf>
    <xf numFmtId="0" fontId="38" fillId="0" borderId="4" xfId="0" applyFont="1" applyBorder="1" applyAlignment="1">
      <alignment horizontal="center" vertical="top"/>
    </xf>
    <xf numFmtId="0" fontId="38" fillId="0" borderId="5" xfId="0" applyFont="1" applyBorder="1" applyAlignment="1">
      <alignment horizontal="center" vertical="top"/>
    </xf>
    <xf numFmtId="0" fontId="38" fillId="0" borderId="2" xfId="0" applyFont="1" applyBorder="1" applyAlignment="1">
      <alignment horizontal="center" vertical="top"/>
    </xf>
    <xf numFmtId="0" fontId="17" fillId="10" borderId="55" xfId="0" applyFont="1" applyFill="1" applyBorder="1" applyAlignment="1">
      <alignment vertical="top" wrapText="1"/>
    </xf>
    <xf numFmtId="0" fontId="38" fillId="10" borderId="76" xfId="0" applyFont="1" applyFill="1" applyBorder="1" applyAlignment="1">
      <alignment horizontal="left" vertical="top" wrapText="1"/>
    </xf>
    <xf numFmtId="0" fontId="38" fillId="10" borderId="75" xfId="0" applyFont="1" applyFill="1" applyBorder="1" applyAlignment="1">
      <alignment horizontal="left" vertical="top" wrapText="1"/>
    </xf>
    <xf numFmtId="0" fontId="38" fillId="0" borderId="52" xfId="0" applyFont="1" applyBorder="1" applyAlignment="1">
      <alignment horizontal="center" vertical="center"/>
    </xf>
    <xf numFmtId="0" fontId="38" fillId="0" borderId="46" xfId="0" applyFont="1" applyBorder="1" applyAlignment="1">
      <alignment horizontal="center" vertical="center"/>
    </xf>
    <xf numFmtId="0" fontId="38" fillId="0" borderId="39" xfId="0" applyFont="1" applyBorder="1" applyAlignment="1">
      <alignment horizontal="center" vertical="center"/>
    </xf>
    <xf numFmtId="166" fontId="17" fillId="0" borderId="26" xfId="0" applyNumberFormat="1" applyFont="1" applyFill="1" applyBorder="1" applyAlignment="1">
      <alignment horizontal="left" vertical="top"/>
    </xf>
    <xf numFmtId="0" fontId="39" fillId="0" borderId="24" xfId="0" applyFont="1" applyFill="1" applyBorder="1" applyAlignment="1">
      <alignment horizontal="left" vertical="top"/>
    </xf>
    <xf numFmtId="0" fontId="39" fillId="0" borderId="23" xfId="0" applyFont="1" applyFill="1" applyBorder="1" applyAlignment="1">
      <alignment horizontal="left" vertical="top"/>
    </xf>
    <xf numFmtId="0" fontId="38" fillId="54" borderId="0" xfId="0" applyFont="1" applyFill="1" applyBorder="1" applyAlignment="1">
      <alignment horizontal="left" vertical="top"/>
    </xf>
    <xf numFmtId="0" fontId="38" fillId="54" borderId="0" xfId="0" applyFont="1" applyFill="1" applyAlignment="1">
      <alignment horizontal="left" vertical="top"/>
    </xf>
    <xf numFmtId="0" fontId="17" fillId="0" borderId="46" xfId="0" applyFont="1" applyFill="1" applyBorder="1" applyAlignment="1">
      <alignment horizontal="center" vertical="top" wrapText="1"/>
    </xf>
    <xf numFmtId="0" fontId="17" fillId="45" borderId="1" xfId="0" applyFont="1" applyFill="1" applyBorder="1" applyAlignment="1">
      <alignment horizontal="left" vertical="top" wrapText="1"/>
    </xf>
    <xf numFmtId="0" fontId="38" fillId="45" borderId="38" xfId="0" applyFont="1" applyFill="1" applyBorder="1" applyAlignment="1">
      <alignment horizontal="left" vertical="top" wrapText="1"/>
    </xf>
    <xf numFmtId="0" fontId="38" fillId="45" borderId="27" xfId="0" applyFont="1" applyFill="1" applyBorder="1" applyAlignment="1">
      <alignment horizontal="left" vertical="top" wrapText="1"/>
    </xf>
    <xf numFmtId="0" fontId="38" fillId="45" borderId="6" xfId="0" applyFont="1" applyFill="1" applyBorder="1" applyAlignment="1">
      <alignment horizontal="left" vertical="top" wrapText="1"/>
    </xf>
    <xf numFmtId="0" fontId="38" fillId="0" borderId="38" xfId="0" applyFont="1" applyFill="1" applyBorder="1" applyAlignment="1">
      <alignment horizontal="left" vertical="top"/>
    </xf>
    <xf numFmtId="0" fontId="38" fillId="0" borderId="27" xfId="0" applyFont="1" applyFill="1" applyBorder="1" applyAlignment="1">
      <alignment horizontal="left" vertical="top"/>
    </xf>
    <xf numFmtId="0" fontId="38" fillId="0" borderId="6" xfId="0" applyFont="1" applyFill="1" applyBorder="1" applyAlignment="1">
      <alignment horizontal="left" vertical="top"/>
    </xf>
    <xf numFmtId="0" fontId="68" fillId="48" borderId="68" xfId="0" applyFont="1" applyFill="1" applyBorder="1" applyAlignment="1">
      <alignment horizontal="left" vertical="top"/>
    </xf>
    <xf numFmtId="0" fontId="68" fillId="48" borderId="50" xfId="0" applyFont="1" applyFill="1" applyBorder="1" applyAlignment="1">
      <alignment horizontal="left" vertical="top"/>
    </xf>
    <xf numFmtId="0" fontId="68" fillId="48" borderId="67" xfId="0" applyFont="1" applyFill="1" applyBorder="1" applyAlignment="1">
      <alignment horizontal="left" vertical="top"/>
    </xf>
    <xf numFmtId="0" fontId="17" fillId="0" borderId="25" xfId="0" applyFont="1" applyFill="1" applyBorder="1" applyAlignment="1">
      <alignment horizontal="left" vertical="top"/>
    </xf>
    <xf numFmtId="165" fontId="17" fillId="0" borderId="1" xfId="0" applyNumberFormat="1" applyFont="1" applyFill="1" applyBorder="1" applyAlignment="1">
      <alignment horizontal="left" vertical="top" wrapText="1"/>
    </xf>
    <xf numFmtId="0" fontId="68" fillId="48" borderId="37" xfId="0" applyFont="1" applyFill="1" applyBorder="1" applyAlignment="1">
      <alignment horizontal="left" vertical="top"/>
    </xf>
    <xf numFmtId="0" fontId="68" fillId="48" borderId="36" xfId="0" applyFont="1" applyFill="1" applyBorder="1" applyAlignment="1">
      <alignment horizontal="left" vertical="top"/>
    </xf>
    <xf numFmtId="0" fontId="68" fillId="48" borderId="35" xfId="0" applyFont="1" applyFill="1" applyBorder="1" applyAlignment="1">
      <alignment horizontal="left" vertical="top"/>
    </xf>
    <xf numFmtId="166" fontId="17" fillId="0" borderId="2" xfId="0" applyNumberFormat="1" applyFont="1" applyFill="1" applyBorder="1" applyAlignment="1">
      <alignment vertical="top" wrapText="1"/>
    </xf>
    <xf numFmtId="0" fontId="17" fillId="0" borderId="2" xfId="0" applyFont="1" applyFill="1" applyBorder="1" applyAlignment="1">
      <alignment vertical="top" wrapText="1"/>
    </xf>
    <xf numFmtId="0" fontId="16" fillId="0" borderId="28" xfId="0" applyFont="1" applyFill="1" applyBorder="1" applyAlignment="1">
      <alignment horizontal="left" vertical="top" wrapText="1"/>
    </xf>
    <xf numFmtId="166" fontId="16" fillId="0" borderId="2" xfId="0" applyNumberFormat="1" applyFont="1" applyFill="1" applyBorder="1" applyAlignment="1">
      <alignment vertical="top" wrapText="1"/>
    </xf>
    <xf numFmtId="0" fontId="16" fillId="0" borderId="2" xfId="0" applyFont="1" applyFill="1" applyBorder="1" applyAlignment="1">
      <alignment vertical="top" wrapText="1"/>
    </xf>
    <xf numFmtId="0" fontId="16" fillId="0" borderId="2" xfId="0" applyFont="1" applyFill="1" applyBorder="1" applyAlignment="1">
      <alignment horizontal="center" vertical="top" wrapText="1"/>
    </xf>
    <xf numFmtId="0" fontId="17" fillId="0" borderId="79" xfId="0" applyFont="1" applyFill="1" applyBorder="1" applyAlignment="1">
      <alignment horizontal="center" vertical="top" wrapText="1"/>
    </xf>
    <xf numFmtId="0" fontId="68" fillId="48" borderId="2" xfId="0" applyFont="1" applyFill="1" applyBorder="1" applyAlignment="1">
      <alignment horizontal="left" vertical="top"/>
    </xf>
    <xf numFmtId="0" fontId="68" fillId="48" borderId="39" xfId="0" applyFont="1" applyFill="1" applyBorder="1" applyAlignment="1">
      <alignment horizontal="left" vertical="top" wrapText="1"/>
    </xf>
    <xf numFmtId="0" fontId="17" fillId="0" borderId="34" xfId="0" applyFont="1" applyFill="1" applyBorder="1" applyAlignment="1">
      <alignment horizontal="left" vertical="top"/>
    </xf>
    <xf numFmtId="165" fontId="38" fillId="0" borderId="86" xfId="0" applyNumberFormat="1" applyFont="1" applyFill="1" applyBorder="1" applyAlignment="1">
      <alignment horizontal="left" vertical="top" wrapText="1"/>
    </xf>
    <xf numFmtId="0" fontId="17" fillId="0" borderId="32" xfId="0" applyFont="1" applyFill="1" applyBorder="1" applyAlignment="1">
      <alignment horizontal="left" vertical="top" wrapText="1"/>
    </xf>
    <xf numFmtId="0" fontId="17" fillId="0" borderId="31" xfId="0" applyFont="1" applyFill="1" applyBorder="1" applyAlignment="1">
      <alignment horizontal="left" vertical="top"/>
    </xf>
    <xf numFmtId="0" fontId="86" fillId="0" borderId="26" xfId="0" applyFont="1" applyFill="1" applyBorder="1" applyAlignment="1">
      <alignment horizontal="left" vertical="top" wrapText="1"/>
    </xf>
    <xf numFmtId="0" fontId="86" fillId="0" borderId="1" xfId="0" applyFont="1" applyFill="1" applyBorder="1" applyAlignment="1">
      <alignment horizontal="left" vertical="top" wrapText="1"/>
    </xf>
    <xf numFmtId="0" fontId="86" fillId="0" borderId="4" xfId="0" applyFont="1" applyFill="1" applyBorder="1" applyAlignment="1">
      <alignment horizontal="left" vertical="top" wrapText="1"/>
    </xf>
    <xf numFmtId="0" fontId="86" fillId="0" borderId="5" xfId="0" applyFont="1" applyFill="1" applyBorder="1" applyAlignment="1">
      <alignment horizontal="left" vertical="top" wrapText="1"/>
    </xf>
    <xf numFmtId="0" fontId="86" fillId="0" borderId="2" xfId="0" applyFont="1" applyFill="1" applyBorder="1" applyAlignment="1">
      <alignment horizontal="left" vertical="top" wrapText="1"/>
    </xf>
    <xf numFmtId="0" fontId="38" fillId="45" borderId="26" xfId="0" applyFont="1" applyFill="1" applyBorder="1" applyAlignment="1">
      <alignment horizontal="left" vertical="top" wrapText="1"/>
    </xf>
    <xf numFmtId="0" fontId="16" fillId="49" borderId="22" xfId="0" applyFont="1" applyFill="1" applyBorder="1" applyAlignment="1">
      <alignment horizontal="left" vertical="top" wrapText="1"/>
    </xf>
    <xf numFmtId="165" fontId="38" fillId="0" borderId="59" xfId="0" applyNumberFormat="1" applyFont="1" applyFill="1" applyBorder="1" applyAlignment="1">
      <alignment horizontal="left" vertical="top" wrapText="1"/>
    </xf>
    <xf numFmtId="165" fontId="38" fillId="0" borderId="23" xfId="0" applyNumberFormat="1" applyFont="1" applyFill="1" applyBorder="1" applyAlignment="1">
      <alignment horizontal="left" vertical="top" wrapText="1"/>
    </xf>
    <xf numFmtId="165" fontId="38" fillId="0" borderId="58" xfId="0" applyNumberFormat="1" applyFont="1" applyFill="1" applyBorder="1" applyAlignment="1">
      <alignment horizontal="left" vertical="top" wrapText="1"/>
    </xf>
    <xf numFmtId="165" fontId="38" fillId="45" borderId="58" xfId="0" applyNumberFormat="1" applyFont="1" applyFill="1" applyBorder="1" applyAlignment="1">
      <alignment horizontal="left" vertical="top" wrapText="1"/>
    </xf>
    <xf numFmtId="0" fontId="17" fillId="0" borderId="57" xfId="0" applyFont="1" applyFill="1" applyBorder="1" applyAlignment="1">
      <alignment horizontal="center" vertical="center"/>
    </xf>
    <xf numFmtId="0" fontId="68" fillId="48" borderId="28" xfId="0" applyFont="1" applyFill="1" applyBorder="1" applyAlignment="1">
      <alignment horizontal="left" vertical="top"/>
    </xf>
    <xf numFmtId="166" fontId="68" fillId="48" borderId="2" xfId="0" applyNumberFormat="1" applyFont="1" applyFill="1" applyBorder="1" applyAlignment="1">
      <alignment horizontal="left" vertical="top"/>
    </xf>
    <xf numFmtId="6" fontId="38" fillId="0" borderId="1" xfId="0" applyNumberFormat="1" applyFont="1" applyFill="1" applyBorder="1" applyAlignment="1">
      <alignment horizontal="left" vertical="top"/>
    </xf>
    <xf numFmtId="0" fontId="38" fillId="0" borderId="26" xfId="0" applyFont="1" applyFill="1" applyBorder="1" applyAlignment="1">
      <alignment horizontal="left" vertical="top"/>
    </xf>
    <xf numFmtId="0" fontId="38" fillId="0" borderId="1" xfId="0" applyFont="1" applyFill="1" applyBorder="1" applyAlignment="1">
      <alignment horizontal="left" vertical="top"/>
    </xf>
    <xf numFmtId="0" fontId="17" fillId="0" borderId="25" xfId="0" applyFont="1" applyFill="1" applyBorder="1" applyAlignment="1">
      <alignment horizontal="left" vertical="center"/>
    </xf>
    <xf numFmtId="166" fontId="38" fillId="0" borderId="1" xfId="0" applyNumberFormat="1" applyFont="1" applyFill="1" applyBorder="1" applyAlignment="1">
      <alignment horizontal="left" vertical="top" wrapText="1"/>
    </xf>
    <xf numFmtId="0" fontId="38" fillId="45" borderId="5" xfId="0" applyFont="1" applyFill="1" applyBorder="1" applyAlignment="1">
      <alignment horizontal="left" vertical="top" wrapText="1"/>
    </xf>
    <xf numFmtId="0" fontId="38" fillId="45" borderId="2" xfId="0" applyFont="1" applyFill="1" applyBorder="1" applyAlignment="1">
      <alignment horizontal="left" vertical="top" wrapText="1"/>
    </xf>
    <xf numFmtId="0" fontId="14" fillId="0" borderId="0" xfId="0" applyFont="1" applyFill="1"/>
    <xf numFmtId="0" fontId="14" fillId="0" borderId="69" xfId="0" applyFont="1" applyBorder="1" applyAlignment="1">
      <alignment horizontal="center" vertical="center"/>
    </xf>
    <xf numFmtId="0" fontId="14" fillId="0" borderId="0" xfId="0" applyFont="1" applyAlignment="1">
      <alignment horizontal="center"/>
    </xf>
    <xf numFmtId="0" fontId="14" fillId="0" borderId="51" xfId="0" applyFont="1" applyBorder="1" applyAlignment="1">
      <alignment horizontal="center"/>
    </xf>
    <xf numFmtId="0" fontId="17" fillId="0" borderId="52" xfId="0" applyFont="1" applyFill="1" applyBorder="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alignment horizontal="center"/>
    </xf>
    <xf numFmtId="0" fontId="17" fillId="0" borderId="67" xfId="0" applyFont="1" applyFill="1" applyBorder="1" applyAlignment="1">
      <alignment horizontal="center" vertical="center"/>
    </xf>
    <xf numFmtId="0" fontId="17" fillId="0" borderId="46" xfId="0" applyFont="1" applyFill="1" applyBorder="1" applyAlignment="1">
      <alignment horizontal="center" vertical="center"/>
    </xf>
    <xf numFmtId="0" fontId="17" fillId="0" borderId="50" xfId="0" applyFont="1" applyFill="1" applyBorder="1" applyAlignment="1">
      <alignment horizontal="center" vertical="center"/>
    </xf>
    <xf numFmtId="0" fontId="17" fillId="0" borderId="69" xfId="0" applyFont="1" applyFill="1" applyBorder="1" applyAlignment="1">
      <alignment horizontal="center" vertical="center"/>
    </xf>
    <xf numFmtId="0" fontId="14" fillId="0" borderId="72" xfId="0" applyFont="1" applyBorder="1"/>
    <xf numFmtId="0" fontId="14" fillId="0" borderId="4" xfId="0" applyFont="1" applyBorder="1" applyAlignment="1">
      <alignment horizontal="center" vertical="center"/>
    </xf>
    <xf numFmtId="0" fontId="14" fillId="0" borderId="5" xfId="0" applyFont="1" applyBorder="1" applyAlignment="1">
      <alignment horizontal="center" vertical="center"/>
    </xf>
    <xf numFmtId="164" fontId="17" fillId="0" borderId="1" xfId="0" applyNumberFormat="1" applyFont="1" applyFill="1" applyBorder="1" applyAlignment="1">
      <alignment horizontal="center" vertical="top"/>
    </xf>
    <xf numFmtId="0" fontId="14" fillId="0" borderId="2" xfId="0" applyFont="1" applyBorder="1" applyAlignment="1">
      <alignment horizontal="center" vertical="center"/>
    </xf>
    <xf numFmtId="165" fontId="15" fillId="0" borderId="1" xfId="0" applyNumberFormat="1" applyFont="1" applyFill="1" applyBorder="1" applyAlignment="1">
      <alignment horizontal="left" vertical="center"/>
    </xf>
    <xf numFmtId="0" fontId="15" fillId="0" borderId="3" xfId="0" applyFont="1" applyFill="1" applyBorder="1" applyAlignment="1">
      <alignment horizontal="left" vertical="center"/>
    </xf>
    <xf numFmtId="0" fontId="15" fillId="0" borderId="27" xfId="0" applyFont="1" applyFill="1" applyBorder="1" applyAlignment="1">
      <alignment horizontal="left" vertical="center"/>
    </xf>
    <xf numFmtId="0" fontId="15" fillId="0" borderId="6" xfId="0" applyFont="1" applyFill="1" applyBorder="1" applyAlignment="1">
      <alignment horizontal="left" vertical="center"/>
    </xf>
    <xf numFmtId="0" fontId="15" fillId="0" borderId="26" xfId="0" applyFont="1" applyFill="1" applyBorder="1" applyAlignment="1">
      <alignment horizontal="left" wrapText="1"/>
    </xf>
    <xf numFmtId="0" fontId="15" fillId="0" borderId="1" xfId="0" applyFont="1" applyFill="1" applyBorder="1" applyAlignment="1">
      <alignment horizontal="left" wrapText="1"/>
    </xf>
    <xf numFmtId="0" fontId="15" fillId="2" borderId="26" xfId="0" applyFont="1" applyFill="1" applyBorder="1" applyAlignment="1">
      <alignment horizontal="left" vertical="center"/>
    </xf>
    <xf numFmtId="0" fontId="15" fillId="2" borderId="1" xfId="0" applyFont="1" applyFill="1" applyBorder="1" applyAlignment="1">
      <alignment horizontal="left" vertical="center"/>
    </xf>
    <xf numFmtId="3" fontId="15" fillId="2" borderId="1" xfId="0" applyNumberFormat="1" applyFont="1" applyFill="1" applyBorder="1" applyAlignment="1">
      <alignment horizontal="left" vertical="center"/>
    </xf>
    <xf numFmtId="165" fontId="17" fillId="0" borderId="1" xfId="0" applyNumberFormat="1" applyFont="1" applyFill="1" applyBorder="1" applyAlignment="1">
      <alignment horizontal="center" vertical="top"/>
    </xf>
    <xf numFmtId="167" fontId="15" fillId="0" borderId="1" xfId="0" applyNumberFormat="1" applyFont="1" applyFill="1" applyBorder="1" applyAlignment="1">
      <alignment vertical="top" wrapText="1"/>
    </xf>
    <xf numFmtId="3" fontId="15" fillId="0" borderId="1" xfId="0" applyNumberFormat="1" applyFont="1" applyFill="1" applyBorder="1" applyAlignment="1">
      <alignment horizontal="left" vertical="center"/>
    </xf>
    <xf numFmtId="0" fontId="14" fillId="0" borderId="51" xfId="0" applyFont="1" applyBorder="1"/>
    <xf numFmtId="0" fontId="14" fillId="0" borderId="50" xfId="0" applyFont="1" applyBorder="1"/>
    <xf numFmtId="0" fontId="17" fillId="0" borderId="26" xfId="0" applyFont="1" applyFill="1" applyBorder="1" applyAlignment="1">
      <alignment horizontal="left" vertical="top"/>
    </xf>
    <xf numFmtId="167" fontId="15" fillId="0" borderId="1" xfId="0" applyNumberFormat="1" applyFont="1" applyFill="1" applyBorder="1" applyAlignment="1"/>
    <xf numFmtId="0" fontId="17" fillId="0" borderId="1" xfId="0" applyFont="1" applyFill="1" applyBorder="1" applyAlignment="1">
      <alignment wrapText="1"/>
    </xf>
    <xf numFmtId="0" fontId="15" fillId="0" borderId="1" xfId="0" applyFont="1" applyFill="1" applyBorder="1" applyAlignment="1">
      <alignment wrapText="1"/>
    </xf>
    <xf numFmtId="169" fontId="15" fillId="0" borderId="26" xfId="5" applyFont="1" applyFill="1" applyBorder="1" applyAlignment="1">
      <alignment horizontal="left" vertical="center"/>
    </xf>
    <xf numFmtId="169" fontId="15" fillId="0" borderId="1" xfId="5" applyFont="1" applyFill="1" applyBorder="1" applyAlignment="1">
      <alignment horizontal="left" vertical="center"/>
    </xf>
    <xf numFmtId="164" fontId="15" fillId="0" borderId="1" xfId="5" applyNumberFormat="1" applyFont="1" applyFill="1" applyBorder="1" applyAlignment="1">
      <alignment horizontal="left" vertical="center"/>
    </xf>
    <xf numFmtId="0" fontId="20" fillId="0" borderId="0" xfId="0" applyFont="1" applyFill="1" applyBorder="1" applyAlignment="1">
      <alignment vertical="center"/>
    </xf>
    <xf numFmtId="0" fontId="15" fillId="0" borderId="38" xfId="0" applyFont="1" applyFill="1" applyBorder="1" applyAlignment="1">
      <alignment horizontal="left" vertical="center"/>
    </xf>
    <xf numFmtId="0" fontId="14" fillId="2" borderId="0" xfId="0" applyFont="1" applyFill="1"/>
    <xf numFmtId="0" fontId="15" fillId="0" borderId="38" xfId="0" applyFont="1" applyFill="1" applyBorder="1" applyAlignment="1">
      <alignment vertical="center"/>
    </xf>
    <xf numFmtId="0" fontId="15" fillId="0" borderId="27" xfId="0" applyFont="1" applyFill="1" applyBorder="1" applyAlignment="1">
      <alignment vertical="center"/>
    </xf>
    <xf numFmtId="0" fontId="15" fillId="0" borderId="6" xfId="0" applyFont="1" applyFill="1" applyBorder="1" applyAlignment="1">
      <alignment vertical="center"/>
    </xf>
    <xf numFmtId="0" fontId="20" fillId="0" borderId="69" xfId="0" applyFont="1" applyFill="1" applyBorder="1" applyAlignment="1">
      <alignment vertical="center"/>
    </xf>
    <xf numFmtId="0" fontId="17" fillId="0" borderId="0" xfId="0" applyFont="1" applyFill="1" applyBorder="1" applyAlignment="1">
      <alignment vertical="top"/>
    </xf>
    <xf numFmtId="165" fontId="17" fillId="0" borderId="0" xfId="0" applyNumberFormat="1" applyFont="1" applyFill="1" applyBorder="1" applyAlignment="1">
      <alignment horizontal="center" vertical="top"/>
    </xf>
    <xf numFmtId="167" fontId="15" fillId="0" borderId="0" xfId="0" applyNumberFormat="1" applyFont="1" applyFill="1" applyBorder="1" applyAlignment="1">
      <alignment vertical="top"/>
    </xf>
    <xf numFmtId="0" fontId="17" fillId="2" borderId="0" xfId="0" applyFont="1" applyFill="1" applyBorder="1" applyAlignment="1">
      <alignment horizontal="center" vertical="center"/>
    </xf>
    <xf numFmtId="0" fontId="17" fillId="0" borderId="26" xfId="0" applyFont="1" applyFill="1" applyBorder="1" applyAlignment="1">
      <alignment vertical="top"/>
    </xf>
    <xf numFmtId="167" fontId="15" fillId="0" borderId="1" xfId="0" applyNumberFormat="1" applyFont="1" applyFill="1" applyBorder="1" applyAlignment="1">
      <alignment vertical="top"/>
    </xf>
    <xf numFmtId="0" fontId="17" fillId="2" borderId="1" xfId="0" applyFont="1" applyFill="1" applyBorder="1" applyAlignment="1">
      <alignment horizontal="center" vertical="center"/>
    </xf>
    <xf numFmtId="164" fontId="15" fillId="0" borderId="26" xfId="0" applyNumberFormat="1" applyFont="1" applyFill="1" applyBorder="1" applyAlignment="1">
      <alignment horizontal="left" vertical="center" wrapText="1"/>
    </xf>
    <xf numFmtId="164" fontId="15" fillId="0" borderId="1" xfId="0" applyNumberFormat="1" applyFont="1" applyFill="1" applyBorder="1" applyAlignment="1">
      <alignment horizontal="left" vertical="center" wrapText="1"/>
    </xf>
    <xf numFmtId="164" fontId="15" fillId="0" borderId="1" xfId="0" applyNumberFormat="1" applyFont="1" applyFill="1" applyBorder="1" applyAlignment="1">
      <alignment horizontal="left" vertical="center"/>
    </xf>
    <xf numFmtId="0" fontId="20" fillId="8" borderId="24" xfId="0" applyFont="1" applyFill="1" applyBorder="1" applyAlignment="1">
      <alignment horizontal="center" vertical="center"/>
    </xf>
    <xf numFmtId="0" fontId="20" fillId="8" borderId="23" xfId="0" applyFont="1" applyFill="1" applyBorder="1" applyAlignment="1">
      <alignment horizontal="center" vertical="center"/>
    </xf>
    <xf numFmtId="0" fontId="20" fillId="8" borderId="22" xfId="0" applyFont="1" applyFill="1" applyBorder="1" applyAlignment="1">
      <alignment horizontal="center" vertical="center"/>
    </xf>
    <xf numFmtId="167" fontId="15" fillId="0" borderId="1" xfId="0" applyNumberFormat="1" applyFont="1" applyFill="1" applyBorder="1" applyAlignment="1">
      <alignment vertical="top" wrapText="1"/>
    </xf>
    <xf numFmtId="0" fontId="17" fillId="0" borderId="1" xfId="0" applyFont="1" applyFill="1" applyBorder="1" applyAlignment="1">
      <alignment vertical="top" wrapText="1"/>
    </xf>
    <xf numFmtId="0" fontId="14" fillId="0" borderId="26" xfId="0" applyFont="1" applyFill="1" applyBorder="1" applyAlignment="1">
      <alignment horizontal="left" vertical="center" wrapText="1"/>
    </xf>
    <xf numFmtId="0" fontId="14" fillId="0" borderId="1" xfId="0" applyFont="1" applyFill="1" applyBorder="1" applyAlignment="1">
      <alignment horizontal="left" vertical="center" wrapText="1"/>
    </xf>
    <xf numFmtId="164" fontId="6" fillId="0" borderId="0" xfId="0" applyNumberFormat="1" applyFont="1" applyFill="1" applyBorder="1" applyAlignment="1">
      <alignment horizontal="center" vertical="top"/>
    </xf>
    <xf numFmtId="167" fontId="78" fillId="0" borderId="0" xfId="0" applyNumberFormat="1" applyFont="1" applyFill="1" applyBorder="1" applyAlignment="1">
      <alignment horizontal="left" vertical="top" wrapText="1"/>
    </xf>
    <xf numFmtId="0" fontId="6" fillId="0" borderId="0" xfId="0" applyFont="1" applyFill="1" applyBorder="1" applyAlignment="1">
      <alignment vertical="top" wrapText="1"/>
    </xf>
    <xf numFmtId="0" fontId="78" fillId="0" borderId="0" xfId="0" applyFont="1" applyFill="1" applyBorder="1" applyAlignment="1">
      <alignment vertical="top" wrapText="1"/>
    </xf>
    <xf numFmtId="0" fontId="78" fillId="0" borderId="0" xfId="0" applyFont="1" applyFill="1" applyBorder="1" applyAlignment="1">
      <alignment horizontal="left" vertical="top" wrapText="1"/>
    </xf>
    <xf numFmtId="0" fontId="6" fillId="0" borderId="0" xfId="0" applyFont="1" applyFill="1" applyBorder="1" applyAlignment="1">
      <alignment vertical="center"/>
    </xf>
    <xf numFmtId="0" fontId="6" fillId="0" borderId="52" xfId="0" applyFont="1" applyFill="1" applyBorder="1" applyAlignment="1">
      <alignment horizontal="center" vertical="center"/>
    </xf>
    <xf numFmtId="0" fontId="6" fillId="0" borderId="46" xfId="0" applyFont="1" applyFill="1" applyBorder="1" applyAlignment="1">
      <alignment horizontal="center" vertical="center"/>
    </xf>
    <xf numFmtId="0" fontId="78" fillId="0" borderId="26" xfId="0" applyFont="1" applyBorder="1" applyAlignment="1">
      <alignment vertical="top" wrapText="1"/>
    </xf>
    <xf numFmtId="164" fontId="78" fillId="0" borderId="1" xfId="0" applyNumberFormat="1" applyFont="1" applyBorder="1" applyAlignment="1">
      <alignment horizontal="center" vertical="top"/>
    </xf>
    <xf numFmtId="167" fontId="78" fillId="0" borderId="1" xfId="0" applyNumberFormat="1" applyFont="1" applyFill="1" applyBorder="1" applyAlignment="1">
      <alignment vertical="top"/>
    </xf>
    <xf numFmtId="0" fontId="78" fillId="0" borderId="1" xfId="0" applyFont="1" applyFill="1" applyBorder="1" applyAlignment="1">
      <alignment vertical="top" wrapText="1"/>
    </xf>
    <xf numFmtId="0" fontId="78" fillId="0" borderId="1" xfId="0" applyFont="1" applyFill="1" applyBorder="1" applyAlignment="1">
      <alignment horizontal="left" vertical="top" wrapText="1"/>
    </xf>
    <xf numFmtId="0" fontId="6" fillId="0" borderId="39" xfId="0" applyFont="1" applyFill="1" applyBorder="1" applyAlignment="1">
      <alignment horizontal="center" vertical="center"/>
    </xf>
    <xf numFmtId="0" fontId="77" fillId="48" borderId="26" xfId="0" applyFont="1" applyFill="1" applyBorder="1" applyAlignment="1">
      <alignment horizontal="center" vertical="center" wrapText="1"/>
    </xf>
    <xf numFmtId="0" fontId="77" fillId="48" borderId="1" xfId="0" applyFont="1" applyFill="1" applyBorder="1" applyAlignment="1">
      <alignment horizontal="center" vertical="center" wrapText="1"/>
    </xf>
    <xf numFmtId="0" fontId="77" fillId="48" borderId="25" xfId="0" applyFont="1" applyFill="1" applyBorder="1" applyAlignment="1">
      <alignment horizontal="center" vertical="center" wrapText="1"/>
    </xf>
    <xf numFmtId="0" fontId="0" fillId="0" borderId="38" xfId="0" applyBorder="1" applyAlignment="1">
      <alignment horizontal="left"/>
    </xf>
    <xf numFmtId="0" fontId="0" fillId="0" borderId="27" xfId="0" applyBorder="1" applyAlignment="1">
      <alignment horizontal="left"/>
    </xf>
    <xf numFmtId="0" fontId="78" fillId="0" borderId="6" xfId="0" applyFont="1" applyFill="1" applyBorder="1" applyAlignment="1">
      <alignment horizontal="left"/>
    </xf>
    <xf numFmtId="0" fontId="90" fillId="49" borderId="25" xfId="0" applyFont="1" applyFill="1" applyBorder="1" applyAlignment="1">
      <alignment vertical="center"/>
    </xf>
    <xf numFmtId="167" fontId="90" fillId="49" borderId="25" xfId="0" applyNumberFormat="1" applyFont="1" applyFill="1" applyBorder="1" applyAlignment="1">
      <alignment horizontal="left" vertical="top"/>
    </xf>
    <xf numFmtId="1" fontId="5" fillId="49" borderId="25" xfId="0" applyNumberFormat="1" applyFont="1" applyFill="1" applyBorder="1" applyAlignment="1">
      <alignment horizontal="left" vertical="center"/>
    </xf>
    <xf numFmtId="164" fontId="78" fillId="0" borderId="6" xfId="0" applyNumberFormat="1" applyFont="1" applyFill="1" applyBorder="1" applyAlignment="1">
      <alignment horizontal="left"/>
    </xf>
    <xf numFmtId="0" fontId="5" fillId="49" borderId="25" xfId="0" applyFont="1" applyFill="1" applyBorder="1" applyAlignment="1">
      <alignment horizontal="left" vertical="center" wrapText="1"/>
    </xf>
    <xf numFmtId="0" fontId="5" fillId="49" borderId="25" xfId="0" applyFont="1" applyFill="1" applyBorder="1" applyAlignment="1">
      <alignment horizontal="left" vertical="center"/>
    </xf>
    <xf numFmtId="0" fontId="90" fillId="49" borderId="25" xfId="0" applyFont="1" applyFill="1" applyBorder="1" applyAlignment="1">
      <alignment horizontal="left" vertical="center"/>
    </xf>
    <xf numFmtId="0" fontId="78" fillId="0" borderId="37" xfId="0" applyFont="1" applyFill="1" applyBorder="1" applyAlignment="1">
      <alignment horizontal="left"/>
    </xf>
    <xf numFmtId="0" fontId="78" fillId="0" borderId="36" xfId="0" applyFont="1" applyFill="1" applyBorder="1" applyAlignment="1">
      <alignment horizontal="left"/>
    </xf>
    <xf numFmtId="0" fontId="78" fillId="0" borderId="41" xfId="0" applyFont="1" applyFill="1" applyBorder="1" applyAlignment="1">
      <alignment horizontal="left"/>
    </xf>
    <xf numFmtId="0" fontId="90" fillId="49" borderId="22" xfId="0" applyFont="1" applyFill="1" applyBorder="1" applyAlignment="1">
      <alignment horizontal="left" vertical="center"/>
    </xf>
    <xf numFmtId="0" fontId="78" fillId="0" borderId="2" xfId="0" applyFont="1" applyFill="1" applyBorder="1" applyAlignment="1">
      <alignment horizontal="left" vertical="top"/>
    </xf>
    <xf numFmtId="0" fontId="90" fillId="49" borderId="39" xfId="0" applyFont="1" applyFill="1" applyBorder="1" applyAlignment="1">
      <alignment horizontal="left" vertical="center"/>
    </xf>
    <xf numFmtId="0" fontId="78" fillId="0" borderId="1" xfId="0" applyFont="1" applyFill="1" applyBorder="1" applyAlignment="1">
      <alignment horizontal="left" vertical="top"/>
    </xf>
    <xf numFmtId="0" fontId="78" fillId="55" borderId="1" xfId="0" applyFont="1" applyFill="1" applyBorder="1" applyAlignment="1">
      <alignment horizontal="left" vertical="center"/>
    </xf>
    <xf numFmtId="0" fontId="90" fillId="55" borderId="25" xfId="0" applyFont="1" applyFill="1" applyBorder="1" applyAlignment="1">
      <alignment vertical="center"/>
    </xf>
    <xf numFmtId="0" fontId="77" fillId="48" borderId="23" xfId="0" applyFont="1" applyFill="1" applyBorder="1" applyAlignment="1">
      <alignment horizontal="center" vertical="center"/>
    </xf>
    <xf numFmtId="0" fontId="77" fillId="48" borderId="22" xfId="0" applyFont="1" applyFill="1" applyBorder="1" applyAlignment="1">
      <alignment horizontal="center" vertical="center"/>
    </xf>
    <xf numFmtId="0" fontId="6" fillId="0" borderId="34" xfId="0" applyFont="1" applyFill="1" applyBorder="1" applyAlignment="1">
      <alignment horizontal="center" vertical="center"/>
    </xf>
    <xf numFmtId="0" fontId="78" fillId="0" borderId="30" xfId="0" applyFont="1" applyFill="1" applyBorder="1" applyAlignment="1">
      <alignment horizontal="left" vertical="top" wrapText="1"/>
    </xf>
    <xf numFmtId="166" fontId="78" fillId="0" borderId="4" xfId="0" applyNumberFormat="1" applyFont="1" applyFill="1" applyBorder="1" applyAlignment="1">
      <alignment horizontal="center" vertical="top" wrapText="1"/>
    </xf>
    <xf numFmtId="0" fontId="78" fillId="0" borderId="4" xfId="0" applyFont="1" applyFill="1" applyBorder="1" applyAlignment="1">
      <alignment horizontal="left" vertical="top" wrapText="1"/>
    </xf>
    <xf numFmtId="0" fontId="78" fillId="0" borderId="29" xfId="0" applyFont="1" applyFill="1" applyBorder="1" applyAlignment="1">
      <alignment horizontal="left" vertical="top" wrapText="1"/>
    </xf>
    <xf numFmtId="166" fontId="78" fillId="0" borderId="5" xfId="0" applyNumberFormat="1" applyFont="1" applyFill="1" applyBorder="1" applyAlignment="1">
      <alignment horizontal="center" vertical="top" wrapText="1"/>
    </xf>
    <xf numFmtId="0" fontId="78" fillId="0" borderId="5" xfId="0" applyFont="1" applyFill="1" applyBorder="1" applyAlignment="1">
      <alignment horizontal="left" vertical="top" wrapText="1"/>
    </xf>
    <xf numFmtId="0" fontId="78" fillId="0" borderId="28" xfId="0" applyFont="1" applyFill="1" applyBorder="1" applyAlignment="1">
      <alignment horizontal="left" vertical="top" wrapText="1"/>
    </xf>
    <xf numFmtId="166" fontId="78" fillId="0" borderId="2" xfId="0" applyNumberFormat="1" applyFont="1" applyFill="1" applyBorder="1" applyAlignment="1">
      <alignment horizontal="center" vertical="top" wrapText="1"/>
    </xf>
    <xf numFmtId="0" fontId="78" fillId="0" borderId="2" xfId="0" applyFont="1" applyFill="1" applyBorder="1" applyAlignment="1">
      <alignment horizontal="left" vertical="top" wrapText="1"/>
    </xf>
    <xf numFmtId="0" fontId="77" fillId="48" borderId="26" xfId="0" applyFont="1" applyFill="1" applyBorder="1" applyAlignment="1">
      <alignment horizontal="center" vertical="center"/>
    </xf>
    <xf numFmtId="166" fontId="77" fillId="48" borderId="1" xfId="0" applyNumberFormat="1" applyFont="1" applyFill="1" applyBorder="1" applyAlignment="1">
      <alignment horizontal="center" vertical="center"/>
    </xf>
    <xf numFmtId="0" fontId="77" fillId="48" borderId="1" xfId="0" applyFont="1" applyFill="1" applyBorder="1" applyAlignment="1">
      <alignment horizontal="center" vertical="center"/>
    </xf>
    <xf numFmtId="0" fontId="77" fillId="48" borderId="2" xfId="0" applyFont="1" applyFill="1" applyBorder="1" applyAlignment="1">
      <alignment horizontal="center" vertical="center"/>
    </xf>
    <xf numFmtId="0" fontId="77" fillId="48" borderId="39" xfId="0" applyFont="1" applyFill="1" applyBorder="1" applyAlignment="1">
      <alignment horizontal="center" vertical="center" wrapText="1"/>
    </xf>
    <xf numFmtId="0" fontId="78" fillId="0" borderId="38" xfId="0" applyFont="1" applyFill="1" applyBorder="1" applyAlignment="1">
      <alignment horizontal="left" vertical="center"/>
    </xf>
    <xf numFmtId="0" fontId="78" fillId="0" borderId="27" xfId="0" applyFont="1" applyFill="1" applyBorder="1" applyAlignment="1">
      <alignment horizontal="left" vertical="center"/>
    </xf>
    <xf numFmtId="0" fontId="78" fillId="0" borderId="6" xfId="0" applyFont="1" applyFill="1" applyBorder="1" applyAlignment="1">
      <alignment horizontal="left" vertical="center"/>
    </xf>
    <xf numFmtId="0" fontId="78" fillId="0" borderId="38" xfId="0" applyFont="1" applyFill="1" applyBorder="1" applyAlignment="1">
      <alignment horizontal="left" vertical="top"/>
    </xf>
    <xf numFmtId="0" fontId="78" fillId="0" borderId="27" xfId="0" applyFont="1" applyFill="1" applyBorder="1" applyAlignment="1">
      <alignment horizontal="left" vertical="top"/>
    </xf>
    <xf numFmtId="0" fontId="78" fillId="0" borderId="6" xfId="0" applyFont="1" applyFill="1" applyBorder="1" applyAlignment="1">
      <alignment horizontal="left" vertical="top"/>
    </xf>
    <xf numFmtId="165" fontId="78" fillId="0" borderId="38" xfId="0" applyNumberFormat="1" applyFont="1" applyFill="1" applyBorder="1" applyAlignment="1">
      <alignment horizontal="left" vertical="center"/>
    </xf>
    <xf numFmtId="165" fontId="78" fillId="0" borderId="27" xfId="0" applyNumberFormat="1" applyFont="1" applyFill="1" applyBorder="1" applyAlignment="1">
      <alignment horizontal="left" vertical="center"/>
    </xf>
    <xf numFmtId="165" fontId="78" fillId="0" borderId="6" xfId="0" applyNumberFormat="1" applyFont="1" applyFill="1" applyBorder="1" applyAlignment="1">
      <alignment horizontal="left" vertical="center"/>
    </xf>
    <xf numFmtId="0" fontId="78" fillId="45" borderId="38" xfId="0" applyFont="1" applyFill="1" applyBorder="1" applyAlignment="1">
      <alignment horizontal="left" vertical="top"/>
    </xf>
    <xf numFmtId="0" fontId="78" fillId="45" borderId="27" xfId="0" applyFont="1" applyFill="1" applyBorder="1" applyAlignment="1">
      <alignment horizontal="left" vertical="top"/>
    </xf>
    <xf numFmtId="0" fontId="78" fillId="45" borderId="6" xfId="0" applyFont="1" applyFill="1" applyBorder="1" applyAlignment="1">
      <alignment horizontal="left" vertical="top"/>
    </xf>
    <xf numFmtId="0" fontId="78" fillId="0" borderId="38" xfId="0" applyFont="1" applyFill="1" applyBorder="1" applyAlignment="1">
      <alignment vertical="center"/>
    </xf>
    <xf numFmtId="0" fontId="78" fillId="0" borderId="27" xfId="0" applyFont="1" applyFill="1" applyBorder="1" applyAlignment="1">
      <alignment vertical="center"/>
    </xf>
    <xf numFmtId="0" fontId="78" fillId="0" borderId="6" xfId="0" applyFont="1" applyFill="1" applyBorder="1" applyAlignment="1">
      <alignment vertical="center"/>
    </xf>
    <xf numFmtId="0" fontId="78" fillId="0" borderId="38" xfId="0" applyFont="1" applyFill="1" applyBorder="1" applyAlignment="1">
      <alignment horizontal="left" vertical="center" wrapText="1"/>
    </xf>
    <xf numFmtId="0" fontId="78" fillId="0" borderId="27" xfId="0" applyFont="1" applyFill="1" applyBorder="1" applyAlignment="1">
      <alignment horizontal="left" vertical="center" wrapText="1"/>
    </xf>
    <xf numFmtId="0" fontId="78" fillId="0" borderId="6" xfId="0" applyFont="1" applyFill="1" applyBorder="1" applyAlignment="1">
      <alignment horizontal="left" vertical="center" wrapText="1"/>
    </xf>
    <xf numFmtId="0" fontId="78" fillId="0" borderId="38" xfId="0" applyFont="1" applyFill="1" applyBorder="1" applyAlignment="1">
      <alignment horizontal="left" vertical="top" wrapText="1"/>
    </xf>
    <xf numFmtId="0" fontId="78" fillId="0" borderId="27" xfId="0" applyFont="1" applyFill="1" applyBorder="1" applyAlignment="1">
      <alignment horizontal="left" vertical="top" wrapText="1"/>
    </xf>
    <xf numFmtId="0" fontId="78" fillId="0" borderId="6" xfId="0" applyFont="1" applyFill="1" applyBorder="1" applyAlignment="1">
      <alignment horizontal="left" vertical="top" wrapText="1"/>
    </xf>
    <xf numFmtId="0" fontId="78" fillId="0" borderId="37" xfId="0" applyFont="1" applyFill="1" applyBorder="1" applyAlignment="1">
      <alignment horizontal="left" vertical="center"/>
    </xf>
    <xf numFmtId="0" fontId="78" fillId="0" borderId="36" xfId="0" applyFont="1" applyFill="1" applyBorder="1" applyAlignment="1">
      <alignment horizontal="left" vertical="center"/>
    </xf>
    <xf numFmtId="0" fontId="78" fillId="0" borderId="41" xfId="0" applyFont="1" applyFill="1" applyBorder="1" applyAlignment="1">
      <alignment horizontal="left" vertical="center"/>
    </xf>
    <xf numFmtId="0" fontId="90" fillId="49" borderId="22" xfId="0" applyFont="1" applyFill="1" applyBorder="1" applyAlignment="1">
      <alignment vertical="center"/>
    </xf>
    <xf numFmtId="0" fontId="77" fillId="0" borderId="0" xfId="0" applyFont="1" applyFill="1" applyBorder="1" applyAlignment="1">
      <alignment horizontal="left" vertical="center"/>
    </xf>
    <xf numFmtId="0" fontId="6" fillId="0" borderId="31" xfId="0" applyFont="1" applyFill="1" applyBorder="1" applyAlignment="1">
      <alignment horizontal="center" vertical="center"/>
    </xf>
    <xf numFmtId="0" fontId="78" fillId="0" borderId="26" xfId="0" applyFont="1" applyFill="1" applyBorder="1" applyAlignment="1">
      <alignment horizontal="left" vertical="top" wrapText="1"/>
    </xf>
    <xf numFmtId="166" fontId="78" fillId="0" borderId="1" xfId="0" applyNumberFormat="1" applyFont="1" applyFill="1" applyBorder="1" applyAlignment="1">
      <alignment horizontal="left" vertical="top" wrapText="1"/>
    </xf>
    <xf numFmtId="0" fontId="78" fillId="0" borderId="1" xfId="0" applyFont="1" applyFill="1" applyBorder="1" applyAlignment="1">
      <alignment horizontal="left" vertical="top" wrapText="1"/>
    </xf>
    <xf numFmtId="0" fontId="78" fillId="0" borderId="26" xfId="0" applyFont="1" applyFill="1" applyBorder="1" applyAlignment="1">
      <alignment horizontal="left" vertical="center"/>
    </xf>
    <xf numFmtId="0" fontId="78" fillId="0" borderId="1" xfId="0" applyFont="1" applyFill="1" applyBorder="1" applyAlignment="1">
      <alignment horizontal="left" vertical="center"/>
    </xf>
    <xf numFmtId="0" fontId="78" fillId="0" borderId="26" xfId="0" applyFont="1" applyFill="1" applyBorder="1" applyAlignment="1">
      <alignment horizontal="left" vertical="top"/>
    </xf>
    <xf numFmtId="165" fontId="78" fillId="0" borderId="26" xfId="0" applyNumberFormat="1" applyFont="1" applyFill="1" applyBorder="1" applyAlignment="1">
      <alignment horizontal="left" vertical="center"/>
    </xf>
    <xf numFmtId="165" fontId="78" fillId="0" borderId="1" xfId="0" applyNumberFormat="1" applyFont="1" applyFill="1" applyBorder="1" applyAlignment="1">
      <alignment horizontal="left" vertical="center"/>
    </xf>
    <xf numFmtId="0" fontId="78" fillId="45" borderId="26" xfId="0" applyFont="1" applyFill="1" applyBorder="1" applyAlignment="1">
      <alignment vertical="top"/>
    </xf>
    <xf numFmtId="0" fontId="78" fillId="45" borderId="1" xfId="0" applyFont="1" applyFill="1" applyBorder="1" applyAlignment="1">
      <alignment vertical="top"/>
    </xf>
    <xf numFmtId="0" fontId="78" fillId="45" borderId="1" xfId="0" applyFont="1" applyFill="1" applyBorder="1" applyAlignment="1">
      <alignment horizontal="left" vertical="top"/>
    </xf>
    <xf numFmtId="0" fontId="78" fillId="0" borderId="26" xfId="0" applyFont="1" applyFill="1" applyBorder="1" applyAlignment="1">
      <alignment vertical="center"/>
    </xf>
    <xf numFmtId="0" fontId="78" fillId="0" borderId="1" xfId="0" applyFont="1" applyFill="1" applyBorder="1" applyAlignment="1">
      <alignment vertical="center"/>
    </xf>
    <xf numFmtId="0" fontId="78" fillId="0" borderId="26" xfId="0" applyFont="1" applyFill="1" applyBorder="1" applyAlignment="1">
      <alignment horizontal="left" vertical="center" wrapText="1"/>
    </xf>
    <xf numFmtId="0" fontId="78" fillId="0" borderId="1" xfId="0" applyFont="1" applyFill="1" applyBorder="1" applyAlignment="1">
      <alignment horizontal="left" vertical="center" wrapText="1"/>
    </xf>
    <xf numFmtId="0" fontId="78" fillId="0" borderId="24" xfId="0" applyFont="1" applyFill="1" applyBorder="1" applyAlignment="1">
      <alignment horizontal="left" vertical="center"/>
    </xf>
    <xf numFmtId="0" fontId="78" fillId="0" borderId="23" xfId="0" applyFont="1" applyFill="1" applyBorder="1" applyAlignment="1">
      <alignment horizontal="left" vertical="center"/>
    </xf>
    <xf numFmtId="0" fontId="77" fillId="48" borderId="37" xfId="0" applyFont="1" applyFill="1" applyBorder="1" applyAlignment="1">
      <alignment horizontal="left" vertical="center"/>
    </xf>
    <xf numFmtId="0" fontId="77" fillId="48" borderId="36" xfId="0" applyFont="1" applyFill="1" applyBorder="1" applyAlignment="1">
      <alignment horizontal="left" vertical="center"/>
    </xf>
    <xf numFmtId="0" fontId="77" fillId="48" borderId="35" xfId="0" applyFont="1" applyFill="1" applyBorder="1" applyAlignment="1">
      <alignment horizontal="left" vertical="center"/>
    </xf>
  </cellXfs>
  <cellStyles count="6">
    <cellStyle name="Comma" xfId="2" builtinId="3"/>
    <cellStyle name="Comma 2" xfId="1"/>
    <cellStyle name="Comma 3" xfId="5"/>
    <cellStyle name="Currency" xfId="3" builtinId="4"/>
    <cellStyle name="Normal" xfId="0" builtinId="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457200</xdr:colOff>
      <xdr:row>4</xdr:row>
      <xdr:rowOff>130175</xdr:rowOff>
    </xdr:from>
    <xdr:to>
      <xdr:col>8</xdr:col>
      <xdr:colOff>676275</xdr:colOff>
      <xdr:row>22</xdr:row>
      <xdr:rowOff>139700</xdr:rowOff>
    </xdr:to>
    <xdr:pic>
      <xdr:nvPicPr>
        <xdr:cNvPr id="2"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892175"/>
          <a:ext cx="32670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24</xdr:row>
      <xdr:rowOff>92075</xdr:rowOff>
    </xdr:from>
    <xdr:to>
      <xdr:col>9</xdr:col>
      <xdr:colOff>0</xdr:colOff>
      <xdr:row>40</xdr:row>
      <xdr:rowOff>25401</xdr:rowOff>
    </xdr:to>
    <xdr:sp macro="" textlink="">
      <xdr:nvSpPr>
        <xdr:cNvPr id="3" name="Rectangle 16"/>
        <xdr:cNvSpPr>
          <a:spLocks noChangeArrowheads="1"/>
        </xdr:cNvSpPr>
      </xdr:nvSpPr>
      <xdr:spPr bwMode="auto">
        <a:xfrm>
          <a:off x="47625" y="4664075"/>
          <a:ext cx="7305675" cy="2981326"/>
        </a:xfrm>
        <a:prstGeom prst="rect">
          <a:avLst/>
        </a:prstGeom>
        <a:solidFill>
          <a:schemeClr val="accent1">
            <a:lumMod val="40000"/>
            <a:lumOff val="60000"/>
          </a:schemeClr>
        </a:solidFill>
        <a:ln w="12700">
          <a:solidFill>
            <a:srgbClr val="FFFFFF"/>
          </a:solidFill>
          <a:miter lim="800000"/>
          <a:headEnd/>
          <a:tailEnd/>
        </a:ln>
      </xdr:spPr>
      <xdr:txBody>
        <a:bodyPr vertOverflow="clip" wrap="square" lIns="182880" tIns="45720" rIns="182880" bIns="45720" anchor="ctr" upright="1"/>
        <a:lstStyle/>
        <a:p>
          <a:pPr algn="ctr" rtl="0">
            <a:defRPr sz="1000"/>
          </a:pPr>
          <a:r>
            <a:rPr lang="en-ZA" sz="1600" b="1" i="0" u="none" strike="noStrike" baseline="0">
              <a:solidFill>
                <a:srgbClr val="000000"/>
              </a:solidFill>
              <a:latin typeface="Arial Unicode MS"/>
              <a:ea typeface="Arial Unicode MS"/>
              <a:cs typeface="Arial Unicode MS"/>
            </a:rPr>
            <a:t>	QUARTER 1  INSTITUTIONAL PERFORMANCE REPORT </a:t>
          </a:r>
        </a:p>
        <a:p>
          <a:pPr algn="ctr" rtl="0">
            <a:defRPr sz="1000"/>
          </a:pPr>
          <a:r>
            <a:rPr lang="en-ZA" sz="1600" b="1" i="0" u="none" strike="noStrike" baseline="0">
              <a:solidFill>
                <a:srgbClr val="000000"/>
              </a:solidFill>
              <a:latin typeface="Arial Unicode MS"/>
              <a:ea typeface="Arial Unicode MS"/>
              <a:cs typeface="Arial Unicode MS"/>
            </a:rPr>
            <a:t>2020 - 2021 FY</a:t>
          </a:r>
        </a:p>
        <a:p>
          <a:pPr algn="ctr" rtl="0">
            <a:defRPr sz="1000"/>
          </a:pPr>
          <a:endParaRPr lang="en-ZA" sz="1600" b="1" i="0" u="none" strike="noStrike" baseline="0">
            <a:solidFill>
              <a:srgbClr val="000000"/>
            </a:solidFill>
            <a:latin typeface="Arial Unicode MS"/>
            <a:ea typeface="Arial Unicode MS"/>
            <a:cs typeface="Arial Unicode MS"/>
          </a:endParaRPr>
        </a:p>
        <a:p>
          <a:pPr algn="ctr" rtl="0">
            <a:defRPr sz="1000"/>
          </a:pPr>
          <a:r>
            <a:rPr lang="en-ZA" sz="1600" b="1" i="0" u="none" strike="noStrike" baseline="0">
              <a:solidFill>
                <a:srgbClr val="000000"/>
              </a:solidFill>
              <a:latin typeface="Arial Unicode MS"/>
              <a:ea typeface="Arial Unicode MS"/>
              <a:cs typeface="Arial Unicode MS"/>
            </a:rPr>
            <a:t>OCTOBER  2020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9525</xdr:colOff>
      <xdr:row>11</xdr:row>
      <xdr:rowOff>19051</xdr:rowOff>
    </xdr:from>
    <xdr:to>
      <xdr:col>13</xdr:col>
      <xdr:colOff>19050</xdr:colOff>
      <xdr:row>12</xdr:row>
      <xdr:rowOff>19051</xdr:rowOff>
    </xdr:to>
    <xdr:sp macro="" textlink="">
      <xdr:nvSpPr>
        <xdr:cNvPr id="2" name="Right Arrow 1"/>
        <xdr:cNvSpPr/>
      </xdr:nvSpPr>
      <xdr:spPr>
        <a:xfrm>
          <a:off x="7324725" y="2114551"/>
          <a:ext cx="61912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9</xdr:col>
      <xdr:colOff>9525</xdr:colOff>
      <xdr:row>22</xdr:row>
      <xdr:rowOff>19051</xdr:rowOff>
    </xdr:from>
    <xdr:to>
      <xdr:col>10</xdr:col>
      <xdr:colOff>19050</xdr:colOff>
      <xdr:row>23</xdr:row>
      <xdr:rowOff>19051</xdr:rowOff>
    </xdr:to>
    <xdr:sp macro="" textlink="">
      <xdr:nvSpPr>
        <xdr:cNvPr id="3" name="Right Arrow 2"/>
        <xdr:cNvSpPr/>
      </xdr:nvSpPr>
      <xdr:spPr>
        <a:xfrm>
          <a:off x="5495925" y="4210051"/>
          <a:ext cx="61912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8</xdr:col>
      <xdr:colOff>9525</xdr:colOff>
      <xdr:row>33</xdr:row>
      <xdr:rowOff>19051</xdr:rowOff>
    </xdr:from>
    <xdr:to>
      <xdr:col>9</xdr:col>
      <xdr:colOff>19050</xdr:colOff>
      <xdr:row>34</xdr:row>
      <xdr:rowOff>19051</xdr:rowOff>
    </xdr:to>
    <xdr:sp macro="" textlink="">
      <xdr:nvSpPr>
        <xdr:cNvPr id="4" name="Right Arrow 3"/>
        <xdr:cNvSpPr/>
      </xdr:nvSpPr>
      <xdr:spPr>
        <a:xfrm>
          <a:off x="4886325" y="6305551"/>
          <a:ext cx="61912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4</xdr:col>
      <xdr:colOff>1104900</xdr:colOff>
      <xdr:row>44</xdr:row>
      <xdr:rowOff>19051</xdr:rowOff>
    </xdr:from>
    <xdr:to>
      <xdr:col>6</xdr:col>
      <xdr:colOff>0</xdr:colOff>
      <xdr:row>45</xdr:row>
      <xdr:rowOff>19051</xdr:rowOff>
    </xdr:to>
    <xdr:sp macro="" textlink="">
      <xdr:nvSpPr>
        <xdr:cNvPr id="5" name="Right Arrow 4"/>
        <xdr:cNvSpPr/>
      </xdr:nvSpPr>
      <xdr:spPr>
        <a:xfrm>
          <a:off x="3048000" y="8401051"/>
          <a:ext cx="609600"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5</xdr:col>
      <xdr:colOff>28574</xdr:colOff>
      <xdr:row>55</xdr:row>
      <xdr:rowOff>1</xdr:rowOff>
    </xdr:from>
    <xdr:to>
      <xdr:col>5</xdr:col>
      <xdr:colOff>1066799</xdr:colOff>
      <xdr:row>56</xdr:row>
      <xdr:rowOff>2</xdr:rowOff>
    </xdr:to>
    <xdr:sp macro="" textlink="">
      <xdr:nvSpPr>
        <xdr:cNvPr id="6" name="Right Arrow 5"/>
        <xdr:cNvSpPr/>
      </xdr:nvSpPr>
      <xdr:spPr>
        <a:xfrm>
          <a:off x="3076574" y="10477501"/>
          <a:ext cx="581025" cy="19050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4</xdr:col>
      <xdr:colOff>1085850</xdr:colOff>
      <xdr:row>66</xdr:row>
      <xdr:rowOff>9526</xdr:rowOff>
    </xdr:from>
    <xdr:to>
      <xdr:col>5</xdr:col>
      <xdr:colOff>1114425</xdr:colOff>
      <xdr:row>67</xdr:row>
      <xdr:rowOff>9526</xdr:rowOff>
    </xdr:to>
    <xdr:sp macro="" textlink="">
      <xdr:nvSpPr>
        <xdr:cNvPr id="7" name="Right Arrow 6"/>
        <xdr:cNvSpPr/>
      </xdr:nvSpPr>
      <xdr:spPr>
        <a:xfrm>
          <a:off x="5953125" y="24907876"/>
          <a:ext cx="1143000"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8</xdr:col>
      <xdr:colOff>66675</xdr:colOff>
      <xdr:row>85</xdr:row>
      <xdr:rowOff>152400</xdr:rowOff>
    </xdr:from>
    <xdr:to>
      <xdr:col>8</xdr:col>
      <xdr:colOff>1200150</xdr:colOff>
      <xdr:row>87</xdr:row>
      <xdr:rowOff>38102</xdr:rowOff>
    </xdr:to>
    <xdr:sp macro="" textlink="">
      <xdr:nvSpPr>
        <xdr:cNvPr id="8" name="Right Arrow 7"/>
        <xdr:cNvSpPr/>
      </xdr:nvSpPr>
      <xdr:spPr>
        <a:xfrm>
          <a:off x="4943475" y="16344900"/>
          <a:ext cx="542925" cy="26670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15</xdr:row>
      <xdr:rowOff>3129643</xdr:rowOff>
    </xdr:from>
    <xdr:to>
      <xdr:col>0</xdr:col>
      <xdr:colOff>1864179</xdr:colOff>
      <xdr:row>15</xdr:row>
      <xdr:rowOff>3741965</xdr:rowOff>
    </xdr:to>
    <xdr:sp macro="" textlink="">
      <xdr:nvSpPr>
        <xdr:cNvPr id="2" name="TextBox 1"/>
        <xdr:cNvSpPr txBox="1"/>
      </xdr:nvSpPr>
      <xdr:spPr>
        <a:xfrm>
          <a:off x="571500" y="3043918"/>
          <a:ext cx="35379" cy="2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10.1.4.1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nzo-file02\Users\kmoyce003\Documents\Clients\CHDM%20SDBIP%201516\Working%20papers\CHDM%20Realigned%20SDBIP%20201516_Master_v1_1007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workbookViewId="0">
      <selection sqref="A1:XFD1048576"/>
    </sheetView>
  </sheetViews>
  <sheetFormatPr defaultColWidth="9.140625" defaultRowHeight="15" x14ac:dyDescent="0.25"/>
  <cols>
    <col min="1" max="1" width="90.42578125" style="2" customWidth="1"/>
    <col min="2" max="7" width="12" style="2" bestFit="1" customWidth="1"/>
    <col min="8" max="8" width="10.5703125" style="2" bestFit="1" customWidth="1"/>
    <col min="9" max="16384" width="9.140625" style="2"/>
  </cols>
  <sheetData>
    <row r="1" spans="1:8" ht="30" customHeight="1" x14ac:dyDescent="0.25">
      <c r="A1" s="404" t="s">
        <v>57</v>
      </c>
      <c r="B1" s="404"/>
      <c r="C1" s="404"/>
      <c r="D1" s="404"/>
      <c r="E1" s="404"/>
      <c r="F1" s="404"/>
      <c r="G1" s="404"/>
      <c r="H1" s="404"/>
    </row>
    <row r="3" spans="1:8" ht="15.75" x14ac:dyDescent="0.25">
      <c r="A3" s="29" t="s">
        <v>59</v>
      </c>
    </row>
    <row r="5" spans="1:8" ht="42" customHeight="1" x14ac:dyDescent="0.25">
      <c r="A5" s="390" t="s">
        <v>0</v>
      </c>
      <c r="B5" s="390"/>
      <c r="C5" s="390"/>
      <c r="D5" s="390"/>
      <c r="E5" s="390"/>
      <c r="F5" s="390"/>
      <c r="G5" s="390"/>
      <c r="H5" s="390"/>
    </row>
    <row r="7" spans="1:8" ht="16.5" x14ac:dyDescent="0.25">
      <c r="A7" s="405" t="s">
        <v>1</v>
      </c>
      <c r="B7" s="405"/>
      <c r="C7" s="405"/>
      <c r="D7" s="405"/>
      <c r="E7" s="405"/>
      <c r="F7" s="405"/>
      <c r="G7" s="405"/>
      <c r="H7" s="405"/>
    </row>
    <row r="8" spans="1:8" ht="15.75" thickBot="1" x14ac:dyDescent="0.3"/>
    <row r="9" spans="1:8" ht="15.75" thickBot="1" x14ac:dyDescent="0.3">
      <c r="A9" s="3" t="s">
        <v>2</v>
      </c>
      <c r="B9" s="4" t="s">
        <v>3</v>
      </c>
      <c r="C9" s="4" t="s">
        <v>4</v>
      </c>
      <c r="D9" s="4" t="s">
        <v>5</v>
      </c>
      <c r="E9" s="4" t="s">
        <v>6</v>
      </c>
      <c r="F9" s="4" t="s">
        <v>7</v>
      </c>
      <c r="G9" s="4" t="s">
        <v>8</v>
      </c>
      <c r="H9" s="4" t="s">
        <v>9</v>
      </c>
    </row>
    <row r="10" spans="1:8" ht="15.75" thickBot="1" x14ac:dyDescent="0.3">
      <c r="A10" s="30" t="s">
        <v>10</v>
      </c>
      <c r="B10" s="5">
        <v>0</v>
      </c>
      <c r="C10" s="5">
        <v>0</v>
      </c>
      <c r="D10" s="5">
        <v>0</v>
      </c>
      <c r="E10" s="5">
        <v>0</v>
      </c>
      <c r="F10" s="5">
        <v>0</v>
      </c>
      <c r="G10" s="5">
        <v>0</v>
      </c>
      <c r="H10" s="5">
        <v>0</v>
      </c>
    </row>
    <row r="11" spans="1:8" ht="15.75" thickBot="1" x14ac:dyDescent="0.3">
      <c r="A11" s="31" t="s">
        <v>11</v>
      </c>
      <c r="B11" s="6">
        <v>0</v>
      </c>
      <c r="C11" s="6">
        <v>0</v>
      </c>
      <c r="D11" s="6">
        <v>0</v>
      </c>
      <c r="E11" s="6">
        <v>0</v>
      </c>
      <c r="F11" s="6">
        <v>0</v>
      </c>
      <c r="G11" s="6">
        <v>0</v>
      </c>
      <c r="H11" s="6">
        <v>0</v>
      </c>
    </row>
    <row r="12" spans="1:8" ht="15.75" thickBot="1" x14ac:dyDescent="0.3">
      <c r="A12" s="30" t="s">
        <v>12</v>
      </c>
      <c r="B12" s="5">
        <v>0</v>
      </c>
      <c r="C12" s="5">
        <v>0</v>
      </c>
      <c r="D12" s="5">
        <v>0</v>
      </c>
      <c r="E12" s="5">
        <v>0</v>
      </c>
      <c r="F12" s="5">
        <v>0</v>
      </c>
      <c r="G12" s="5">
        <v>0</v>
      </c>
      <c r="H12" s="5">
        <v>0</v>
      </c>
    </row>
    <row r="13" spans="1:8" ht="15.75" thickBot="1" x14ac:dyDescent="0.3">
      <c r="A13" s="31" t="s">
        <v>13</v>
      </c>
      <c r="B13" s="6">
        <v>0</v>
      </c>
      <c r="C13" s="6">
        <v>0</v>
      </c>
      <c r="D13" s="6">
        <v>0</v>
      </c>
      <c r="E13" s="6">
        <v>0</v>
      </c>
      <c r="F13" s="6">
        <v>0</v>
      </c>
      <c r="G13" s="6">
        <v>0</v>
      </c>
      <c r="H13" s="6">
        <v>0</v>
      </c>
    </row>
    <row r="14" spans="1:8" x14ac:dyDescent="0.25">
      <c r="A14" s="395" t="s">
        <v>14</v>
      </c>
      <c r="B14" s="391">
        <v>-2916744.02</v>
      </c>
      <c r="C14" s="391">
        <v>-2916744.02</v>
      </c>
      <c r="D14" s="391">
        <v>-2916744.02</v>
      </c>
      <c r="E14" s="391">
        <v>-2916744.02</v>
      </c>
      <c r="F14" s="391">
        <v>-2916744.02</v>
      </c>
      <c r="G14" s="391">
        <v>-2916744.02</v>
      </c>
      <c r="H14" s="22"/>
    </row>
    <row r="15" spans="1:8" ht="11.25" customHeight="1" thickBot="1" x14ac:dyDescent="0.3">
      <c r="A15" s="407"/>
      <c r="B15" s="406"/>
      <c r="C15" s="406"/>
      <c r="D15" s="406"/>
      <c r="E15" s="406"/>
      <c r="F15" s="406"/>
      <c r="G15" s="406"/>
      <c r="H15" s="22">
        <v>-17500464.120000001</v>
      </c>
    </row>
    <row r="16" spans="1:8" ht="15.75" hidden="1" thickBot="1" x14ac:dyDescent="0.3">
      <c r="A16" s="396"/>
      <c r="B16" s="392"/>
      <c r="C16" s="392"/>
      <c r="D16" s="392"/>
      <c r="E16" s="392"/>
      <c r="F16" s="392"/>
      <c r="G16" s="392"/>
      <c r="H16" s="14"/>
    </row>
    <row r="17" spans="1:8" x14ac:dyDescent="0.25">
      <c r="A17" s="397" t="s">
        <v>15</v>
      </c>
      <c r="B17" s="388">
        <v>-347567.66</v>
      </c>
      <c r="C17" s="388">
        <v>-30659500</v>
      </c>
      <c r="D17" s="388">
        <v>-30659500</v>
      </c>
      <c r="E17" s="388">
        <v>-30659500</v>
      </c>
      <c r="F17" s="388">
        <v>-30659500</v>
      </c>
      <c r="G17" s="388">
        <v>-30659500</v>
      </c>
      <c r="H17" s="388">
        <v>-183957000</v>
      </c>
    </row>
    <row r="18" spans="1:8" ht="7.5" customHeight="1" thickBot="1" x14ac:dyDescent="0.3">
      <c r="A18" s="398"/>
      <c r="B18" s="399"/>
      <c r="C18" s="399"/>
      <c r="D18" s="399"/>
      <c r="E18" s="399"/>
      <c r="F18" s="399"/>
      <c r="G18" s="399"/>
      <c r="H18" s="399"/>
    </row>
    <row r="19" spans="1:8" ht="20.25" customHeight="1" thickBot="1" x14ac:dyDescent="0.3">
      <c r="A19" s="30" t="s">
        <v>16</v>
      </c>
      <c r="B19" s="5">
        <v>0</v>
      </c>
      <c r="C19" s="5">
        <v>0</v>
      </c>
      <c r="D19" s="5">
        <v>0</v>
      </c>
      <c r="E19" s="5">
        <v>0</v>
      </c>
      <c r="F19" s="5">
        <v>0</v>
      </c>
      <c r="G19" s="5">
        <v>0</v>
      </c>
      <c r="H19" s="5">
        <v>0</v>
      </c>
    </row>
    <row r="20" spans="1:8" x14ac:dyDescent="0.25">
      <c r="A20" s="397" t="s">
        <v>17</v>
      </c>
      <c r="B20" s="388">
        <v>-30659500</v>
      </c>
      <c r="C20" s="401">
        <v>-30659500</v>
      </c>
      <c r="D20" s="401">
        <v>-30659500</v>
      </c>
      <c r="E20" s="401">
        <v>-30659500</v>
      </c>
      <c r="F20" s="388">
        <v>-30659500</v>
      </c>
      <c r="G20" s="401">
        <v>-30659500</v>
      </c>
      <c r="H20" s="388">
        <v>-183957000</v>
      </c>
    </row>
    <row r="21" spans="1:8" ht="1.5" customHeight="1" x14ac:dyDescent="0.25">
      <c r="A21" s="400"/>
      <c r="B21" s="389"/>
      <c r="C21" s="402"/>
      <c r="D21" s="402"/>
      <c r="E21" s="402"/>
      <c r="F21" s="389"/>
      <c r="G21" s="402"/>
      <c r="H21" s="389"/>
    </row>
    <row r="22" spans="1:8" ht="3" customHeight="1" thickBot="1" x14ac:dyDescent="0.3">
      <c r="A22" s="398"/>
      <c r="B22" s="23"/>
      <c r="C22" s="403"/>
      <c r="D22" s="403"/>
      <c r="E22" s="403"/>
      <c r="F22" s="24"/>
      <c r="G22" s="403"/>
      <c r="H22" s="399"/>
    </row>
    <row r="23" spans="1:8" ht="15.75" thickBot="1" x14ac:dyDescent="0.3">
      <c r="A23" s="30" t="s">
        <v>18</v>
      </c>
      <c r="B23" s="5">
        <v>0</v>
      </c>
      <c r="C23" s="5">
        <v>0</v>
      </c>
      <c r="D23" s="5">
        <v>0</v>
      </c>
      <c r="E23" s="5">
        <v>0</v>
      </c>
      <c r="F23" s="5">
        <v>0</v>
      </c>
      <c r="G23" s="5">
        <v>0</v>
      </c>
      <c r="H23" s="5">
        <v>0</v>
      </c>
    </row>
    <row r="24" spans="1:8" x14ac:dyDescent="0.25">
      <c r="A24" s="397" t="s">
        <v>19</v>
      </c>
      <c r="B24" s="388">
        <v>-15890833.33</v>
      </c>
      <c r="C24" s="388">
        <v>-15890833.33</v>
      </c>
      <c r="D24" s="388">
        <v>-15890833.33</v>
      </c>
      <c r="E24" s="388">
        <v>-15890833.33</v>
      </c>
      <c r="F24" s="388">
        <v>-15890833.33</v>
      </c>
      <c r="G24" s="388">
        <v>-15890833.33</v>
      </c>
      <c r="H24" s="388">
        <v>-95344999.980000004</v>
      </c>
    </row>
    <row r="25" spans="1:8" ht="9.75" customHeight="1" thickBot="1" x14ac:dyDescent="0.3">
      <c r="A25" s="400"/>
      <c r="B25" s="389"/>
      <c r="C25" s="389"/>
      <c r="D25" s="389"/>
      <c r="E25" s="389"/>
      <c r="F25" s="389"/>
      <c r="G25" s="389"/>
      <c r="H25" s="389"/>
    </row>
    <row r="26" spans="1:8" ht="12" hidden="1" customHeight="1" x14ac:dyDescent="0.25">
      <c r="A26" s="398"/>
      <c r="B26" s="399"/>
      <c r="C26" s="399"/>
      <c r="D26" s="399"/>
      <c r="E26" s="399"/>
      <c r="F26" s="399"/>
      <c r="G26" s="399"/>
      <c r="H26" s="6"/>
    </row>
    <row r="27" spans="1:8" ht="12" customHeight="1" x14ac:dyDescent="0.25">
      <c r="A27" s="395" t="s">
        <v>20</v>
      </c>
      <c r="B27" s="391">
        <v>-1423240.41</v>
      </c>
      <c r="C27" s="391">
        <v>-1423240.41</v>
      </c>
      <c r="D27" s="391">
        <v>1423240.41</v>
      </c>
      <c r="E27" s="391">
        <v>1423240.41</v>
      </c>
      <c r="F27" s="391">
        <v>-1423240.41</v>
      </c>
      <c r="G27" s="391">
        <v>1423240.41</v>
      </c>
      <c r="H27" s="391">
        <v>-8539442.4600000009</v>
      </c>
    </row>
    <row r="28" spans="1:8" ht="15.75" thickBot="1" x14ac:dyDescent="0.3">
      <c r="A28" s="396"/>
      <c r="B28" s="392"/>
      <c r="C28" s="392"/>
      <c r="D28" s="392"/>
      <c r="E28" s="392"/>
      <c r="F28" s="392"/>
      <c r="G28" s="392"/>
      <c r="H28" s="392"/>
    </row>
    <row r="29" spans="1:8" x14ac:dyDescent="0.25">
      <c r="A29" s="397" t="s">
        <v>21</v>
      </c>
      <c r="B29" s="388">
        <v>-36625.51</v>
      </c>
      <c r="C29" s="388">
        <v>-36625.51</v>
      </c>
      <c r="D29" s="388">
        <v>-36625.51</v>
      </c>
      <c r="E29" s="388">
        <v>-36625.51</v>
      </c>
      <c r="F29" s="388">
        <v>-36625.51</v>
      </c>
      <c r="G29" s="388">
        <v>-36625.51</v>
      </c>
      <c r="H29" s="388">
        <v>-219753.06</v>
      </c>
    </row>
    <row r="30" spans="1:8" ht="7.5" customHeight="1" thickBot="1" x14ac:dyDescent="0.3">
      <c r="A30" s="398"/>
      <c r="B30" s="399"/>
      <c r="C30" s="399"/>
      <c r="D30" s="399"/>
      <c r="E30" s="399"/>
      <c r="F30" s="399"/>
      <c r="G30" s="399"/>
      <c r="H30" s="399"/>
    </row>
    <row r="31" spans="1:8" ht="15.75" thickBot="1" x14ac:dyDescent="0.3">
      <c r="A31" s="30" t="s">
        <v>22</v>
      </c>
      <c r="B31" s="5"/>
      <c r="C31" s="5"/>
      <c r="D31" s="5"/>
      <c r="E31" s="5"/>
      <c r="F31" s="5"/>
      <c r="G31" s="5"/>
      <c r="H31" s="5"/>
    </row>
    <row r="32" spans="1:8" ht="15.75" thickBot="1" x14ac:dyDescent="0.3">
      <c r="A32" s="31" t="s">
        <v>23</v>
      </c>
      <c r="B32" s="6"/>
      <c r="C32" s="6"/>
      <c r="D32" s="6"/>
      <c r="E32" s="6"/>
      <c r="F32" s="6"/>
      <c r="G32" s="6"/>
      <c r="H32" s="6"/>
    </row>
    <row r="33" spans="1:8" ht="15.75" thickBot="1" x14ac:dyDescent="0.3">
      <c r="A33" s="30" t="s">
        <v>24</v>
      </c>
      <c r="B33" s="5"/>
      <c r="C33" s="5"/>
      <c r="D33" s="5"/>
      <c r="E33" s="5"/>
      <c r="F33" s="5"/>
      <c r="G33" s="5"/>
      <c r="H33" s="5"/>
    </row>
    <row r="34" spans="1:8" ht="15.75" thickBot="1" x14ac:dyDescent="0.3">
      <c r="A34" s="31" t="s">
        <v>25</v>
      </c>
      <c r="B34" s="6"/>
      <c r="C34" s="6"/>
      <c r="D34" s="6"/>
      <c r="E34" s="6"/>
      <c r="F34" s="6"/>
      <c r="G34" s="6"/>
      <c r="H34" s="6"/>
    </row>
    <row r="35" spans="1:8" ht="22.5" customHeight="1" x14ac:dyDescent="0.25">
      <c r="A35" s="395" t="s">
        <v>26</v>
      </c>
      <c r="B35" s="391">
        <v>-53494.559999999998</v>
      </c>
      <c r="C35" s="391">
        <v>-53494.559999999998</v>
      </c>
      <c r="D35" s="391">
        <v>-53494.559999999998</v>
      </c>
      <c r="E35" s="391">
        <v>-53494.559999999998</v>
      </c>
      <c r="F35" s="391">
        <v>-53494.559999999998</v>
      </c>
      <c r="G35" s="391">
        <v>-53494.559999999998</v>
      </c>
      <c r="H35" s="393">
        <v>-320967.36</v>
      </c>
    </row>
    <row r="36" spans="1:8" ht="1.5" customHeight="1" thickBot="1" x14ac:dyDescent="0.3">
      <c r="A36" s="396"/>
      <c r="B36" s="392"/>
      <c r="C36" s="392"/>
      <c r="D36" s="392"/>
      <c r="E36" s="392"/>
      <c r="F36" s="392"/>
      <c r="G36" s="392"/>
      <c r="H36" s="394"/>
    </row>
    <row r="37" spans="1:8" ht="15.75" thickBot="1" x14ac:dyDescent="0.3">
      <c r="A37" s="31" t="s">
        <v>27</v>
      </c>
      <c r="B37" s="7"/>
      <c r="C37" s="6"/>
      <c r="D37" s="6"/>
      <c r="E37" s="6"/>
      <c r="F37" s="6"/>
      <c r="G37" s="6"/>
      <c r="H37" s="7"/>
    </row>
    <row r="38" spans="1:8" ht="22.5" customHeight="1" x14ac:dyDescent="0.25">
      <c r="A38" s="395" t="s">
        <v>28</v>
      </c>
      <c r="B38" s="391">
        <v>-43597750</v>
      </c>
      <c r="C38" s="395">
        <v>-43587750</v>
      </c>
      <c r="D38" s="395">
        <v>-43587750</v>
      </c>
      <c r="E38" s="395">
        <v>-43587750</v>
      </c>
      <c r="F38" s="391">
        <v>-43587750</v>
      </c>
      <c r="G38" s="395">
        <v>-43587750</v>
      </c>
      <c r="H38" s="391">
        <v>261526500</v>
      </c>
    </row>
    <row r="39" spans="1:8" ht="3.75" customHeight="1" thickBot="1" x14ac:dyDescent="0.3">
      <c r="A39" s="396"/>
      <c r="B39" s="392"/>
      <c r="C39" s="396"/>
      <c r="D39" s="396"/>
      <c r="E39" s="396"/>
      <c r="F39" s="392"/>
      <c r="G39" s="396"/>
      <c r="H39" s="392"/>
    </row>
  </sheetData>
  <mergeCells count="66">
    <mergeCell ref="A1:H1"/>
    <mergeCell ref="A7:H7"/>
    <mergeCell ref="G14:G16"/>
    <mergeCell ref="A17:A18"/>
    <mergeCell ref="B17:B18"/>
    <mergeCell ref="C17:C18"/>
    <mergeCell ref="D17:D18"/>
    <mergeCell ref="E17:E18"/>
    <mergeCell ref="F17:F18"/>
    <mergeCell ref="G17:G18"/>
    <mergeCell ref="A14:A16"/>
    <mergeCell ref="B14:B16"/>
    <mergeCell ref="C14:C16"/>
    <mergeCell ref="D14:D16"/>
    <mergeCell ref="E14:E16"/>
    <mergeCell ref="F14:F16"/>
    <mergeCell ref="H17:H18"/>
    <mergeCell ref="A20:A22"/>
    <mergeCell ref="C20:C22"/>
    <mergeCell ref="D20:D22"/>
    <mergeCell ref="E20:E22"/>
    <mergeCell ref="G20:G22"/>
    <mergeCell ref="H20:H22"/>
    <mergeCell ref="F20:F21"/>
    <mergeCell ref="B20:B21"/>
    <mergeCell ref="G24:G26"/>
    <mergeCell ref="A27:A28"/>
    <mergeCell ref="B27:B28"/>
    <mergeCell ref="C27:C28"/>
    <mergeCell ref="D27:D28"/>
    <mergeCell ref="E27:E28"/>
    <mergeCell ref="F27:F28"/>
    <mergeCell ref="G27:G28"/>
    <mergeCell ref="A24:A26"/>
    <mergeCell ref="B24:B26"/>
    <mergeCell ref="C24:C26"/>
    <mergeCell ref="D24:D26"/>
    <mergeCell ref="E24:E26"/>
    <mergeCell ref="F24:F26"/>
    <mergeCell ref="E35:E36"/>
    <mergeCell ref="F35:F36"/>
    <mergeCell ref="H27:H28"/>
    <mergeCell ref="A29:A30"/>
    <mergeCell ref="B29:B30"/>
    <mergeCell ref="C29:C30"/>
    <mergeCell ref="D29:D30"/>
    <mergeCell ref="E29:E30"/>
    <mergeCell ref="F29:F30"/>
    <mergeCell ref="G29:G30"/>
    <mergeCell ref="H29:H30"/>
    <mergeCell ref="H24:H25"/>
    <mergeCell ref="A5:H5"/>
    <mergeCell ref="G35:G36"/>
    <mergeCell ref="H35:H36"/>
    <mergeCell ref="A38:A39"/>
    <mergeCell ref="B38:B39"/>
    <mergeCell ref="C38:C39"/>
    <mergeCell ref="D38:D39"/>
    <mergeCell ref="E38:E39"/>
    <mergeCell ref="F38:F39"/>
    <mergeCell ref="G38:G39"/>
    <mergeCell ref="H38:H39"/>
    <mergeCell ref="A35:A36"/>
    <mergeCell ref="B35:B36"/>
    <mergeCell ref="C35:C36"/>
    <mergeCell ref="D35:D36"/>
  </mergeCells>
  <pageMargins left="0.70866141732283472" right="0.70866141732283472" top="0.74803149606299213" bottom="0.74803149606299213" header="0.31496062992125984" footer="0.31496062992125984"/>
  <pageSetup paperSize="9" scale="76" fitToHeight="0" orientation="landscape" r:id="rId1"/>
  <headerFooter>
    <oddHeader>&amp;CANDM: SDBIP: 2017/18: FINAL JULY 2017</oddHeader>
    <oddFooter>&amp;C&amp;P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11"/>
  <sheetViews>
    <sheetView view="pageBreakPreview" topLeftCell="B1" zoomScale="80" zoomScaleNormal="80" zoomScaleSheetLayoutView="80" workbookViewId="0">
      <selection activeCell="G189" sqref="G189"/>
    </sheetView>
  </sheetViews>
  <sheetFormatPr defaultRowHeight="15.75" x14ac:dyDescent="0.25"/>
  <cols>
    <col min="1" max="1" width="42.7109375" style="2908" customWidth="1"/>
    <col min="2" max="2" width="61.85546875" style="2908" bestFit="1" customWidth="1"/>
    <col min="3" max="3" width="52.140625" style="2908" bestFit="1" customWidth="1"/>
    <col min="4" max="4" width="48.85546875" style="2908" bestFit="1" customWidth="1"/>
    <col min="5" max="5" width="68" style="2908" bestFit="1" customWidth="1"/>
    <col min="6" max="6" width="43.42578125" style="2908" customWidth="1"/>
    <col min="7" max="7" width="49.42578125" style="2908" customWidth="1"/>
    <col min="8" max="8" width="37.42578125" style="2908" customWidth="1"/>
    <col min="9" max="9" width="51.7109375" style="2908" customWidth="1"/>
    <col min="10" max="13" width="15" style="2908" customWidth="1"/>
    <col min="14" max="14" width="25.140625" style="2908" customWidth="1"/>
    <col min="15" max="15" width="20.85546875" style="2908" customWidth="1"/>
    <col min="16" max="256" width="9.140625" style="2908"/>
    <col min="257" max="257" width="42.7109375" style="2908" customWidth="1"/>
    <col min="258" max="258" width="61.85546875" style="2908" bestFit="1" customWidth="1"/>
    <col min="259" max="259" width="52.140625" style="2908" bestFit="1" customWidth="1"/>
    <col min="260" max="260" width="48.85546875" style="2908" bestFit="1" customWidth="1"/>
    <col min="261" max="261" width="68" style="2908" bestFit="1" customWidth="1"/>
    <col min="262" max="262" width="43.42578125" style="2908" customWidth="1"/>
    <col min="263" max="263" width="49.42578125" style="2908" customWidth="1"/>
    <col min="264" max="264" width="37.42578125" style="2908" customWidth="1"/>
    <col min="265" max="265" width="51.7109375" style="2908" customWidth="1"/>
    <col min="266" max="269" width="15" style="2908" customWidth="1"/>
    <col min="270" max="270" width="25.140625" style="2908" customWidth="1"/>
    <col min="271" max="271" width="20.85546875" style="2908" customWidth="1"/>
    <col min="272" max="512" width="9.140625" style="2908"/>
    <col min="513" max="513" width="42.7109375" style="2908" customWidth="1"/>
    <col min="514" max="514" width="61.85546875" style="2908" bestFit="1" customWidth="1"/>
    <col min="515" max="515" width="52.140625" style="2908" bestFit="1" customWidth="1"/>
    <col min="516" max="516" width="48.85546875" style="2908" bestFit="1" customWidth="1"/>
    <col min="517" max="517" width="68" style="2908" bestFit="1" customWidth="1"/>
    <col min="518" max="518" width="43.42578125" style="2908" customWidth="1"/>
    <col min="519" max="519" width="49.42578125" style="2908" customWidth="1"/>
    <col min="520" max="520" width="37.42578125" style="2908" customWidth="1"/>
    <col min="521" max="521" width="51.7109375" style="2908" customWidth="1"/>
    <col min="522" max="525" width="15" style="2908" customWidth="1"/>
    <col min="526" max="526" width="25.140625" style="2908" customWidth="1"/>
    <col min="527" max="527" width="20.85546875" style="2908" customWidth="1"/>
    <col min="528" max="768" width="9.140625" style="2908"/>
    <col min="769" max="769" width="42.7109375" style="2908" customWidth="1"/>
    <col min="770" max="770" width="61.85546875" style="2908" bestFit="1" customWidth="1"/>
    <col min="771" max="771" width="52.140625" style="2908" bestFit="1" customWidth="1"/>
    <col min="772" max="772" width="48.85546875" style="2908" bestFit="1" customWidth="1"/>
    <col min="773" max="773" width="68" style="2908" bestFit="1" customWidth="1"/>
    <col min="774" max="774" width="43.42578125" style="2908" customWidth="1"/>
    <col min="775" max="775" width="49.42578125" style="2908" customWidth="1"/>
    <col min="776" max="776" width="37.42578125" style="2908" customWidth="1"/>
    <col min="777" max="777" width="51.7109375" style="2908" customWidth="1"/>
    <col min="778" max="781" width="15" style="2908" customWidth="1"/>
    <col min="782" max="782" width="25.140625" style="2908" customWidth="1"/>
    <col min="783" max="783" width="20.85546875" style="2908" customWidth="1"/>
    <col min="784" max="1024" width="9.140625" style="2908"/>
    <col min="1025" max="1025" width="42.7109375" style="2908" customWidth="1"/>
    <col min="1026" max="1026" width="61.85546875" style="2908" bestFit="1" customWidth="1"/>
    <col min="1027" max="1027" width="52.140625" style="2908" bestFit="1" customWidth="1"/>
    <col min="1028" max="1028" width="48.85546875" style="2908" bestFit="1" customWidth="1"/>
    <col min="1029" max="1029" width="68" style="2908" bestFit="1" customWidth="1"/>
    <col min="1030" max="1030" width="43.42578125" style="2908" customWidth="1"/>
    <col min="1031" max="1031" width="49.42578125" style="2908" customWidth="1"/>
    <col min="1032" max="1032" width="37.42578125" style="2908" customWidth="1"/>
    <col min="1033" max="1033" width="51.7109375" style="2908" customWidth="1"/>
    <col min="1034" max="1037" width="15" style="2908" customWidth="1"/>
    <col min="1038" max="1038" width="25.140625" style="2908" customWidth="1"/>
    <col min="1039" max="1039" width="20.85546875" style="2908" customWidth="1"/>
    <col min="1040" max="1280" width="9.140625" style="2908"/>
    <col min="1281" max="1281" width="42.7109375" style="2908" customWidth="1"/>
    <col min="1282" max="1282" width="61.85546875" style="2908" bestFit="1" customWidth="1"/>
    <col min="1283" max="1283" width="52.140625" style="2908" bestFit="1" customWidth="1"/>
    <col min="1284" max="1284" width="48.85546875" style="2908" bestFit="1" customWidth="1"/>
    <col min="1285" max="1285" width="68" style="2908" bestFit="1" customWidth="1"/>
    <col min="1286" max="1286" width="43.42578125" style="2908" customWidth="1"/>
    <col min="1287" max="1287" width="49.42578125" style="2908" customWidth="1"/>
    <col min="1288" max="1288" width="37.42578125" style="2908" customWidth="1"/>
    <col min="1289" max="1289" width="51.7109375" style="2908" customWidth="1"/>
    <col min="1290" max="1293" width="15" style="2908" customWidth="1"/>
    <col min="1294" max="1294" width="25.140625" style="2908" customWidth="1"/>
    <col min="1295" max="1295" width="20.85546875" style="2908" customWidth="1"/>
    <col min="1296" max="1536" width="9.140625" style="2908"/>
    <col min="1537" max="1537" width="42.7109375" style="2908" customWidth="1"/>
    <col min="1538" max="1538" width="61.85546875" style="2908" bestFit="1" customWidth="1"/>
    <col min="1539" max="1539" width="52.140625" style="2908" bestFit="1" customWidth="1"/>
    <col min="1540" max="1540" width="48.85546875" style="2908" bestFit="1" customWidth="1"/>
    <col min="1541" max="1541" width="68" style="2908" bestFit="1" customWidth="1"/>
    <col min="1542" max="1542" width="43.42578125" style="2908" customWidth="1"/>
    <col min="1543" max="1543" width="49.42578125" style="2908" customWidth="1"/>
    <col min="1544" max="1544" width="37.42578125" style="2908" customWidth="1"/>
    <col min="1545" max="1545" width="51.7109375" style="2908" customWidth="1"/>
    <col min="1546" max="1549" width="15" style="2908" customWidth="1"/>
    <col min="1550" max="1550" width="25.140625" style="2908" customWidth="1"/>
    <col min="1551" max="1551" width="20.85546875" style="2908" customWidth="1"/>
    <col min="1552" max="1792" width="9.140625" style="2908"/>
    <col min="1793" max="1793" width="42.7109375" style="2908" customWidth="1"/>
    <col min="1794" max="1794" width="61.85546875" style="2908" bestFit="1" customWidth="1"/>
    <col min="1795" max="1795" width="52.140625" style="2908" bestFit="1" customWidth="1"/>
    <col min="1796" max="1796" width="48.85546875" style="2908" bestFit="1" customWidth="1"/>
    <col min="1797" max="1797" width="68" style="2908" bestFit="1" customWidth="1"/>
    <col min="1798" max="1798" width="43.42578125" style="2908" customWidth="1"/>
    <col min="1799" max="1799" width="49.42578125" style="2908" customWidth="1"/>
    <col min="1800" max="1800" width="37.42578125" style="2908" customWidth="1"/>
    <col min="1801" max="1801" width="51.7109375" style="2908" customWidth="1"/>
    <col min="1802" max="1805" width="15" style="2908" customWidth="1"/>
    <col min="1806" max="1806" width="25.140625" style="2908" customWidth="1"/>
    <col min="1807" max="1807" width="20.85546875" style="2908" customWidth="1"/>
    <col min="1808" max="2048" width="9.140625" style="2908"/>
    <col min="2049" max="2049" width="42.7109375" style="2908" customWidth="1"/>
    <col min="2050" max="2050" width="61.85546875" style="2908" bestFit="1" customWidth="1"/>
    <col min="2051" max="2051" width="52.140625" style="2908" bestFit="1" customWidth="1"/>
    <col min="2052" max="2052" width="48.85546875" style="2908" bestFit="1" customWidth="1"/>
    <col min="2053" max="2053" width="68" style="2908" bestFit="1" customWidth="1"/>
    <col min="2054" max="2054" width="43.42578125" style="2908" customWidth="1"/>
    <col min="2055" max="2055" width="49.42578125" style="2908" customWidth="1"/>
    <col min="2056" max="2056" width="37.42578125" style="2908" customWidth="1"/>
    <col min="2057" max="2057" width="51.7109375" style="2908" customWidth="1"/>
    <col min="2058" max="2061" width="15" style="2908" customWidth="1"/>
    <col min="2062" max="2062" width="25.140625" style="2908" customWidth="1"/>
    <col min="2063" max="2063" width="20.85546875" style="2908" customWidth="1"/>
    <col min="2064" max="2304" width="9.140625" style="2908"/>
    <col min="2305" max="2305" width="42.7109375" style="2908" customWidth="1"/>
    <col min="2306" max="2306" width="61.85546875" style="2908" bestFit="1" customWidth="1"/>
    <col min="2307" max="2307" width="52.140625" style="2908" bestFit="1" customWidth="1"/>
    <col min="2308" max="2308" width="48.85546875" style="2908" bestFit="1" customWidth="1"/>
    <col min="2309" max="2309" width="68" style="2908" bestFit="1" customWidth="1"/>
    <col min="2310" max="2310" width="43.42578125" style="2908" customWidth="1"/>
    <col min="2311" max="2311" width="49.42578125" style="2908" customWidth="1"/>
    <col min="2312" max="2312" width="37.42578125" style="2908" customWidth="1"/>
    <col min="2313" max="2313" width="51.7109375" style="2908" customWidth="1"/>
    <col min="2314" max="2317" width="15" style="2908" customWidth="1"/>
    <col min="2318" max="2318" width="25.140625" style="2908" customWidth="1"/>
    <col min="2319" max="2319" width="20.85546875" style="2908" customWidth="1"/>
    <col min="2320" max="2560" width="9.140625" style="2908"/>
    <col min="2561" max="2561" width="42.7109375" style="2908" customWidth="1"/>
    <col min="2562" max="2562" width="61.85546875" style="2908" bestFit="1" customWidth="1"/>
    <col min="2563" max="2563" width="52.140625" style="2908" bestFit="1" customWidth="1"/>
    <col min="2564" max="2564" width="48.85546875" style="2908" bestFit="1" customWidth="1"/>
    <col min="2565" max="2565" width="68" style="2908" bestFit="1" customWidth="1"/>
    <col min="2566" max="2566" width="43.42578125" style="2908" customWidth="1"/>
    <col min="2567" max="2567" width="49.42578125" style="2908" customWidth="1"/>
    <col min="2568" max="2568" width="37.42578125" style="2908" customWidth="1"/>
    <col min="2569" max="2569" width="51.7109375" style="2908" customWidth="1"/>
    <col min="2570" max="2573" width="15" style="2908" customWidth="1"/>
    <col min="2574" max="2574" width="25.140625" style="2908" customWidth="1"/>
    <col min="2575" max="2575" width="20.85546875" style="2908" customWidth="1"/>
    <col min="2576" max="2816" width="9.140625" style="2908"/>
    <col min="2817" max="2817" width="42.7109375" style="2908" customWidth="1"/>
    <col min="2818" max="2818" width="61.85546875" style="2908" bestFit="1" customWidth="1"/>
    <col min="2819" max="2819" width="52.140625" style="2908" bestFit="1" customWidth="1"/>
    <col min="2820" max="2820" width="48.85546875" style="2908" bestFit="1" customWidth="1"/>
    <col min="2821" max="2821" width="68" style="2908" bestFit="1" customWidth="1"/>
    <col min="2822" max="2822" width="43.42578125" style="2908" customWidth="1"/>
    <col min="2823" max="2823" width="49.42578125" style="2908" customWidth="1"/>
    <col min="2824" max="2824" width="37.42578125" style="2908" customWidth="1"/>
    <col min="2825" max="2825" width="51.7109375" style="2908" customWidth="1"/>
    <col min="2826" max="2829" width="15" style="2908" customWidth="1"/>
    <col min="2830" max="2830" width="25.140625" style="2908" customWidth="1"/>
    <col min="2831" max="2831" width="20.85546875" style="2908" customWidth="1"/>
    <col min="2832" max="3072" width="9.140625" style="2908"/>
    <col min="3073" max="3073" width="42.7109375" style="2908" customWidth="1"/>
    <col min="3074" max="3074" width="61.85546875" style="2908" bestFit="1" customWidth="1"/>
    <col min="3075" max="3075" width="52.140625" style="2908" bestFit="1" customWidth="1"/>
    <col min="3076" max="3076" width="48.85546875" style="2908" bestFit="1" customWidth="1"/>
    <col min="3077" max="3077" width="68" style="2908" bestFit="1" customWidth="1"/>
    <col min="3078" max="3078" width="43.42578125" style="2908" customWidth="1"/>
    <col min="3079" max="3079" width="49.42578125" style="2908" customWidth="1"/>
    <col min="3080" max="3080" width="37.42578125" style="2908" customWidth="1"/>
    <col min="3081" max="3081" width="51.7109375" style="2908" customWidth="1"/>
    <col min="3082" max="3085" width="15" style="2908" customWidth="1"/>
    <col min="3086" max="3086" width="25.140625" style="2908" customWidth="1"/>
    <col min="3087" max="3087" width="20.85546875" style="2908" customWidth="1"/>
    <col min="3088" max="3328" width="9.140625" style="2908"/>
    <col min="3329" max="3329" width="42.7109375" style="2908" customWidth="1"/>
    <col min="3330" max="3330" width="61.85546875" style="2908" bestFit="1" customWidth="1"/>
    <col min="3331" max="3331" width="52.140625" style="2908" bestFit="1" customWidth="1"/>
    <col min="3332" max="3332" width="48.85546875" style="2908" bestFit="1" customWidth="1"/>
    <col min="3333" max="3333" width="68" style="2908" bestFit="1" customWidth="1"/>
    <col min="3334" max="3334" width="43.42578125" style="2908" customWidth="1"/>
    <col min="3335" max="3335" width="49.42578125" style="2908" customWidth="1"/>
    <col min="3336" max="3336" width="37.42578125" style="2908" customWidth="1"/>
    <col min="3337" max="3337" width="51.7109375" style="2908" customWidth="1"/>
    <col min="3338" max="3341" width="15" style="2908" customWidth="1"/>
    <col min="3342" max="3342" width="25.140625" style="2908" customWidth="1"/>
    <col min="3343" max="3343" width="20.85546875" style="2908" customWidth="1"/>
    <col min="3344" max="3584" width="9.140625" style="2908"/>
    <col min="3585" max="3585" width="42.7109375" style="2908" customWidth="1"/>
    <col min="3586" max="3586" width="61.85546875" style="2908" bestFit="1" customWidth="1"/>
    <col min="3587" max="3587" width="52.140625" style="2908" bestFit="1" customWidth="1"/>
    <col min="3588" max="3588" width="48.85546875" style="2908" bestFit="1" customWidth="1"/>
    <col min="3589" max="3589" width="68" style="2908" bestFit="1" customWidth="1"/>
    <col min="3590" max="3590" width="43.42578125" style="2908" customWidth="1"/>
    <col min="3591" max="3591" width="49.42578125" style="2908" customWidth="1"/>
    <col min="3592" max="3592" width="37.42578125" style="2908" customWidth="1"/>
    <col min="3593" max="3593" width="51.7109375" style="2908" customWidth="1"/>
    <col min="3594" max="3597" width="15" style="2908" customWidth="1"/>
    <col min="3598" max="3598" width="25.140625" style="2908" customWidth="1"/>
    <col min="3599" max="3599" width="20.85546875" style="2908" customWidth="1"/>
    <col min="3600" max="3840" width="9.140625" style="2908"/>
    <col min="3841" max="3841" width="42.7109375" style="2908" customWidth="1"/>
    <col min="3842" max="3842" width="61.85546875" style="2908" bestFit="1" customWidth="1"/>
    <col min="3843" max="3843" width="52.140625" style="2908" bestFit="1" customWidth="1"/>
    <col min="3844" max="3844" width="48.85546875" style="2908" bestFit="1" customWidth="1"/>
    <col min="3845" max="3845" width="68" style="2908" bestFit="1" customWidth="1"/>
    <col min="3846" max="3846" width="43.42578125" style="2908" customWidth="1"/>
    <col min="3847" max="3847" width="49.42578125" style="2908" customWidth="1"/>
    <col min="3848" max="3848" width="37.42578125" style="2908" customWidth="1"/>
    <col min="3849" max="3849" width="51.7109375" style="2908" customWidth="1"/>
    <col min="3850" max="3853" width="15" style="2908" customWidth="1"/>
    <col min="3854" max="3854" width="25.140625" style="2908" customWidth="1"/>
    <col min="3855" max="3855" width="20.85546875" style="2908" customWidth="1"/>
    <col min="3856" max="4096" width="9.140625" style="2908"/>
    <col min="4097" max="4097" width="42.7109375" style="2908" customWidth="1"/>
    <col min="4098" max="4098" width="61.85546875" style="2908" bestFit="1" customWidth="1"/>
    <col min="4099" max="4099" width="52.140625" style="2908" bestFit="1" customWidth="1"/>
    <col min="4100" max="4100" width="48.85546875" style="2908" bestFit="1" customWidth="1"/>
    <col min="4101" max="4101" width="68" style="2908" bestFit="1" customWidth="1"/>
    <col min="4102" max="4102" width="43.42578125" style="2908" customWidth="1"/>
    <col min="4103" max="4103" width="49.42578125" style="2908" customWidth="1"/>
    <col min="4104" max="4104" width="37.42578125" style="2908" customWidth="1"/>
    <col min="4105" max="4105" width="51.7109375" style="2908" customWidth="1"/>
    <col min="4106" max="4109" width="15" style="2908" customWidth="1"/>
    <col min="4110" max="4110" width="25.140625" style="2908" customWidth="1"/>
    <col min="4111" max="4111" width="20.85546875" style="2908" customWidth="1"/>
    <col min="4112" max="4352" width="9.140625" style="2908"/>
    <col min="4353" max="4353" width="42.7109375" style="2908" customWidth="1"/>
    <col min="4354" max="4354" width="61.85546875" style="2908" bestFit="1" customWidth="1"/>
    <col min="4355" max="4355" width="52.140625" style="2908" bestFit="1" customWidth="1"/>
    <col min="4356" max="4356" width="48.85546875" style="2908" bestFit="1" customWidth="1"/>
    <col min="4357" max="4357" width="68" style="2908" bestFit="1" customWidth="1"/>
    <col min="4358" max="4358" width="43.42578125" style="2908" customWidth="1"/>
    <col min="4359" max="4359" width="49.42578125" style="2908" customWidth="1"/>
    <col min="4360" max="4360" width="37.42578125" style="2908" customWidth="1"/>
    <col min="4361" max="4361" width="51.7109375" style="2908" customWidth="1"/>
    <col min="4362" max="4365" width="15" style="2908" customWidth="1"/>
    <col min="4366" max="4366" width="25.140625" style="2908" customWidth="1"/>
    <col min="4367" max="4367" width="20.85546875" style="2908" customWidth="1"/>
    <col min="4368" max="4608" width="9.140625" style="2908"/>
    <col min="4609" max="4609" width="42.7109375" style="2908" customWidth="1"/>
    <col min="4610" max="4610" width="61.85546875" style="2908" bestFit="1" customWidth="1"/>
    <col min="4611" max="4611" width="52.140625" style="2908" bestFit="1" customWidth="1"/>
    <col min="4612" max="4612" width="48.85546875" style="2908" bestFit="1" customWidth="1"/>
    <col min="4613" max="4613" width="68" style="2908" bestFit="1" customWidth="1"/>
    <col min="4614" max="4614" width="43.42578125" style="2908" customWidth="1"/>
    <col min="4615" max="4615" width="49.42578125" style="2908" customWidth="1"/>
    <col min="4616" max="4616" width="37.42578125" style="2908" customWidth="1"/>
    <col min="4617" max="4617" width="51.7109375" style="2908" customWidth="1"/>
    <col min="4618" max="4621" width="15" style="2908" customWidth="1"/>
    <col min="4622" max="4622" width="25.140625" style="2908" customWidth="1"/>
    <col min="4623" max="4623" width="20.85546875" style="2908" customWidth="1"/>
    <col min="4624" max="4864" width="9.140625" style="2908"/>
    <col min="4865" max="4865" width="42.7109375" style="2908" customWidth="1"/>
    <col min="4866" max="4866" width="61.85546875" style="2908" bestFit="1" customWidth="1"/>
    <col min="4867" max="4867" width="52.140625" style="2908" bestFit="1" customWidth="1"/>
    <col min="4868" max="4868" width="48.85546875" style="2908" bestFit="1" customWidth="1"/>
    <col min="4869" max="4869" width="68" style="2908" bestFit="1" customWidth="1"/>
    <col min="4870" max="4870" width="43.42578125" style="2908" customWidth="1"/>
    <col min="4871" max="4871" width="49.42578125" style="2908" customWidth="1"/>
    <col min="4872" max="4872" width="37.42578125" style="2908" customWidth="1"/>
    <col min="4873" max="4873" width="51.7109375" style="2908" customWidth="1"/>
    <col min="4874" max="4877" width="15" style="2908" customWidth="1"/>
    <col min="4878" max="4878" width="25.140625" style="2908" customWidth="1"/>
    <col min="4879" max="4879" width="20.85546875" style="2908" customWidth="1"/>
    <col min="4880" max="5120" width="9.140625" style="2908"/>
    <col min="5121" max="5121" width="42.7109375" style="2908" customWidth="1"/>
    <col min="5122" max="5122" width="61.85546875" style="2908" bestFit="1" customWidth="1"/>
    <col min="5123" max="5123" width="52.140625" style="2908" bestFit="1" customWidth="1"/>
    <col min="5124" max="5124" width="48.85546875" style="2908" bestFit="1" customWidth="1"/>
    <col min="5125" max="5125" width="68" style="2908" bestFit="1" customWidth="1"/>
    <col min="5126" max="5126" width="43.42578125" style="2908" customWidth="1"/>
    <col min="5127" max="5127" width="49.42578125" style="2908" customWidth="1"/>
    <col min="5128" max="5128" width="37.42578125" style="2908" customWidth="1"/>
    <col min="5129" max="5129" width="51.7109375" style="2908" customWidth="1"/>
    <col min="5130" max="5133" width="15" style="2908" customWidth="1"/>
    <col min="5134" max="5134" width="25.140625" style="2908" customWidth="1"/>
    <col min="5135" max="5135" width="20.85546875" style="2908" customWidth="1"/>
    <col min="5136" max="5376" width="9.140625" style="2908"/>
    <col min="5377" max="5377" width="42.7109375" style="2908" customWidth="1"/>
    <col min="5378" max="5378" width="61.85546875" style="2908" bestFit="1" customWidth="1"/>
    <col min="5379" max="5379" width="52.140625" style="2908" bestFit="1" customWidth="1"/>
    <col min="5380" max="5380" width="48.85546875" style="2908" bestFit="1" customWidth="1"/>
    <col min="5381" max="5381" width="68" style="2908" bestFit="1" customWidth="1"/>
    <col min="5382" max="5382" width="43.42578125" style="2908" customWidth="1"/>
    <col min="5383" max="5383" width="49.42578125" style="2908" customWidth="1"/>
    <col min="5384" max="5384" width="37.42578125" style="2908" customWidth="1"/>
    <col min="5385" max="5385" width="51.7109375" style="2908" customWidth="1"/>
    <col min="5386" max="5389" width="15" style="2908" customWidth="1"/>
    <col min="5390" max="5390" width="25.140625" style="2908" customWidth="1"/>
    <col min="5391" max="5391" width="20.85546875" style="2908" customWidth="1"/>
    <col min="5392" max="5632" width="9.140625" style="2908"/>
    <col min="5633" max="5633" width="42.7109375" style="2908" customWidth="1"/>
    <col min="5634" max="5634" width="61.85546875" style="2908" bestFit="1" customWidth="1"/>
    <col min="5635" max="5635" width="52.140625" style="2908" bestFit="1" customWidth="1"/>
    <col min="5636" max="5636" width="48.85546875" style="2908" bestFit="1" customWidth="1"/>
    <col min="5637" max="5637" width="68" style="2908" bestFit="1" customWidth="1"/>
    <col min="5638" max="5638" width="43.42578125" style="2908" customWidth="1"/>
    <col min="5639" max="5639" width="49.42578125" style="2908" customWidth="1"/>
    <col min="5640" max="5640" width="37.42578125" style="2908" customWidth="1"/>
    <col min="5641" max="5641" width="51.7109375" style="2908" customWidth="1"/>
    <col min="5642" max="5645" width="15" style="2908" customWidth="1"/>
    <col min="5646" max="5646" width="25.140625" style="2908" customWidth="1"/>
    <col min="5647" max="5647" width="20.85546875" style="2908" customWidth="1"/>
    <col min="5648" max="5888" width="9.140625" style="2908"/>
    <col min="5889" max="5889" width="42.7109375" style="2908" customWidth="1"/>
    <col min="5890" max="5890" width="61.85546875" style="2908" bestFit="1" customWidth="1"/>
    <col min="5891" max="5891" width="52.140625" style="2908" bestFit="1" customWidth="1"/>
    <col min="5892" max="5892" width="48.85546875" style="2908" bestFit="1" customWidth="1"/>
    <col min="5893" max="5893" width="68" style="2908" bestFit="1" customWidth="1"/>
    <col min="5894" max="5894" width="43.42578125" style="2908" customWidth="1"/>
    <col min="5895" max="5895" width="49.42578125" style="2908" customWidth="1"/>
    <col min="5896" max="5896" width="37.42578125" style="2908" customWidth="1"/>
    <col min="5897" max="5897" width="51.7109375" style="2908" customWidth="1"/>
    <col min="5898" max="5901" width="15" style="2908" customWidth="1"/>
    <col min="5902" max="5902" width="25.140625" style="2908" customWidth="1"/>
    <col min="5903" max="5903" width="20.85546875" style="2908" customWidth="1"/>
    <col min="5904" max="6144" width="9.140625" style="2908"/>
    <col min="6145" max="6145" width="42.7109375" style="2908" customWidth="1"/>
    <col min="6146" max="6146" width="61.85546875" style="2908" bestFit="1" customWidth="1"/>
    <col min="6147" max="6147" width="52.140625" style="2908" bestFit="1" customWidth="1"/>
    <col min="6148" max="6148" width="48.85546875" style="2908" bestFit="1" customWidth="1"/>
    <col min="6149" max="6149" width="68" style="2908" bestFit="1" customWidth="1"/>
    <col min="6150" max="6150" width="43.42578125" style="2908" customWidth="1"/>
    <col min="6151" max="6151" width="49.42578125" style="2908" customWidth="1"/>
    <col min="6152" max="6152" width="37.42578125" style="2908" customWidth="1"/>
    <col min="6153" max="6153" width="51.7109375" style="2908" customWidth="1"/>
    <col min="6154" max="6157" width="15" style="2908" customWidth="1"/>
    <col min="6158" max="6158" width="25.140625" style="2908" customWidth="1"/>
    <col min="6159" max="6159" width="20.85546875" style="2908" customWidth="1"/>
    <col min="6160" max="6400" width="9.140625" style="2908"/>
    <col min="6401" max="6401" width="42.7109375" style="2908" customWidth="1"/>
    <col min="6402" max="6402" width="61.85546875" style="2908" bestFit="1" customWidth="1"/>
    <col min="6403" max="6403" width="52.140625" style="2908" bestFit="1" customWidth="1"/>
    <col min="6404" max="6404" width="48.85546875" style="2908" bestFit="1" customWidth="1"/>
    <col min="6405" max="6405" width="68" style="2908" bestFit="1" customWidth="1"/>
    <col min="6406" max="6406" width="43.42578125" style="2908" customWidth="1"/>
    <col min="6407" max="6407" width="49.42578125" style="2908" customWidth="1"/>
    <col min="6408" max="6408" width="37.42578125" style="2908" customWidth="1"/>
    <col min="6409" max="6409" width="51.7109375" style="2908" customWidth="1"/>
    <col min="6410" max="6413" width="15" style="2908" customWidth="1"/>
    <col min="6414" max="6414" width="25.140625" style="2908" customWidth="1"/>
    <col min="6415" max="6415" width="20.85546875" style="2908" customWidth="1"/>
    <col min="6416" max="6656" width="9.140625" style="2908"/>
    <col min="6657" max="6657" width="42.7109375" style="2908" customWidth="1"/>
    <col min="6658" max="6658" width="61.85546875" style="2908" bestFit="1" customWidth="1"/>
    <col min="6659" max="6659" width="52.140625" style="2908" bestFit="1" customWidth="1"/>
    <col min="6660" max="6660" width="48.85546875" style="2908" bestFit="1" customWidth="1"/>
    <col min="6661" max="6661" width="68" style="2908" bestFit="1" customWidth="1"/>
    <col min="6662" max="6662" width="43.42578125" style="2908" customWidth="1"/>
    <col min="6663" max="6663" width="49.42578125" style="2908" customWidth="1"/>
    <col min="6664" max="6664" width="37.42578125" style="2908" customWidth="1"/>
    <col min="6665" max="6665" width="51.7109375" style="2908" customWidth="1"/>
    <col min="6666" max="6669" width="15" style="2908" customWidth="1"/>
    <col min="6670" max="6670" width="25.140625" style="2908" customWidth="1"/>
    <col min="6671" max="6671" width="20.85546875" style="2908" customWidth="1"/>
    <col min="6672" max="6912" width="9.140625" style="2908"/>
    <col min="6913" max="6913" width="42.7109375" style="2908" customWidth="1"/>
    <col min="6914" max="6914" width="61.85546875" style="2908" bestFit="1" customWidth="1"/>
    <col min="6915" max="6915" width="52.140625" style="2908" bestFit="1" customWidth="1"/>
    <col min="6916" max="6916" width="48.85546875" style="2908" bestFit="1" customWidth="1"/>
    <col min="6917" max="6917" width="68" style="2908" bestFit="1" customWidth="1"/>
    <col min="6918" max="6918" width="43.42578125" style="2908" customWidth="1"/>
    <col min="6919" max="6919" width="49.42578125" style="2908" customWidth="1"/>
    <col min="6920" max="6920" width="37.42578125" style="2908" customWidth="1"/>
    <col min="6921" max="6921" width="51.7109375" style="2908" customWidth="1"/>
    <col min="6922" max="6925" width="15" style="2908" customWidth="1"/>
    <col min="6926" max="6926" width="25.140625" style="2908" customWidth="1"/>
    <col min="6927" max="6927" width="20.85546875" style="2908" customWidth="1"/>
    <col min="6928" max="7168" width="9.140625" style="2908"/>
    <col min="7169" max="7169" width="42.7109375" style="2908" customWidth="1"/>
    <col min="7170" max="7170" width="61.85546875" style="2908" bestFit="1" customWidth="1"/>
    <col min="7171" max="7171" width="52.140625" style="2908" bestFit="1" customWidth="1"/>
    <col min="7172" max="7172" width="48.85546875" style="2908" bestFit="1" customWidth="1"/>
    <col min="7173" max="7173" width="68" style="2908" bestFit="1" customWidth="1"/>
    <col min="7174" max="7174" width="43.42578125" style="2908" customWidth="1"/>
    <col min="7175" max="7175" width="49.42578125" style="2908" customWidth="1"/>
    <col min="7176" max="7176" width="37.42578125" style="2908" customWidth="1"/>
    <col min="7177" max="7177" width="51.7109375" style="2908" customWidth="1"/>
    <col min="7178" max="7181" width="15" style="2908" customWidth="1"/>
    <col min="7182" max="7182" width="25.140625" style="2908" customWidth="1"/>
    <col min="7183" max="7183" width="20.85546875" style="2908" customWidth="1"/>
    <col min="7184" max="7424" width="9.140625" style="2908"/>
    <col min="7425" max="7425" width="42.7109375" style="2908" customWidth="1"/>
    <col min="7426" max="7426" width="61.85546875" style="2908" bestFit="1" customWidth="1"/>
    <col min="7427" max="7427" width="52.140625" style="2908" bestFit="1" customWidth="1"/>
    <col min="7428" max="7428" width="48.85546875" style="2908" bestFit="1" customWidth="1"/>
    <col min="7429" max="7429" width="68" style="2908" bestFit="1" customWidth="1"/>
    <col min="7430" max="7430" width="43.42578125" style="2908" customWidth="1"/>
    <col min="7431" max="7431" width="49.42578125" style="2908" customWidth="1"/>
    <col min="7432" max="7432" width="37.42578125" style="2908" customWidth="1"/>
    <col min="7433" max="7433" width="51.7109375" style="2908" customWidth="1"/>
    <col min="7434" max="7437" width="15" style="2908" customWidth="1"/>
    <col min="7438" max="7438" width="25.140625" style="2908" customWidth="1"/>
    <col min="7439" max="7439" width="20.85546875" style="2908" customWidth="1"/>
    <col min="7440" max="7680" width="9.140625" style="2908"/>
    <col min="7681" max="7681" width="42.7109375" style="2908" customWidth="1"/>
    <col min="7682" max="7682" width="61.85546875" style="2908" bestFit="1" customWidth="1"/>
    <col min="7683" max="7683" width="52.140625" style="2908" bestFit="1" customWidth="1"/>
    <col min="7684" max="7684" width="48.85546875" style="2908" bestFit="1" customWidth="1"/>
    <col min="7685" max="7685" width="68" style="2908" bestFit="1" customWidth="1"/>
    <col min="7686" max="7686" width="43.42578125" style="2908" customWidth="1"/>
    <col min="7687" max="7687" width="49.42578125" style="2908" customWidth="1"/>
    <col min="7688" max="7688" width="37.42578125" style="2908" customWidth="1"/>
    <col min="7689" max="7689" width="51.7109375" style="2908" customWidth="1"/>
    <col min="7690" max="7693" width="15" style="2908" customWidth="1"/>
    <col min="7694" max="7694" width="25.140625" style="2908" customWidth="1"/>
    <col min="7695" max="7695" width="20.85546875" style="2908" customWidth="1"/>
    <col min="7696" max="7936" width="9.140625" style="2908"/>
    <col min="7937" max="7937" width="42.7109375" style="2908" customWidth="1"/>
    <col min="7938" max="7938" width="61.85546875" style="2908" bestFit="1" customWidth="1"/>
    <col min="7939" max="7939" width="52.140625" style="2908" bestFit="1" customWidth="1"/>
    <col min="7940" max="7940" width="48.85546875" style="2908" bestFit="1" customWidth="1"/>
    <col min="7941" max="7941" width="68" style="2908" bestFit="1" customWidth="1"/>
    <col min="7942" max="7942" width="43.42578125" style="2908" customWidth="1"/>
    <col min="7943" max="7943" width="49.42578125" style="2908" customWidth="1"/>
    <col min="7944" max="7944" width="37.42578125" style="2908" customWidth="1"/>
    <col min="7945" max="7945" width="51.7109375" style="2908" customWidth="1"/>
    <col min="7946" max="7949" width="15" style="2908" customWidth="1"/>
    <col min="7950" max="7950" width="25.140625" style="2908" customWidth="1"/>
    <col min="7951" max="7951" width="20.85546875" style="2908" customWidth="1"/>
    <col min="7952" max="8192" width="9.140625" style="2908"/>
    <col min="8193" max="8193" width="42.7109375" style="2908" customWidth="1"/>
    <col min="8194" max="8194" width="61.85546875" style="2908" bestFit="1" customWidth="1"/>
    <col min="8195" max="8195" width="52.140625" style="2908" bestFit="1" customWidth="1"/>
    <col min="8196" max="8196" width="48.85546875" style="2908" bestFit="1" customWidth="1"/>
    <col min="8197" max="8197" width="68" style="2908" bestFit="1" customWidth="1"/>
    <col min="8198" max="8198" width="43.42578125" style="2908" customWidth="1"/>
    <col min="8199" max="8199" width="49.42578125" style="2908" customWidth="1"/>
    <col min="8200" max="8200" width="37.42578125" style="2908" customWidth="1"/>
    <col min="8201" max="8201" width="51.7109375" style="2908" customWidth="1"/>
    <col min="8202" max="8205" width="15" style="2908" customWidth="1"/>
    <col min="8206" max="8206" width="25.140625" style="2908" customWidth="1"/>
    <col min="8207" max="8207" width="20.85546875" style="2908" customWidth="1"/>
    <col min="8208" max="8448" width="9.140625" style="2908"/>
    <col min="8449" max="8449" width="42.7109375" style="2908" customWidth="1"/>
    <col min="8450" max="8450" width="61.85546875" style="2908" bestFit="1" customWidth="1"/>
    <col min="8451" max="8451" width="52.140625" style="2908" bestFit="1" customWidth="1"/>
    <col min="8452" max="8452" width="48.85546875" style="2908" bestFit="1" customWidth="1"/>
    <col min="8453" max="8453" width="68" style="2908" bestFit="1" customWidth="1"/>
    <col min="8454" max="8454" width="43.42578125" style="2908" customWidth="1"/>
    <col min="8455" max="8455" width="49.42578125" style="2908" customWidth="1"/>
    <col min="8456" max="8456" width="37.42578125" style="2908" customWidth="1"/>
    <col min="8457" max="8457" width="51.7109375" style="2908" customWidth="1"/>
    <col min="8458" max="8461" width="15" style="2908" customWidth="1"/>
    <col min="8462" max="8462" width="25.140625" style="2908" customWidth="1"/>
    <col min="8463" max="8463" width="20.85546875" style="2908" customWidth="1"/>
    <col min="8464" max="8704" width="9.140625" style="2908"/>
    <col min="8705" max="8705" width="42.7109375" style="2908" customWidth="1"/>
    <col min="8706" max="8706" width="61.85546875" style="2908" bestFit="1" customWidth="1"/>
    <col min="8707" max="8707" width="52.140625" style="2908" bestFit="1" customWidth="1"/>
    <col min="8708" max="8708" width="48.85546875" style="2908" bestFit="1" customWidth="1"/>
    <col min="8709" max="8709" width="68" style="2908" bestFit="1" customWidth="1"/>
    <col min="8710" max="8710" width="43.42578125" style="2908" customWidth="1"/>
    <col min="8711" max="8711" width="49.42578125" style="2908" customWidth="1"/>
    <col min="8712" max="8712" width="37.42578125" style="2908" customWidth="1"/>
    <col min="8713" max="8713" width="51.7109375" style="2908" customWidth="1"/>
    <col min="8714" max="8717" width="15" style="2908" customWidth="1"/>
    <col min="8718" max="8718" width="25.140625" style="2908" customWidth="1"/>
    <col min="8719" max="8719" width="20.85546875" style="2908" customWidth="1"/>
    <col min="8720" max="8960" width="9.140625" style="2908"/>
    <col min="8961" max="8961" width="42.7109375" style="2908" customWidth="1"/>
    <col min="8962" max="8962" width="61.85546875" style="2908" bestFit="1" customWidth="1"/>
    <col min="8963" max="8963" width="52.140625" style="2908" bestFit="1" customWidth="1"/>
    <col min="8964" max="8964" width="48.85546875" style="2908" bestFit="1" customWidth="1"/>
    <col min="8965" max="8965" width="68" style="2908" bestFit="1" customWidth="1"/>
    <col min="8966" max="8966" width="43.42578125" style="2908" customWidth="1"/>
    <col min="8967" max="8967" width="49.42578125" style="2908" customWidth="1"/>
    <col min="8968" max="8968" width="37.42578125" style="2908" customWidth="1"/>
    <col min="8969" max="8969" width="51.7109375" style="2908" customWidth="1"/>
    <col min="8970" max="8973" width="15" style="2908" customWidth="1"/>
    <col min="8974" max="8974" width="25.140625" style="2908" customWidth="1"/>
    <col min="8975" max="8975" width="20.85546875" style="2908" customWidth="1"/>
    <col min="8976" max="9216" width="9.140625" style="2908"/>
    <col min="9217" max="9217" width="42.7109375" style="2908" customWidth="1"/>
    <col min="9218" max="9218" width="61.85546875" style="2908" bestFit="1" customWidth="1"/>
    <col min="9219" max="9219" width="52.140625" style="2908" bestFit="1" customWidth="1"/>
    <col min="9220" max="9220" width="48.85546875" style="2908" bestFit="1" customWidth="1"/>
    <col min="9221" max="9221" width="68" style="2908" bestFit="1" customWidth="1"/>
    <col min="9222" max="9222" width="43.42578125" style="2908" customWidth="1"/>
    <col min="9223" max="9223" width="49.42578125" style="2908" customWidth="1"/>
    <col min="9224" max="9224" width="37.42578125" style="2908" customWidth="1"/>
    <col min="9225" max="9225" width="51.7109375" style="2908" customWidth="1"/>
    <col min="9226" max="9229" width="15" style="2908" customWidth="1"/>
    <col min="9230" max="9230" width="25.140625" style="2908" customWidth="1"/>
    <col min="9231" max="9231" width="20.85546875" style="2908" customWidth="1"/>
    <col min="9232" max="9472" width="9.140625" style="2908"/>
    <col min="9473" max="9473" width="42.7109375" style="2908" customWidth="1"/>
    <col min="9474" max="9474" width="61.85546875" style="2908" bestFit="1" customWidth="1"/>
    <col min="9475" max="9475" width="52.140625" style="2908" bestFit="1" customWidth="1"/>
    <col min="9476" max="9476" width="48.85546875" style="2908" bestFit="1" customWidth="1"/>
    <col min="9477" max="9477" width="68" style="2908" bestFit="1" customWidth="1"/>
    <col min="9478" max="9478" width="43.42578125" style="2908" customWidth="1"/>
    <col min="9479" max="9479" width="49.42578125" style="2908" customWidth="1"/>
    <col min="9480" max="9480" width="37.42578125" style="2908" customWidth="1"/>
    <col min="9481" max="9481" width="51.7109375" style="2908" customWidth="1"/>
    <col min="9482" max="9485" width="15" style="2908" customWidth="1"/>
    <col min="9486" max="9486" width="25.140625" style="2908" customWidth="1"/>
    <col min="9487" max="9487" width="20.85546875" style="2908" customWidth="1"/>
    <col min="9488" max="9728" width="9.140625" style="2908"/>
    <col min="9729" max="9729" width="42.7109375" style="2908" customWidth="1"/>
    <col min="9730" max="9730" width="61.85546875" style="2908" bestFit="1" customWidth="1"/>
    <col min="9731" max="9731" width="52.140625" style="2908" bestFit="1" customWidth="1"/>
    <col min="9732" max="9732" width="48.85546875" style="2908" bestFit="1" customWidth="1"/>
    <col min="9733" max="9733" width="68" style="2908" bestFit="1" customWidth="1"/>
    <col min="9734" max="9734" width="43.42578125" style="2908" customWidth="1"/>
    <col min="9735" max="9735" width="49.42578125" style="2908" customWidth="1"/>
    <col min="9736" max="9736" width="37.42578125" style="2908" customWidth="1"/>
    <col min="9737" max="9737" width="51.7109375" style="2908" customWidth="1"/>
    <col min="9738" max="9741" width="15" style="2908" customWidth="1"/>
    <col min="9742" max="9742" width="25.140625" style="2908" customWidth="1"/>
    <col min="9743" max="9743" width="20.85546875" style="2908" customWidth="1"/>
    <col min="9744" max="9984" width="9.140625" style="2908"/>
    <col min="9985" max="9985" width="42.7109375" style="2908" customWidth="1"/>
    <col min="9986" max="9986" width="61.85546875" style="2908" bestFit="1" customWidth="1"/>
    <col min="9987" max="9987" width="52.140625" style="2908" bestFit="1" customWidth="1"/>
    <col min="9988" max="9988" width="48.85546875" style="2908" bestFit="1" customWidth="1"/>
    <col min="9989" max="9989" width="68" style="2908" bestFit="1" customWidth="1"/>
    <col min="9990" max="9990" width="43.42578125" style="2908" customWidth="1"/>
    <col min="9991" max="9991" width="49.42578125" style="2908" customWidth="1"/>
    <col min="9992" max="9992" width="37.42578125" style="2908" customWidth="1"/>
    <col min="9993" max="9993" width="51.7109375" style="2908" customWidth="1"/>
    <col min="9994" max="9997" width="15" style="2908" customWidth="1"/>
    <col min="9998" max="9998" width="25.140625" style="2908" customWidth="1"/>
    <col min="9999" max="9999" width="20.85546875" style="2908" customWidth="1"/>
    <col min="10000" max="10240" width="9.140625" style="2908"/>
    <col min="10241" max="10241" width="42.7109375" style="2908" customWidth="1"/>
    <col min="10242" max="10242" width="61.85546875" style="2908" bestFit="1" customWidth="1"/>
    <col min="10243" max="10243" width="52.140625" style="2908" bestFit="1" customWidth="1"/>
    <col min="10244" max="10244" width="48.85546875" style="2908" bestFit="1" customWidth="1"/>
    <col min="10245" max="10245" width="68" style="2908" bestFit="1" customWidth="1"/>
    <col min="10246" max="10246" width="43.42578125" style="2908" customWidth="1"/>
    <col min="10247" max="10247" width="49.42578125" style="2908" customWidth="1"/>
    <col min="10248" max="10248" width="37.42578125" style="2908" customWidth="1"/>
    <col min="10249" max="10249" width="51.7109375" style="2908" customWidth="1"/>
    <col min="10250" max="10253" width="15" style="2908" customWidth="1"/>
    <col min="10254" max="10254" width="25.140625" style="2908" customWidth="1"/>
    <col min="10255" max="10255" width="20.85546875" style="2908" customWidth="1"/>
    <col min="10256" max="10496" width="9.140625" style="2908"/>
    <col min="10497" max="10497" width="42.7109375" style="2908" customWidth="1"/>
    <col min="10498" max="10498" width="61.85546875" style="2908" bestFit="1" customWidth="1"/>
    <col min="10499" max="10499" width="52.140625" style="2908" bestFit="1" customWidth="1"/>
    <col min="10500" max="10500" width="48.85546875" style="2908" bestFit="1" customWidth="1"/>
    <col min="10501" max="10501" width="68" style="2908" bestFit="1" customWidth="1"/>
    <col min="10502" max="10502" width="43.42578125" style="2908" customWidth="1"/>
    <col min="10503" max="10503" width="49.42578125" style="2908" customWidth="1"/>
    <col min="10504" max="10504" width="37.42578125" style="2908" customWidth="1"/>
    <col min="10505" max="10505" width="51.7109375" style="2908" customWidth="1"/>
    <col min="10506" max="10509" width="15" style="2908" customWidth="1"/>
    <col min="10510" max="10510" width="25.140625" style="2908" customWidth="1"/>
    <col min="10511" max="10511" width="20.85546875" style="2908" customWidth="1"/>
    <col min="10512" max="10752" width="9.140625" style="2908"/>
    <col min="10753" max="10753" width="42.7109375" style="2908" customWidth="1"/>
    <col min="10754" max="10754" width="61.85546875" style="2908" bestFit="1" customWidth="1"/>
    <col min="10755" max="10755" width="52.140625" style="2908" bestFit="1" customWidth="1"/>
    <col min="10756" max="10756" width="48.85546875" style="2908" bestFit="1" customWidth="1"/>
    <col min="10757" max="10757" width="68" style="2908" bestFit="1" customWidth="1"/>
    <col min="10758" max="10758" width="43.42578125" style="2908" customWidth="1"/>
    <col min="10759" max="10759" width="49.42578125" style="2908" customWidth="1"/>
    <col min="10760" max="10760" width="37.42578125" style="2908" customWidth="1"/>
    <col min="10761" max="10761" width="51.7109375" style="2908" customWidth="1"/>
    <col min="10762" max="10765" width="15" style="2908" customWidth="1"/>
    <col min="10766" max="10766" width="25.140625" style="2908" customWidth="1"/>
    <col min="10767" max="10767" width="20.85546875" style="2908" customWidth="1"/>
    <col min="10768" max="11008" width="9.140625" style="2908"/>
    <col min="11009" max="11009" width="42.7109375" style="2908" customWidth="1"/>
    <col min="11010" max="11010" width="61.85546875" style="2908" bestFit="1" customWidth="1"/>
    <col min="11011" max="11011" width="52.140625" style="2908" bestFit="1" customWidth="1"/>
    <col min="11012" max="11012" width="48.85546875" style="2908" bestFit="1" customWidth="1"/>
    <col min="11013" max="11013" width="68" style="2908" bestFit="1" customWidth="1"/>
    <col min="11014" max="11014" width="43.42578125" style="2908" customWidth="1"/>
    <col min="11015" max="11015" width="49.42578125" style="2908" customWidth="1"/>
    <col min="11016" max="11016" width="37.42578125" style="2908" customWidth="1"/>
    <col min="11017" max="11017" width="51.7109375" style="2908" customWidth="1"/>
    <col min="11018" max="11021" width="15" style="2908" customWidth="1"/>
    <col min="11022" max="11022" width="25.140625" style="2908" customWidth="1"/>
    <col min="11023" max="11023" width="20.85546875" style="2908" customWidth="1"/>
    <col min="11024" max="11264" width="9.140625" style="2908"/>
    <col min="11265" max="11265" width="42.7109375" style="2908" customWidth="1"/>
    <col min="11266" max="11266" width="61.85546875" style="2908" bestFit="1" customWidth="1"/>
    <col min="11267" max="11267" width="52.140625" style="2908" bestFit="1" customWidth="1"/>
    <col min="11268" max="11268" width="48.85546875" style="2908" bestFit="1" customWidth="1"/>
    <col min="11269" max="11269" width="68" style="2908" bestFit="1" customWidth="1"/>
    <col min="11270" max="11270" width="43.42578125" style="2908" customWidth="1"/>
    <col min="11271" max="11271" width="49.42578125" style="2908" customWidth="1"/>
    <col min="11272" max="11272" width="37.42578125" style="2908" customWidth="1"/>
    <col min="11273" max="11273" width="51.7109375" style="2908" customWidth="1"/>
    <col min="11274" max="11277" width="15" style="2908" customWidth="1"/>
    <col min="11278" max="11278" width="25.140625" style="2908" customWidth="1"/>
    <col min="11279" max="11279" width="20.85546875" style="2908" customWidth="1"/>
    <col min="11280" max="11520" width="9.140625" style="2908"/>
    <col min="11521" max="11521" width="42.7109375" style="2908" customWidth="1"/>
    <col min="11522" max="11522" width="61.85546875" style="2908" bestFit="1" customWidth="1"/>
    <col min="11523" max="11523" width="52.140625" style="2908" bestFit="1" customWidth="1"/>
    <col min="11524" max="11524" width="48.85546875" style="2908" bestFit="1" customWidth="1"/>
    <col min="11525" max="11525" width="68" style="2908" bestFit="1" customWidth="1"/>
    <col min="11526" max="11526" width="43.42578125" style="2908" customWidth="1"/>
    <col min="11527" max="11527" width="49.42578125" style="2908" customWidth="1"/>
    <col min="11528" max="11528" width="37.42578125" style="2908" customWidth="1"/>
    <col min="11529" max="11529" width="51.7109375" style="2908" customWidth="1"/>
    <col min="11530" max="11533" width="15" style="2908" customWidth="1"/>
    <col min="11534" max="11534" width="25.140625" style="2908" customWidth="1"/>
    <col min="11535" max="11535" width="20.85546875" style="2908" customWidth="1"/>
    <col min="11536" max="11776" width="9.140625" style="2908"/>
    <col min="11777" max="11777" width="42.7109375" style="2908" customWidth="1"/>
    <col min="11778" max="11778" width="61.85546875" style="2908" bestFit="1" customWidth="1"/>
    <col min="11779" max="11779" width="52.140625" style="2908" bestFit="1" customWidth="1"/>
    <col min="11780" max="11780" width="48.85546875" style="2908" bestFit="1" customWidth="1"/>
    <col min="11781" max="11781" width="68" style="2908" bestFit="1" customWidth="1"/>
    <col min="11782" max="11782" width="43.42578125" style="2908" customWidth="1"/>
    <col min="11783" max="11783" width="49.42578125" style="2908" customWidth="1"/>
    <col min="11784" max="11784" width="37.42578125" style="2908" customWidth="1"/>
    <col min="11785" max="11785" width="51.7109375" style="2908" customWidth="1"/>
    <col min="11786" max="11789" width="15" style="2908" customWidth="1"/>
    <col min="11790" max="11790" width="25.140625" style="2908" customWidth="1"/>
    <col min="11791" max="11791" width="20.85546875" style="2908" customWidth="1"/>
    <col min="11792" max="12032" width="9.140625" style="2908"/>
    <col min="12033" max="12033" width="42.7109375" style="2908" customWidth="1"/>
    <col min="12034" max="12034" width="61.85546875" style="2908" bestFit="1" customWidth="1"/>
    <col min="12035" max="12035" width="52.140625" style="2908" bestFit="1" customWidth="1"/>
    <col min="12036" max="12036" width="48.85546875" style="2908" bestFit="1" customWidth="1"/>
    <col min="12037" max="12037" width="68" style="2908" bestFit="1" customWidth="1"/>
    <col min="12038" max="12038" width="43.42578125" style="2908" customWidth="1"/>
    <col min="12039" max="12039" width="49.42578125" style="2908" customWidth="1"/>
    <col min="12040" max="12040" width="37.42578125" style="2908" customWidth="1"/>
    <col min="12041" max="12041" width="51.7109375" style="2908" customWidth="1"/>
    <col min="12042" max="12045" width="15" style="2908" customWidth="1"/>
    <col min="12046" max="12046" width="25.140625" style="2908" customWidth="1"/>
    <col min="12047" max="12047" width="20.85546875" style="2908" customWidth="1"/>
    <col min="12048" max="12288" width="9.140625" style="2908"/>
    <col min="12289" max="12289" width="42.7109375" style="2908" customWidth="1"/>
    <col min="12290" max="12290" width="61.85546875" style="2908" bestFit="1" customWidth="1"/>
    <col min="12291" max="12291" width="52.140625" style="2908" bestFit="1" customWidth="1"/>
    <col min="12292" max="12292" width="48.85546875" style="2908" bestFit="1" customWidth="1"/>
    <col min="12293" max="12293" width="68" style="2908" bestFit="1" customWidth="1"/>
    <col min="12294" max="12294" width="43.42578125" style="2908" customWidth="1"/>
    <col min="12295" max="12295" width="49.42578125" style="2908" customWidth="1"/>
    <col min="12296" max="12296" width="37.42578125" style="2908" customWidth="1"/>
    <col min="12297" max="12297" width="51.7109375" style="2908" customWidth="1"/>
    <col min="12298" max="12301" width="15" style="2908" customWidth="1"/>
    <col min="12302" max="12302" width="25.140625" style="2908" customWidth="1"/>
    <col min="12303" max="12303" width="20.85546875" style="2908" customWidth="1"/>
    <col min="12304" max="12544" width="9.140625" style="2908"/>
    <col min="12545" max="12545" width="42.7109375" style="2908" customWidth="1"/>
    <col min="12546" max="12546" width="61.85546875" style="2908" bestFit="1" customWidth="1"/>
    <col min="12547" max="12547" width="52.140625" style="2908" bestFit="1" customWidth="1"/>
    <col min="12548" max="12548" width="48.85546875" style="2908" bestFit="1" customWidth="1"/>
    <col min="12549" max="12549" width="68" style="2908" bestFit="1" customWidth="1"/>
    <col min="12550" max="12550" width="43.42578125" style="2908" customWidth="1"/>
    <col min="12551" max="12551" width="49.42578125" style="2908" customWidth="1"/>
    <col min="12552" max="12552" width="37.42578125" style="2908" customWidth="1"/>
    <col min="12553" max="12553" width="51.7109375" style="2908" customWidth="1"/>
    <col min="12554" max="12557" width="15" style="2908" customWidth="1"/>
    <col min="12558" max="12558" width="25.140625" style="2908" customWidth="1"/>
    <col min="12559" max="12559" width="20.85546875" style="2908" customWidth="1"/>
    <col min="12560" max="12800" width="9.140625" style="2908"/>
    <col min="12801" max="12801" width="42.7109375" style="2908" customWidth="1"/>
    <col min="12802" max="12802" width="61.85546875" style="2908" bestFit="1" customWidth="1"/>
    <col min="12803" max="12803" width="52.140625" style="2908" bestFit="1" customWidth="1"/>
    <col min="12804" max="12804" width="48.85546875" style="2908" bestFit="1" customWidth="1"/>
    <col min="12805" max="12805" width="68" style="2908" bestFit="1" customWidth="1"/>
    <col min="12806" max="12806" width="43.42578125" style="2908" customWidth="1"/>
    <col min="12807" max="12807" width="49.42578125" style="2908" customWidth="1"/>
    <col min="12808" max="12808" width="37.42578125" style="2908" customWidth="1"/>
    <col min="12809" max="12809" width="51.7109375" style="2908" customWidth="1"/>
    <col min="12810" max="12813" width="15" style="2908" customWidth="1"/>
    <col min="12814" max="12814" width="25.140625" style="2908" customWidth="1"/>
    <col min="12815" max="12815" width="20.85546875" style="2908" customWidth="1"/>
    <col min="12816" max="13056" width="9.140625" style="2908"/>
    <col min="13057" max="13057" width="42.7109375" style="2908" customWidth="1"/>
    <col min="13058" max="13058" width="61.85546875" style="2908" bestFit="1" customWidth="1"/>
    <col min="13059" max="13059" width="52.140625" style="2908" bestFit="1" customWidth="1"/>
    <col min="13060" max="13060" width="48.85546875" style="2908" bestFit="1" customWidth="1"/>
    <col min="13061" max="13061" width="68" style="2908" bestFit="1" customWidth="1"/>
    <col min="13062" max="13062" width="43.42578125" style="2908" customWidth="1"/>
    <col min="13063" max="13063" width="49.42578125" style="2908" customWidth="1"/>
    <col min="13064" max="13064" width="37.42578125" style="2908" customWidth="1"/>
    <col min="13065" max="13065" width="51.7109375" style="2908" customWidth="1"/>
    <col min="13066" max="13069" width="15" style="2908" customWidth="1"/>
    <col min="13070" max="13070" width="25.140625" style="2908" customWidth="1"/>
    <col min="13071" max="13071" width="20.85546875" style="2908" customWidth="1"/>
    <col min="13072" max="13312" width="9.140625" style="2908"/>
    <col min="13313" max="13313" width="42.7109375" style="2908" customWidth="1"/>
    <col min="13314" max="13314" width="61.85546875" style="2908" bestFit="1" customWidth="1"/>
    <col min="13315" max="13315" width="52.140625" style="2908" bestFit="1" customWidth="1"/>
    <col min="13316" max="13316" width="48.85546875" style="2908" bestFit="1" customWidth="1"/>
    <col min="13317" max="13317" width="68" style="2908" bestFit="1" customWidth="1"/>
    <col min="13318" max="13318" width="43.42578125" style="2908" customWidth="1"/>
    <col min="13319" max="13319" width="49.42578125" style="2908" customWidth="1"/>
    <col min="13320" max="13320" width="37.42578125" style="2908" customWidth="1"/>
    <col min="13321" max="13321" width="51.7109375" style="2908" customWidth="1"/>
    <col min="13322" max="13325" width="15" style="2908" customWidth="1"/>
    <col min="13326" max="13326" width="25.140625" style="2908" customWidth="1"/>
    <col min="13327" max="13327" width="20.85546875" style="2908" customWidth="1"/>
    <col min="13328" max="13568" width="9.140625" style="2908"/>
    <col min="13569" max="13569" width="42.7109375" style="2908" customWidth="1"/>
    <col min="13570" max="13570" width="61.85546875" style="2908" bestFit="1" customWidth="1"/>
    <col min="13571" max="13571" width="52.140625" style="2908" bestFit="1" customWidth="1"/>
    <col min="13572" max="13572" width="48.85546875" style="2908" bestFit="1" customWidth="1"/>
    <col min="13573" max="13573" width="68" style="2908" bestFit="1" customWidth="1"/>
    <col min="13574" max="13574" width="43.42578125" style="2908" customWidth="1"/>
    <col min="13575" max="13575" width="49.42578125" style="2908" customWidth="1"/>
    <col min="13576" max="13576" width="37.42578125" style="2908" customWidth="1"/>
    <col min="13577" max="13577" width="51.7109375" style="2908" customWidth="1"/>
    <col min="13578" max="13581" width="15" style="2908" customWidth="1"/>
    <col min="13582" max="13582" width="25.140625" style="2908" customWidth="1"/>
    <col min="13583" max="13583" width="20.85546875" style="2908" customWidth="1"/>
    <col min="13584" max="13824" width="9.140625" style="2908"/>
    <col min="13825" max="13825" width="42.7109375" style="2908" customWidth="1"/>
    <col min="13826" max="13826" width="61.85546875" style="2908" bestFit="1" customWidth="1"/>
    <col min="13827" max="13827" width="52.140625" style="2908" bestFit="1" customWidth="1"/>
    <col min="13828" max="13828" width="48.85546875" style="2908" bestFit="1" customWidth="1"/>
    <col min="13829" max="13829" width="68" style="2908" bestFit="1" customWidth="1"/>
    <col min="13830" max="13830" width="43.42578125" style="2908" customWidth="1"/>
    <col min="13831" max="13831" width="49.42578125" style="2908" customWidth="1"/>
    <col min="13832" max="13832" width="37.42578125" style="2908" customWidth="1"/>
    <col min="13833" max="13833" width="51.7109375" style="2908" customWidth="1"/>
    <col min="13834" max="13837" width="15" style="2908" customWidth="1"/>
    <col min="13838" max="13838" width="25.140625" style="2908" customWidth="1"/>
    <col min="13839" max="13839" width="20.85546875" style="2908" customWidth="1"/>
    <col min="13840" max="14080" width="9.140625" style="2908"/>
    <col min="14081" max="14081" width="42.7109375" style="2908" customWidth="1"/>
    <col min="14082" max="14082" width="61.85546875" style="2908" bestFit="1" customWidth="1"/>
    <col min="14083" max="14083" width="52.140625" style="2908" bestFit="1" customWidth="1"/>
    <col min="14084" max="14084" width="48.85546875" style="2908" bestFit="1" customWidth="1"/>
    <col min="14085" max="14085" width="68" style="2908" bestFit="1" customWidth="1"/>
    <col min="14086" max="14086" width="43.42578125" style="2908" customWidth="1"/>
    <col min="14087" max="14087" width="49.42578125" style="2908" customWidth="1"/>
    <col min="14088" max="14088" width="37.42578125" style="2908" customWidth="1"/>
    <col min="14089" max="14089" width="51.7109375" style="2908" customWidth="1"/>
    <col min="14090" max="14093" width="15" style="2908" customWidth="1"/>
    <col min="14094" max="14094" width="25.140625" style="2908" customWidth="1"/>
    <col min="14095" max="14095" width="20.85546875" style="2908" customWidth="1"/>
    <col min="14096" max="14336" width="9.140625" style="2908"/>
    <col min="14337" max="14337" width="42.7109375" style="2908" customWidth="1"/>
    <col min="14338" max="14338" width="61.85546875" style="2908" bestFit="1" customWidth="1"/>
    <col min="14339" max="14339" width="52.140625" style="2908" bestFit="1" customWidth="1"/>
    <col min="14340" max="14340" width="48.85546875" style="2908" bestFit="1" customWidth="1"/>
    <col min="14341" max="14341" width="68" style="2908" bestFit="1" customWidth="1"/>
    <col min="14342" max="14342" width="43.42578125" style="2908" customWidth="1"/>
    <col min="14343" max="14343" width="49.42578125" style="2908" customWidth="1"/>
    <col min="14344" max="14344" width="37.42578125" style="2908" customWidth="1"/>
    <col min="14345" max="14345" width="51.7109375" style="2908" customWidth="1"/>
    <col min="14346" max="14349" width="15" style="2908" customWidth="1"/>
    <col min="14350" max="14350" width="25.140625" style="2908" customWidth="1"/>
    <col min="14351" max="14351" width="20.85546875" style="2908" customWidth="1"/>
    <col min="14352" max="14592" width="9.140625" style="2908"/>
    <col min="14593" max="14593" width="42.7109375" style="2908" customWidth="1"/>
    <col min="14594" max="14594" width="61.85546875" style="2908" bestFit="1" customWidth="1"/>
    <col min="14595" max="14595" width="52.140625" style="2908" bestFit="1" customWidth="1"/>
    <col min="14596" max="14596" width="48.85546875" style="2908" bestFit="1" customWidth="1"/>
    <col min="14597" max="14597" width="68" style="2908" bestFit="1" customWidth="1"/>
    <col min="14598" max="14598" width="43.42578125" style="2908" customWidth="1"/>
    <col min="14599" max="14599" width="49.42578125" style="2908" customWidth="1"/>
    <col min="14600" max="14600" width="37.42578125" style="2908" customWidth="1"/>
    <col min="14601" max="14601" width="51.7109375" style="2908" customWidth="1"/>
    <col min="14602" max="14605" width="15" style="2908" customWidth="1"/>
    <col min="14606" max="14606" width="25.140625" style="2908" customWidth="1"/>
    <col min="14607" max="14607" width="20.85546875" style="2908" customWidth="1"/>
    <col min="14608" max="14848" width="9.140625" style="2908"/>
    <col min="14849" max="14849" width="42.7109375" style="2908" customWidth="1"/>
    <col min="14850" max="14850" width="61.85546875" style="2908" bestFit="1" customWidth="1"/>
    <col min="14851" max="14851" width="52.140625" style="2908" bestFit="1" customWidth="1"/>
    <col min="14852" max="14852" width="48.85546875" style="2908" bestFit="1" customWidth="1"/>
    <col min="14853" max="14853" width="68" style="2908" bestFit="1" customWidth="1"/>
    <col min="14854" max="14854" width="43.42578125" style="2908" customWidth="1"/>
    <col min="14855" max="14855" width="49.42578125" style="2908" customWidth="1"/>
    <col min="14856" max="14856" width="37.42578125" style="2908" customWidth="1"/>
    <col min="14857" max="14857" width="51.7109375" style="2908" customWidth="1"/>
    <col min="14858" max="14861" width="15" style="2908" customWidth="1"/>
    <col min="14862" max="14862" width="25.140625" style="2908" customWidth="1"/>
    <col min="14863" max="14863" width="20.85546875" style="2908" customWidth="1"/>
    <col min="14864" max="15104" width="9.140625" style="2908"/>
    <col min="15105" max="15105" width="42.7109375" style="2908" customWidth="1"/>
    <col min="15106" max="15106" width="61.85546875" style="2908" bestFit="1" customWidth="1"/>
    <col min="15107" max="15107" width="52.140625" style="2908" bestFit="1" customWidth="1"/>
    <col min="15108" max="15108" width="48.85546875" style="2908" bestFit="1" customWidth="1"/>
    <col min="15109" max="15109" width="68" style="2908" bestFit="1" customWidth="1"/>
    <col min="15110" max="15110" width="43.42578125" style="2908" customWidth="1"/>
    <col min="15111" max="15111" width="49.42578125" style="2908" customWidth="1"/>
    <col min="15112" max="15112" width="37.42578125" style="2908" customWidth="1"/>
    <col min="15113" max="15113" width="51.7109375" style="2908" customWidth="1"/>
    <col min="15114" max="15117" width="15" style="2908" customWidth="1"/>
    <col min="15118" max="15118" width="25.140625" style="2908" customWidth="1"/>
    <col min="15119" max="15119" width="20.85546875" style="2908" customWidth="1"/>
    <col min="15120" max="15360" width="9.140625" style="2908"/>
    <col min="15361" max="15361" width="42.7109375" style="2908" customWidth="1"/>
    <col min="15362" max="15362" width="61.85546875" style="2908" bestFit="1" customWidth="1"/>
    <col min="15363" max="15363" width="52.140625" style="2908" bestFit="1" customWidth="1"/>
    <col min="15364" max="15364" width="48.85546875" style="2908" bestFit="1" customWidth="1"/>
    <col min="15365" max="15365" width="68" style="2908" bestFit="1" customWidth="1"/>
    <col min="15366" max="15366" width="43.42578125" style="2908" customWidth="1"/>
    <col min="15367" max="15367" width="49.42578125" style="2908" customWidth="1"/>
    <col min="15368" max="15368" width="37.42578125" style="2908" customWidth="1"/>
    <col min="15369" max="15369" width="51.7109375" style="2908" customWidth="1"/>
    <col min="15370" max="15373" width="15" style="2908" customWidth="1"/>
    <col min="15374" max="15374" width="25.140625" style="2908" customWidth="1"/>
    <col min="15375" max="15375" width="20.85546875" style="2908" customWidth="1"/>
    <col min="15376" max="15616" width="9.140625" style="2908"/>
    <col min="15617" max="15617" width="42.7109375" style="2908" customWidth="1"/>
    <col min="15618" max="15618" width="61.85546875" style="2908" bestFit="1" customWidth="1"/>
    <col min="15619" max="15619" width="52.140625" style="2908" bestFit="1" customWidth="1"/>
    <col min="15620" max="15620" width="48.85546875" style="2908" bestFit="1" customWidth="1"/>
    <col min="15621" max="15621" width="68" style="2908" bestFit="1" customWidth="1"/>
    <col min="15622" max="15622" width="43.42578125" style="2908" customWidth="1"/>
    <col min="15623" max="15623" width="49.42578125" style="2908" customWidth="1"/>
    <col min="15624" max="15624" width="37.42578125" style="2908" customWidth="1"/>
    <col min="15625" max="15625" width="51.7109375" style="2908" customWidth="1"/>
    <col min="15626" max="15629" width="15" style="2908" customWidth="1"/>
    <col min="15630" max="15630" width="25.140625" style="2908" customWidth="1"/>
    <col min="15631" max="15631" width="20.85546875" style="2908" customWidth="1"/>
    <col min="15632" max="15872" width="9.140625" style="2908"/>
    <col min="15873" max="15873" width="42.7109375" style="2908" customWidth="1"/>
    <col min="15874" max="15874" width="61.85546875" style="2908" bestFit="1" customWidth="1"/>
    <col min="15875" max="15875" width="52.140625" style="2908" bestFit="1" customWidth="1"/>
    <col min="15876" max="15876" width="48.85546875" style="2908" bestFit="1" customWidth="1"/>
    <col min="15877" max="15877" width="68" style="2908" bestFit="1" customWidth="1"/>
    <col min="15878" max="15878" width="43.42578125" style="2908" customWidth="1"/>
    <col min="15879" max="15879" width="49.42578125" style="2908" customWidth="1"/>
    <col min="15880" max="15880" width="37.42578125" style="2908" customWidth="1"/>
    <col min="15881" max="15881" width="51.7109375" style="2908" customWidth="1"/>
    <col min="15882" max="15885" width="15" style="2908" customWidth="1"/>
    <col min="15886" max="15886" width="25.140625" style="2908" customWidth="1"/>
    <col min="15887" max="15887" width="20.85546875" style="2908" customWidth="1"/>
    <col min="15888" max="16128" width="9.140625" style="2908"/>
    <col min="16129" max="16129" width="42.7109375" style="2908" customWidth="1"/>
    <col min="16130" max="16130" width="61.85546875" style="2908" bestFit="1" customWidth="1"/>
    <col min="16131" max="16131" width="52.140625" style="2908" bestFit="1" customWidth="1"/>
    <col min="16132" max="16132" width="48.85546875" style="2908" bestFit="1" customWidth="1"/>
    <col min="16133" max="16133" width="68" style="2908" bestFit="1" customWidth="1"/>
    <col min="16134" max="16134" width="43.42578125" style="2908" customWidth="1"/>
    <col min="16135" max="16135" width="49.42578125" style="2908" customWidth="1"/>
    <col min="16136" max="16136" width="37.42578125" style="2908" customWidth="1"/>
    <col min="16137" max="16137" width="51.7109375" style="2908" customWidth="1"/>
    <col min="16138" max="16141" width="15" style="2908" customWidth="1"/>
    <col min="16142" max="16142" width="25.140625" style="2908" customWidth="1"/>
    <col min="16143" max="16143" width="20.85546875" style="2908" customWidth="1"/>
    <col min="16144" max="16384" width="9.140625" style="2908"/>
  </cols>
  <sheetData>
    <row r="1" spans="1:15" x14ac:dyDescent="0.25">
      <c r="A1" s="3222" t="s">
        <v>3742</v>
      </c>
      <c r="B1" s="3162"/>
      <c r="C1" s="3162"/>
      <c r="D1" s="3162"/>
      <c r="E1" s="3162"/>
      <c r="F1" s="3162"/>
      <c r="G1" s="3162"/>
      <c r="H1" s="3162"/>
      <c r="I1" s="3161"/>
    </row>
    <row r="2" spans="1:15" x14ac:dyDescent="0.25">
      <c r="A2" s="2951" t="s">
        <v>87</v>
      </c>
      <c r="B2" s="3192" t="s">
        <v>3541</v>
      </c>
      <c r="C2" s="3192"/>
      <c r="D2" s="3192"/>
      <c r="E2" s="3192"/>
      <c r="F2" s="3192"/>
      <c r="G2" s="3192"/>
      <c r="H2" s="3192"/>
      <c r="I2" s="3209"/>
    </row>
    <row r="3" spans="1:15" x14ac:dyDescent="0.25">
      <c r="A3" s="2955" t="s">
        <v>102</v>
      </c>
      <c r="B3" s="3192" t="s">
        <v>107</v>
      </c>
      <c r="C3" s="3192"/>
      <c r="D3" s="3192"/>
      <c r="E3" s="3192"/>
      <c r="F3" s="3192"/>
      <c r="G3" s="3192"/>
      <c r="H3" s="3192"/>
      <c r="I3" s="3209"/>
    </row>
    <row r="4" spans="1:15" x14ac:dyDescent="0.25">
      <c r="A4" s="2955" t="s">
        <v>64</v>
      </c>
      <c r="B4" s="3192" t="s">
        <v>369</v>
      </c>
      <c r="C4" s="3192"/>
      <c r="D4" s="3192"/>
      <c r="E4" s="3192"/>
      <c r="F4" s="3192"/>
      <c r="G4" s="3192"/>
      <c r="H4" s="3192"/>
      <c r="I4" s="3209"/>
    </row>
    <row r="5" spans="1:15" x14ac:dyDescent="0.25">
      <c r="A5" s="2949" t="s">
        <v>65</v>
      </c>
      <c r="B5" s="3192" t="s">
        <v>3741</v>
      </c>
      <c r="C5" s="3192"/>
      <c r="D5" s="3192"/>
      <c r="E5" s="3192"/>
      <c r="F5" s="3192"/>
      <c r="G5" s="3192"/>
      <c r="H5" s="3192"/>
      <c r="I5" s="3209"/>
    </row>
    <row r="6" spans="1:15" x14ac:dyDescent="0.25">
      <c r="A6" s="2951" t="s">
        <v>66</v>
      </c>
      <c r="B6" s="3192" t="s">
        <v>3740</v>
      </c>
      <c r="C6" s="3192"/>
      <c r="D6" s="3192"/>
      <c r="E6" s="3192"/>
      <c r="F6" s="3192"/>
      <c r="G6" s="3192"/>
      <c r="H6" s="3192"/>
      <c r="I6" s="3209"/>
    </row>
    <row r="7" spans="1:15" x14ac:dyDescent="0.25">
      <c r="A7" s="2951" t="s">
        <v>100</v>
      </c>
      <c r="B7" s="3221" t="s">
        <v>68</v>
      </c>
      <c r="C7" s="3220"/>
      <c r="D7" s="3220"/>
      <c r="E7" s="3220"/>
      <c r="F7" s="3220"/>
      <c r="G7" s="3220"/>
      <c r="H7" s="3220"/>
      <c r="I7" s="3219"/>
    </row>
    <row r="8" spans="1:15" x14ac:dyDescent="0.25">
      <c r="A8" s="2955" t="s">
        <v>69</v>
      </c>
      <c r="B8" s="3192" t="s">
        <v>1765</v>
      </c>
      <c r="C8" s="3192"/>
      <c r="D8" s="3192"/>
      <c r="E8" s="3192"/>
      <c r="F8" s="3192"/>
      <c r="G8" s="3192"/>
      <c r="H8" s="3192"/>
      <c r="I8" s="3209"/>
    </row>
    <row r="9" spans="1:15" x14ac:dyDescent="0.25">
      <c r="A9" s="3079" t="s">
        <v>70</v>
      </c>
      <c r="B9" s="3188" t="s">
        <v>3739</v>
      </c>
      <c r="C9" s="3188"/>
      <c r="D9" s="3188"/>
      <c r="E9" s="3188"/>
      <c r="F9" s="3188"/>
      <c r="G9" s="3188"/>
      <c r="H9" s="3188"/>
      <c r="I9" s="3218"/>
    </row>
    <row r="10" spans="1:15" x14ac:dyDescent="0.25">
      <c r="A10" s="2949" t="s">
        <v>71</v>
      </c>
      <c r="B10" s="3188" t="s">
        <v>3738</v>
      </c>
      <c r="C10" s="3188"/>
      <c r="D10" s="3188"/>
      <c r="E10" s="3188"/>
      <c r="F10" s="3188"/>
      <c r="G10" s="3188"/>
      <c r="H10" s="3188"/>
      <c r="I10" s="3218"/>
    </row>
    <row r="11" spans="1:15" ht="12.75" customHeight="1" x14ac:dyDescent="0.25">
      <c r="A11" s="2949" t="s">
        <v>72</v>
      </c>
      <c r="B11" s="3188" t="s">
        <v>3737</v>
      </c>
      <c r="C11" s="3188"/>
      <c r="D11" s="3188"/>
      <c r="E11" s="3188"/>
      <c r="F11" s="3188"/>
      <c r="G11" s="3188"/>
      <c r="H11" s="3188"/>
      <c r="I11" s="3218"/>
    </row>
    <row r="12" spans="1:15" x14ac:dyDescent="0.25">
      <c r="A12" s="3034" t="s">
        <v>73</v>
      </c>
      <c r="B12" s="3081" t="s">
        <v>3736</v>
      </c>
      <c r="C12" s="3081"/>
      <c r="D12" s="3081"/>
      <c r="E12" s="3081"/>
      <c r="F12" s="3081"/>
      <c r="G12" s="3081"/>
      <c r="H12" s="3081"/>
      <c r="I12" s="3080"/>
    </row>
    <row r="13" spans="1:15" x14ac:dyDescent="0.25">
      <c r="A13" s="2949" t="s">
        <v>74</v>
      </c>
      <c r="B13" s="3217" t="s">
        <v>3735</v>
      </c>
      <c r="C13" s="3216"/>
      <c r="D13" s="3216"/>
      <c r="E13" s="3216"/>
      <c r="F13" s="3216"/>
      <c r="G13" s="3216"/>
      <c r="H13" s="3216"/>
      <c r="I13" s="3215"/>
    </row>
    <row r="14" spans="1:15" x14ac:dyDescent="0.25">
      <c r="A14" s="2945" t="s">
        <v>75</v>
      </c>
      <c r="B14" s="3081" t="s">
        <v>3734</v>
      </c>
      <c r="C14" s="3081"/>
      <c r="D14" s="3081"/>
      <c r="E14" s="3081"/>
      <c r="F14" s="3081"/>
      <c r="G14" s="3081"/>
      <c r="H14" s="3081"/>
      <c r="I14" s="3080"/>
      <c r="K14" s="2908" t="s">
        <v>90</v>
      </c>
    </row>
    <row r="15" spans="1:15" x14ac:dyDescent="0.25">
      <c r="A15" s="3024" t="s">
        <v>76</v>
      </c>
      <c r="B15" s="3081" t="s">
        <v>3733</v>
      </c>
      <c r="C15" s="3081"/>
      <c r="D15" s="3081"/>
      <c r="E15" s="3081"/>
      <c r="F15" s="3081"/>
      <c r="G15" s="3081"/>
      <c r="H15" s="3081"/>
      <c r="I15" s="3080"/>
    </row>
    <row r="16" spans="1:15" ht="30" customHeight="1" x14ac:dyDescent="0.25">
      <c r="A16" s="2936" t="s">
        <v>77</v>
      </c>
      <c r="B16" s="2935" t="s">
        <v>78</v>
      </c>
      <c r="C16" s="2935" t="s">
        <v>79</v>
      </c>
      <c r="D16" s="2935" t="s">
        <v>377</v>
      </c>
      <c r="E16" s="2935" t="s">
        <v>81</v>
      </c>
      <c r="F16" s="2935" t="s">
        <v>82</v>
      </c>
      <c r="G16" s="2935" t="s">
        <v>83</v>
      </c>
      <c r="H16" s="2935" t="s">
        <v>84</v>
      </c>
      <c r="I16" s="2934" t="s">
        <v>85</v>
      </c>
      <c r="J16" s="3197"/>
      <c r="K16" s="3197"/>
      <c r="L16" s="3197"/>
      <c r="M16" s="3197"/>
      <c r="N16" s="2912"/>
      <c r="O16" s="2912"/>
    </row>
    <row r="17" spans="1:15" ht="101.25" customHeight="1" x14ac:dyDescent="0.25">
      <c r="A17" s="3214" t="s">
        <v>3732</v>
      </c>
      <c r="B17" s="2932">
        <v>1</v>
      </c>
      <c r="C17" s="2925" t="s">
        <v>3731</v>
      </c>
      <c r="D17" s="2925" t="s">
        <v>3730</v>
      </c>
      <c r="E17" s="3107" t="s">
        <v>3729</v>
      </c>
      <c r="F17" s="3107" t="s">
        <v>3728</v>
      </c>
      <c r="G17" s="2924" t="s">
        <v>3727</v>
      </c>
      <c r="H17" s="3213" t="s">
        <v>3726</v>
      </c>
      <c r="I17" s="2930" t="s">
        <v>3725</v>
      </c>
      <c r="J17" s="3197"/>
      <c r="K17" s="3197"/>
      <c r="L17" s="3197"/>
      <c r="M17" s="3197"/>
      <c r="N17" s="2912"/>
      <c r="O17" s="2912"/>
    </row>
    <row r="18" spans="1:15" ht="25.5" x14ac:dyDescent="0.25">
      <c r="A18" s="3164"/>
      <c r="B18" s="2785" t="s">
        <v>568</v>
      </c>
      <c r="C18" s="2787" t="s">
        <v>569</v>
      </c>
      <c r="D18" s="2786"/>
      <c r="E18" s="2784" t="s">
        <v>570</v>
      </c>
      <c r="F18" s="2785" t="s">
        <v>571</v>
      </c>
      <c r="G18" s="2785" t="s">
        <v>572</v>
      </c>
      <c r="H18" s="2784" t="s">
        <v>573</v>
      </c>
      <c r="I18" s="2783" t="s">
        <v>574</v>
      </c>
      <c r="J18" s="3197"/>
      <c r="K18" s="3197"/>
      <c r="L18" s="3197"/>
      <c r="M18" s="3197"/>
      <c r="N18" s="2912"/>
      <c r="O18" s="2912"/>
    </row>
    <row r="19" spans="1:15" ht="37.5" customHeight="1" thickBot="1" x14ac:dyDescent="0.3">
      <c r="A19" s="3164"/>
      <c r="B19" s="2781">
        <v>1</v>
      </c>
      <c r="C19" s="2780" t="s">
        <v>3724</v>
      </c>
      <c r="D19" s="2779"/>
      <c r="E19" s="2806" t="s">
        <v>1296</v>
      </c>
      <c r="F19" s="2778" t="s">
        <v>3723</v>
      </c>
      <c r="G19" s="2778" t="s">
        <v>3722</v>
      </c>
      <c r="H19" s="2777" t="s">
        <v>3721</v>
      </c>
      <c r="I19" s="2776" t="s">
        <v>3720</v>
      </c>
      <c r="J19" s="3197"/>
      <c r="K19" s="3197"/>
      <c r="L19" s="3197"/>
      <c r="M19" s="3197"/>
      <c r="N19" s="2912"/>
      <c r="O19" s="2912"/>
    </row>
    <row r="20" spans="1:15" s="3212" customFormat="1" ht="16.5" thickBot="1" x14ac:dyDescent="0.3">
      <c r="A20" s="3049"/>
      <c r="B20" s="2972"/>
      <c r="C20" s="2972"/>
      <c r="D20" s="2972"/>
      <c r="E20" s="2972"/>
      <c r="F20" s="2972"/>
      <c r="G20" s="2972"/>
      <c r="H20" s="2972"/>
      <c r="I20" s="2972"/>
      <c r="J20" s="2972"/>
      <c r="K20" s="2972"/>
      <c r="L20" s="2972"/>
      <c r="M20" s="2972"/>
      <c r="N20" s="2972"/>
      <c r="O20" s="2972"/>
    </row>
    <row r="21" spans="1:15" ht="31.5" customHeight="1" x14ac:dyDescent="0.25">
      <c r="A21" s="2971" t="s">
        <v>3719</v>
      </c>
      <c r="B21" s="3211" t="s">
        <v>3541</v>
      </c>
      <c r="C21" s="3211"/>
      <c r="D21" s="3211"/>
      <c r="E21" s="3211"/>
      <c r="F21" s="3211"/>
      <c r="G21" s="3211"/>
      <c r="H21" s="3211"/>
      <c r="I21" s="3210"/>
      <c r="J21" s="3197"/>
      <c r="K21" s="3197"/>
      <c r="L21" s="3197"/>
      <c r="M21" s="3197"/>
      <c r="N21" s="2912"/>
      <c r="O21" s="2912"/>
    </row>
    <row r="22" spans="1:15" ht="41.25" customHeight="1" x14ac:dyDescent="0.25">
      <c r="A22" s="2955" t="s">
        <v>63</v>
      </c>
      <c r="B22" s="3192" t="s">
        <v>334</v>
      </c>
      <c r="C22" s="3192"/>
      <c r="D22" s="3192"/>
      <c r="E22" s="3192"/>
      <c r="F22" s="3192"/>
      <c r="G22" s="3192"/>
      <c r="H22" s="3192"/>
      <c r="I22" s="3209"/>
      <c r="J22" s="3197"/>
      <c r="K22" s="3197"/>
      <c r="L22" s="3197"/>
      <c r="M22" s="3197"/>
      <c r="N22" s="2912"/>
      <c r="O22" s="2912"/>
    </row>
    <row r="23" spans="1:15" ht="30" customHeight="1" x14ac:dyDescent="0.25">
      <c r="A23" s="2955" t="s">
        <v>64</v>
      </c>
      <c r="B23" s="3192" t="s">
        <v>369</v>
      </c>
      <c r="C23" s="3192"/>
      <c r="D23" s="3192"/>
      <c r="E23" s="3192"/>
      <c r="F23" s="3192"/>
      <c r="G23" s="3192"/>
      <c r="H23" s="3192"/>
      <c r="I23" s="3209"/>
      <c r="J23" s="3197"/>
      <c r="K23" s="3197"/>
      <c r="L23" s="3197"/>
      <c r="M23" s="3197"/>
      <c r="N23" s="2912"/>
      <c r="O23" s="2912"/>
    </row>
    <row r="24" spans="1:15" ht="30" customHeight="1" x14ac:dyDescent="0.25">
      <c r="A24" s="2955" t="s">
        <v>65</v>
      </c>
      <c r="B24" s="3194" t="s">
        <v>3718</v>
      </c>
      <c r="C24" s="3194"/>
      <c r="D24" s="3194"/>
      <c r="E24" s="3194"/>
      <c r="F24" s="3194"/>
      <c r="G24" s="3194"/>
      <c r="H24" s="3194"/>
      <c r="I24" s="3208"/>
      <c r="J24" s="3197"/>
      <c r="K24" s="3197"/>
      <c r="L24" s="3197"/>
      <c r="M24" s="3197"/>
      <c r="N24" s="2912"/>
      <c r="O24" s="2912"/>
    </row>
    <row r="25" spans="1:15" s="3205" customFormat="1" ht="30" customHeight="1" x14ac:dyDescent="0.25">
      <c r="A25" s="2955" t="s">
        <v>66</v>
      </c>
      <c r="B25" s="2938"/>
      <c r="C25" s="2938"/>
      <c r="D25" s="2938"/>
      <c r="E25" s="2938"/>
      <c r="F25" s="2938"/>
      <c r="G25" s="2938"/>
      <c r="H25" s="2938"/>
      <c r="I25" s="2937"/>
      <c r="J25" s="3207"/>
      <c r="K25" s="3207"/>
      <c r="L25" s="3207"/>
      <c r="M25" s="3207"/>
      <c r="N25" s="3206"/>
      <c r="O25" s="3206"/>
    </row>
    <row r="26" spans="1:15" s="2918" customFormat="1" ht="24.75" customHeight="1" x14ac:dyDescent="0.25">
      <c r="A26" s="2951" t="s">
        <v>67</v>
      </c>
      <c r="B26" s="3045" t="s">
        <v>89</v>
      </c>
      <c r="C26" s="3045"/>
      <c r="D26" s="3045"/>
      <c r="E26" s="3045"/>
      <c r="F26" s="3045"/>
      <c r="G26" s="3045"/>
      <c r="H26" s="3045"/>
      <c r="I26" s="3044"/>
      <c r="J26" s="2920"/>
      <c r="K26" s="2920"/>
      <c r="L26" s="2920"/>
      <c r="M26" s="2920"/>
      <c r="N26" s="2919"/>
      <c r="O26" s="2919"/>
    </row>
    <row r="27" spans="1:15" s="2918" customFormat="1" ht="35.25" customHeight="1" x14ac:dyDescent="0.25">
      <c r="A27" s="2955" t="s">
        <v>69</v>
      </c>
      <c r="B27" s="3067" t="s">
        <v>3625</v>
      </c>
      <c r="C27" s="3067"/>
      <c r="D27" s="3067"/>
      <c r="E27" s="3067"/>
      <c r="F27" s="3067"/>
      <c r="G27" s="3067"/>
      <c r="H27" s="3067"/>
      <c r="I27" s="3066"/>
      <c r="J27" s="2920"/>
      <c r="K27" s="2920"/>
      <c r="L27" s="2920"/>
      <c r="M27" s="2920"/>
      <c r="N27" s="2919"/>
      <c r="O27" s="2919"/>
    </row>
    <row r="28" spans="1:15" s="2918" customFormat="1" ht="24.75" customHeight="1" x14ac:dyDescent="0.25">
      <c r="A28" s="2955" t="s">
        <v>70</v>
      </c>
      <c r="B28" s="3087">
        <v>0</v>
      </c>
      <c r="C28" s="3087"/>
      <c r="D28" s="3087"/>
      <c r="E28" s="3092"/>
      <c r="F28" s="3092"/>
      <c r="G28" s="3092"/>
      <c r="H28" s="3092"/>
      <c r="I28" s="3091"/>
      <c r="J28" s="2920"/>
      <c r="K28" s="2920"/>
      <c r="L28" s="2920"/>
      <c r="M28" s="2920"/>
      <c r="N28" s="2919"/>
      <c r="O28" s="2919"/>
    </row>
    <row r="29" spans="1:15" s="2918" customFormat="1" ht="28.5" customHeight="1" x14ac:dyDescent="0.25">
      <c r="A29" s="2949" t="s">
        <v>71</v>
      </c>
      <c r="B29" s="3074" t="s">
        <v>3717</v>
      </c>
      <c r="C29" s="3074"/>
      <c r="D29" s="3074"/>
      <c r="E29" s="3069"/>
      <c r="F29" s="3069"/>
      <c r="G29" s="3069"/>
      <c r="H29" s="3069"/>
      <c r="I29" s="3068"/>
      <c r="J29" s="2920"/>
      <c r="K29" s="2920"/>
      <c r="L29" s="2920"/>
      <c r="M29" s="2920"/>
      <c r="N29" s="2919"/>
      <c r="O29" s="2919"/>
    </row>
    <row r="30" spans="1:15" s="2918" customFormat="1" ht="26.25" customHeight="1" x14ac:dyDescent="0.25">
      <c r="A30" s="2949" t="s">
        <v>72</v>
      </c>
      <c r="B30" s="3069" t="s">
        <v>3716</v>
      </c>
      <c r="C30" s="3069"/>
      <c r="D30" s="3069"/>
      <c r="E30" s="3069"/>
      <c r="F30" s="3069"/>
      <c r="G30" s="3069"/>
      <c r="H30" s="3069"/>
      <c r="I30" s="3068"/>
      <c r="J30" s="2920"/>
      <c r="K30" s="2920"/>
      <c r="L30" s="2920"/>
      <c r="M30" s="2920"/>
      <c r="N30" s="2919"/>
      <c r="O30" s="2919"/>
    </row>
    <row r="31" spans="1:15" s="2918" customFormat="1" ht="21" customHeight="1" x14ac:dyDescent="0.25">
      <c r="A31" s="3034" t="s">
        <v>73</v>
      </c>
      <c r="B31" s="3073" t="s">
        <v>3715</v>
      </c>
      <c r="C31" s="3073"/>
      <c r="D31" s="3073"/>
      <c r="E31" s="3072"/>
      <c r="F31" s="3072"/>
      <c r="G31" s="3072"/>
      <c r="H31" s="3072"/>
      <c r="I31" s="3071"/>
      <c r="J31" s="2920"/>
      <c r="K31" s="2920"/>
      <c r="L31" s="2920"/>
      <c r="M31" s="2920"/>
      <c r="N31" s="2919"/>
      <c r="O31" s="2919"/>
    </row>
    <row r="32" spans="1:15" s="2918" customFormat="1" ht="28.5" customHeight="1" x14ac:dyDescent="0.25">
      <c r="A32" s="2949" t="s">
        <v>74</v>
      </c>
      <c r="B32" s="3070">
        <v>200000</v>
      </c>
      <c r="C32" s="3069"/>
      <c r="D32" s="3069"/>
      <c r="E32" s="3069"/>
      <c r="F32" s="3069"/>
      <c r="G32" s="3069"/>
      <c r="H32" s="3069"/>
      <c r="I32" s="3068"/>
      <c r="J32" s="2920"/>
      <c r="K32" s="2920"/>
      <c r="L32" s="2920"/>
      <c r="M32" s="2920"/>
      <c r="N32" s="2919"/>
      <c r="O32" s="2919"/>
    </row>
    <row r="33" spans="1:15" s="2918" customFormat="1" ht="33.75" customHeight="1" x14ac:dyDescent="0.25">
      <c r="A33" s="2945" t="s">
        <v>75</v>
      </c>
      <c r="B33" s="3077" t="s">
        <v>3620</v>
      </c>
      <c r="C33" s="3077"/>
      <c r="D33" s="3077"/>
      <c r="E33" s="3077"/>
      <c r="F33" s="3077"/>
      <c r="G33" s="3077"/>
      <c r="H33" s="3077"/>
      <c r="I33" s="3078"/>
      <c r="J33" s="2920"/>
      <c r="K33" s="2920"/>
      <c r="L33" s="2920"/>
      <c r="M33" s="2920"/>
      <c r="N33" s="2919"/>
      <c r="O33" s="2919"/>
    </row>
    <row r="34" spans="1:15" s="2918" customFormat="1" ht="41.25" customHeight="1" x14ac:dyDescent="0.25">
      <c r="A34" s="3024" t="s">
        <v>76</v>
      </c>
      <c r="B34" s="3065" t="s">
        <v>3619</v>
      </c>
      <c r="C34" s="3065"/>
      <c r="D34" s="3065"/>
      <c r="E34" s="3064"/>
      <c r="F34" s="3064"/>
      <c r="G34" s="3064"/>
      <c r="H34" s="3064"/>
      <c r="I34" s="3063"/>
      <c r="J34" s="2920"/>
      <c r="K34" s="2920"/>
      <c r="L34" s="2920"/>
      <c r="M34" s="2920"/>
      <c r="N34" s="2919"/>
      <c r="O34" s="2919"/>
    </row>
    <row r="35" spans="1:15" ht="27" customHeight="1" x14ac:dyDescent="0.25">
      <c r="A35" s="2941" t="s">
        <v>76</v>
      </c>
      <c r="B35" s="3184" t="s">
        <v>3714</v>
      </c>
      <c r="C35" s="3184"/>
      <c r="D35" s="3184"/>
      <c r="E35" s="3184"/>
      <c r="F35" s="2938"/>
      <c r="G35" s="2938"/>
      <c r="H35" s="2938"/>
      <c r="I35" s="2937"/>
      <c r="J35" s="3197"/>
      <c r="K35" s="3197"/>
      <c r="L35" s="3197"/>
      <c r="M35" s="3197"/>
      <c r="N35" s="2912"/>
      <c r="O35" s="2912"/>
    </row>
    <row r="36" spans="1:15" ht="43.5" customHeight="1" x14ac:dyDescent="0.25">
      <c r="A36" s="2936" t="s">
        <v>77</v>
      </c>
      <c r="B36" s="2935" t="s">
        <v>78</v>
      </c>
      <c r="C36" s="2935" t="s">
        <v>79</v>
      </c>
      <c r="D36" s="2935" t="s">
        <v>377</v>
      </c>
      <c r="E36" s="2935" t="s">
        <v>81</v>
      </c>
      <c r="F36" s="2935" t="s">
        <v>82</v>
      </c>
      <c r="G36" s="2935" t="s">
        <v>83</v>
      </c>
      <c r="H36" s="2935" t="s">
        <v>84</v>
      </c>
      <c r="I36" s="2934" t="s">
        <v>85</v>
      </c>
      <c r="J36" s="3197"/>
      <c r="K36" s="3197"/>
      <c r="L36" s="3197"/>
      <c r="M36" s="3197"/>
      <c r="N36" s="2912"/>
      <c r="O36" s="2912"/>
    </row>
    <row r="37" spans="1:15" s="2918" customFormat="1" ht="62.25" customHeight="1" x14ac:dyDescent="0.25">
      <c r="A37" s="3204" t="s">
        <v>3705</v>
      </c>
      <c r="B37" s="3061">
        <v>1</v>
      </c>
      <c r="C37" s="3087" t="s">
        <v>3713</v>
      </c>
      <c r="D37" s="3087" t="s">
        <v>3617</v>
      </c>
      <c r="E37" s="3087" t="s">
        <v>3616</v>
      </c>
      <c r="F37" s="3087" t="s">
        <v>3615</v>
      </c>
      <c r="G37" s="3087" t="s">
        <v>3712</v>
      </c>
      <c r="H37" s="3060" t="s">
        <v>2330</v>
      </c>
      <c r="I37" s="3059" t="s">
        <v>3613</v>
      </c>
      <c r="J37" s="2920"/>
      <c r="K37" s="2920"/>
      <c r="L37" s="2920"/>
      <c r="M37" s="2920"/>
      <c r="N37" s="2919"/>
      <c r="O37" s="2919"/>
    </row>
    <row r="38" spans="1:15" s="2918" customFormat="1" ht="62.25" customHeight="1" x14ac:dyDescent="0.25">
      <c r="A38" s="3199"/>
      <c r="B38" s="3058"/>
      <c r="C38" s="3087"/>
      <c r="D38" s="3087"/>
      <c r="E38" s="3087"/>
      <c r="F38" s="3088"/>
      <c r="G38" s="3087"/>
      <c r="H38" s="3090"/>
      <c r="I38" s="3059"/>
      <c r="J38" s="2920"/>
      <c r="K38" s="2920"/>
      <c r="L38" s="2920"/>
      <c r="M38" s="2920"/>
      <c r="N38" s="2919"/>
      <c r="O38" s="2919"/>
    </row>
    <row r="39" spans="1:15" s="2918" customFormat="1" ht="50.25" customHeight="1" x14ac:dyDescent="0.25">
      <c r="A39" s="3199"/>
      <c r="B39" s="3058"/>
      <c r="C39" s="3087"/>
      <c r="D39" s="3087"/>
      <c r="E39" s="3087"/>
      <c r="F39" s="3088"/>
      <c r="G39" s="3087"/>
      <c r="H39" s="3090"/>
      <c r="I39" s="3059"/>
      <c r="J39" s="2920"/>
      <c r="K39" s="2920"/>
      <c r="L39" s="2920"/>
      <c r="M39" s="2920"/>
      <c r="N39" s="2919"/>
      <c r="O39" s="2919"/>
    </row>
    <row r="40" spans="1:15" ht="64.5" hidden="1" customHeight="1" x14ac:dyDescent="0.25">
      <c r="A40" s="3199"/>
      <c r="B40" s="3201"/>
      <c r="C40" s="3203"/>
      <c r="D40" s="2925"/>
      <c r="E40" s="3107"/>
      <c r="F40" s="3202"/>
      <c r="G40" s="3107"/>
      <c r="H40" s="3201"/>
      <c r="I40" s="3200"/>
      <c r="J40" s="3197"/>
      <c r="K40" s="3197"/>
      <c r="L40" s="3197"/>
      <c r="M40" s="3197"/>
      <c r="N40" s="2912"/>
      <c r="O40" s="2912"/>
    </row>
    <row r="41" spans="1:15" ht="64.5" customHeight="1" x14ac:dyDescent="0.25">
      <c r="A41" s="3199"/>
      <c r="B41" s="2785" t="s">
        <v>568</v>
      </c>
      <c r="C41" s="2787" t="s">
        <v>569</v>
      </c>
      <c r="D41" s="2786"/>
      <c r="E41" s="2784" t="s">
        <v>570</v>
      </c>
      <c r="F41" s="2785" t="s">
        <v>571</v>
      </c>
      <c r="G41" s="2785" t="s">
        <v>572</v>
      </c>
      <c r="H41" s="2784" t="s">
        <v>573</v>
      </c>
      <c r="I41" s="2783" t="s">
        <v>574</v>
      </c>
      <c r="J41" s="3197"/>
      <c r="K41" s="3197"/>
      <c r="L41" s="3197"/>
      <c r="M41" s="3197"/>
      <c r="N41" s="2912"/>
      <c r="O41" s="2912"/>
    </row>
    <row r="42" spans="1:15" ht="64.5" customHeight="1" thickBot="1" x14ac:dyDescent="0.3">
      <c r="A42" s="3198"/>
      <c r="B42" s="2781">
        <v>1</v>
      </c>
      <c r="C42" s="2780" t="s">
        <v>3585</v>
      </c>
      <c r="D42" s="2779"/>
      <c r="E42" s="2806" t="s">
        <v>3567</v>
      </c>
      <c r="F42" s="2778" t="s">
        <v>104</v>
      </c>
      <c r="G42" s="2778" t="s">
        <v>94</v>
      </c>
      <c r="H42" s="2777">
        <v>0</v>
      </c>
      <c r="I42" s="2776" t="s">
        <v>3675</v>
      </c>
      <c r="J42" s="3197"/>
      <c r="K42" s="3197"/>
      <c r="L42" s="3197"/>
      <c r="M42" s="3197"/>
      <c r="N42" s="2912"/>
      <c r="O42" s="2912"/>
    </row>
    <row r="43" spans="1:15" s="2982" customFormat="1" ht="30" customHeight="1" x14ac:dyDescent="0.25">
      <c r="A43" s="3196" t="s">
        <v>90</v>
      </c>
      <c r="B43" s="3195"/>
      <c r="C43" s="3195"/>
      <c r="D43" s="3195"/>
      <c r="E43" s="3195"/>
      <c r="F43" s="3195"/>
      <c r="G43" s="3195"/>
      <c r="H43" s="3195"/>
      <c r="I43" s="3195"/>
      <c r="J43" s="3195"/>
      <c r="K43" s="3195"/>
      <c r="L43" s="3195"/>
      <c r="M43" s="3195"/>
      <c r="N43" s="3195"/>
      <c r="O43" s="3195"/>
    </row>
    <row r="44" spans="1:15" s="2918" customFormat="1" ht="40.5" customHeight="1" x14ac:dyDescent="0.25">
      <c r="A44" s="3193" t="s">
        <v>62</v>
      </c>
      <c r="B44" s="3192" t="s">
        <v>3541</v>
      </c>
      <c r="C44" s="3192"/>
      <c r="D44" s="3192"/>
      <c r="E44" s="3192"/>
      <c r="F44" s="3192"/>
      <c r="G44" s="3192"/>
      <c r="H44" s="3192"/>
      <c r="I44" s="3192"/>
      <c r="J44" s="2920"/>
      <c r="K44" s="2920"/>
      <c r="L44" s="2920"/>
      <c r="M44" s="2920"/>
      <c r="N44" s="2919"/>
      <c r="O44" s="2919"/>
    </row>
    <row r="45" spans="1:15" s="2918" customFormat="1" ht="34.5" customHeight="1" x14ac:dyDescent="0.25">
      <c r="A45" s="3191" t="s">
        <v>63</v>
      </c>
      <c r="B45" s="3192" t="s">
        <v>178</v>
      </c>
      <c r="C45" s="3192"/>
      <c r="D45" s="3192"/>
      <c r="E45" s="3192"/>
      <c r="F45" s="3192"/>
      <c r="G45" s="3192"/>
      <c r="H45" s="3192"/>
      <c r="I45" s="3192"/>
      <c r="J45" s="2920"/>
      <c r="K45" s="2920"/>
      <c r="L45" s="2920"/>
      <c r="M45" s="2920"/>
      <c r="N45" s="2919"/>
      <c r="O45" s="2919"/>
    </row>
    <row r="46" spans="1:15" s="2918" customFormat="1" ht="30" customHeight="1" x14ac:dyDescent="0.25">
      <c r="A46" s="3191" t="s">
        <v>64</v>
      </c>
      <c r="B46" s="3192" t="s">
        <v>369</v>
      </c>
      <c r="C46" s="3192"/>
      <c r="D46" s="3192"/>
      <c r="E46" s="3192"/>
      <c r="F46" s="3192"/>
      <c r="G46" s="3192"/>
      <c r="H46" s="3192"/>
      <c r="I46" s="3192"/>
      <c r="J46" s="2920"/>
      <c r="K46" s="2920"/>
      <c r="L46" s="2920"/>
      <c r="M46" s="2920"/>
      <c r="N46" s="2919"/>
      <c r="O46" s="2919"/>
    </row>
    <row r="47" spans="1:15" s="2918" customFormat="1" ht="30" customHeight="1" x14ac:dyDescent="0.25">
      <c r="A47" s="3191" t="s">
        <v>67</v>
      </c>
      <c r="B47" s="3194" t="s">
        <v>89</v>
      </c>
      <c r="C47" s="3194"/>
      <c r="D47" s="3194"/>
      <c r="E47" s="3194"/>
      <c r="F47" s="3194"/>
      <c r="G47" s="3194"/>
      <c r="H47" s="3194"/>
      <c r="I47" s="3194"/>
      <c r="J47" s="2920"/>
      <c r="K47" s="2920"/>
      <c r="L47" s="2920"/>
      <c r="M47" s="2920"/>
      <c r="N47" s="2919"/>
      <c r="O47" s="2919"/>
    </row>
    <row r="48" spans="1:15" s="2918" customFormat="1" ht="30" customHeight="1" x14ac:dyDescent="0.25">
      <c r="A48" s="3187" t="s">
        <v>65</v>
      </c>
      <c r="B48" s="3192" t="s">
        <v>3711</v>
      </c>
      <c r="C48" s="3192"/>
      <c r="D48" s="3192"/>
      <c r="E48" s="3192"/>
      <c r="F48" s="3192"/>
      <c r="G48" s="3192"/>
      <c r="H48" s="3192"/>
      <c r="I48" s="3192"/>
      <c r="J48" s="2920"/>
      <c r="K48" s="2920"/>
      <c r="L48" s="2920"/>
      <c r="M48" s="2920"/>
      <c r="N48" s="2919"/>
      <c r="O48" s="2919"/>
    </row>
    <row r="49" spans="1:15" s="2918" customFormat="1" ht="30" customHeight="1" x14ac:dyDescent="0.25">
      <c r="A49" s="3193" t="s">
        <v>66</v>
      </c>
      <c r="B49" s="3067" t="s">
        <v>3710</v>
      </c>
      <c r="C49" s="3067"/>
      <c r="D49" s="3067"/>
      <c r="E49" s="3067"/>
      <c r="F49" s="3067"/>
      <c r="G49" s="3067"/>
      <c r="H49" s="3067"/>
      <c r="I49" s="3067"/>
      <c r="J49" s="2920"/>
      <c r="K49" s="2920"/>
      <c r="L49" s="2920"/>
      <c r="M49" s="2920"/>
      <c r="N49" s="2919"/>
      <c r="O49" s="2919"/>
    </row>
    <row r="50" spans="1:15" s="2918" customFormat="1" ht="30" customHeight="1" x14ac:dyDescent="0.25">
      <c r="A50" s="3193" t="s">
        <v>67</v>
      </c>
      <c r="B50" s="3045"/>
      <c r="C50" s="3045"/>
      <c r="D50" s="3045"/>
      <c r="E50" s="3045"/>
      <c r="F50" s="3045"/>
      <c r="G50" s="3045"/>
      <c r="H50" s="3045"/>
      <c r="I50" s="3045"/>
      <c r="J50" s="2920"/>
      <c r="K50" s="2920"/>
      <c r="L50" s="2920"/>
      <c r="M50" s="2920"/>
      <c r="N50" s="2919"/>
      <c r="O50" s="2919"/>
    </row>
    <row r="51" spans="1:15" s="2918" customFormat="1" ht="30" customHeight="1" x14ac:dyDescent="0.25">
      <c r="A51" s="3191" t="s">
        <v>69</v>
      </c>
      <c r="B51" s="3192" t="s">
        <v>3625</v>
      </c>
      <c r="C51" s="3192"/>
      <c r="D51" s="3192"/>
      <c r="E51" s="3192"/>
      <c r="F51" s="3192"/>
      <c r="G51" s="3192"/>
      <c r="H51" s="3192"/>
      <c r="I51" s="3192"/>
      <c r="J51" s="2920"/>
      <c r="K51" s="2920"/>
      <c r="L51" s="2920"/>
      <c r="M51" s="2920"/>
      <c r="N51" s="2919"/>
      <c r="O51" s="2919"/>
    </row>
    <row r="52" spans="1:15" s="2918" customFormat="1" ht="30" customHeight="1" x14ac:dyDescent="0.25">
      <c r="A52" s="3191" t="s">
        <v>70</v>
      </c>
      <c r="B52" s="3190" t="s">
        <v>3709</v>
      </c>
      <c r="C52" s="3190"/>
      <c r="D52" s="3190"/>
      <c r="E52" s="3190"/>
      <c r="F52" s="3190"/>
      <c r="G52" s="3190"/>
      <c r="H52" s="3190"/>
      <c r="I52" s="3190"/>
      <c r="J52" s="2920"/>
      <c r="K52" s="2920"/>
      <c r="L52" s="2920"/>
      <c r="M52" s="2920"/>
      <c r="N52" s="2919"/>
      <c r="O52" s="2919"/>
    </row>
    <row r="53" spans="1:15" s="3020" customFormat="1" ht="30" customHeight="1" x14ac:dyDescent="0.25">
      <c r="A53" s="3187" t="s">
        <v>71</v>
      </c>
      <c r="B53" s="3170" t="s">
        <v>3708</v>
      </c>
      <c r="C53" s="3170"/>
      <c r="D53" s="3170"/>
      <c r="E53" s="3170"/>
      <c r="F53" s="3170"/>
      <c r="G53" s="3170"/>
      <c r="H53" s="3170"/>
      <c r="I53" s="3170"/>
      <c r="J53" s="3000"/>
      <c r="K53" s="3000"/>
      <c r="L53" s="3000"/>
      <c r="M53" s="3000"/>
      <c r="N53" s="2912"/>
      <c r="O53" s="2912"/>
    </row>
    <row r="54" spans="1:15" s="3020" customFormat="1" ht="30" customHeight="1" x14ac:dyDescent="0.25">
      <c r="A54" s="3187" t="s">
        <v>72</v>
      </c>
      <c r="B54" s="3170" t="s">
        <v>3708</v>
      </c>
      <c r="C54" s="3170"/>
      <c r="D54" s="3170"/>
      <c r="E54" s="3170"/>
      <c r="F54" s="3170"/>
      <c r="G54" s="3170"/>
      <c r="H54" s="3170"/>
      <c r="I54" s="3170"/>
      <c r="J54" s="3000"/>
      <c r="K54" s="3000"/>
      <c r="L54" s="3000"/>
      <c r="M54" s="3000"/>
      <c r="N54" s="2912"/>
      <c r="O54" s="2912"/>
    </row>
    <row r="55" spans="1:15" s="3020" customFormat="1" ht="30" customHeight="1" x14ac:dyDescent="0.25">
      <c r="A55" s="3189" t="s">
        <v>73</v>
      </c>
      <c r="B55" s="3188" t="s">
        <v>3707</v>
      </c>
      <c r="C55" s="3188"/>
      <c r="D55" s="3188"/>
      <c r="E55" s="3188"/>
      <c r="F55" s="3188"/>
      <c r="G55" s="3188"/>
      <c r="H55" s="3188"/>
      <c r="I55" s="3188"/>
      <c r="J55" s="3000"/>
      <c r="K55" s="3000"/>
      <c r="L55" s="3000"/>
      <c r="M55" s="3000"/>
      <c r="N55" s="2912"/>
      <c r="O55" s="2912"/>
    </row>
    <row r="56" spans="1:15" s="3020" customFormat="1" ht="30" customHeight="1" x14ac:dyDescent="0.25">
      <c r="A56" s="3187" t="s">
        <v>74</v>
      </c>
      <c r="B56" s="3186">
        <v>400000</v>
      </c>
      <c r="C56" s="3170"/>
      <c r="D56" s="3170"/>
      <c r="E56" s="3170"/>
      <c r="F56" s="3170"/>
      <c r="G56" s="3170"/>
      <c r="H56" s="3170"/>
      <c r="I56" s="3170"/>
      <c r="J56" s="3000"/>
      <c r="K56" s="3000"/>
      <c r="L56" s="3000"/>
      <c r="M56" s="3000"/>
      <c r="N56" s="2912"/>
      <c r="O56" s="2912"/>
    </row>
    <row r="57" spans="1:15" s="2918" customFormat="1" ht="30" customHeight="1" x14ac:dyDescent="0.25">
      <c r="A57" s="3185" t="s">
        <v>75</v>
      </c>
      <c r="B57" s="3184" t="s">
        <v>3639</v>
      </c>
      <c r="C57" s="3184"/>
      <c r="D57" s="3184"/>
      <c r="E57" s="3184"/>
      <c r="F57" s="3184"/>
      <c r="G57" s="3184"/>
      <c r="H57" s="3184"/>
      <c r="I57" s="3184"/>
      <c r="J57" s="2920"/>
      <c r="K57" s="2920"/>
      <c r="L57" s="2920"/>
      <c r="M57" s="2920"/>
      <c r="N57" s="2919"/>
      <c r="O57" s="2919"/>
    </row>
    <row r="58" spans="1:15" s="2918" customFormat="1" ht="30" customHeight="1" x14ac:dyDescent="0.25">
      <c r="A58" s="3183" t="s">
        <v>76</v>
      </c>
      <c r="B58" s="3182" t="s">
        <v>3706</v>
      </c>
      <c r="C58" s="3182"/>
      <c r="D58" s="3182"/>
      <c r="E58" s="3182"/>
      <c r="F58" s="3182"/>
      <c r="G58" s="3182"/>
      <c r="H58" s="3182"/>
      <c r="I58" s="3182"/>
      <c r="J58" s="2920"/>
      <c r="K58" s="2920"/>
      <c r="L58" s="2920"/>
      <c r="M58" s="2920"/>
      <c r="N58" s="2919"/>
      <c r="O58" s="2919"/>
    </row>
    <row r="59" spans="1:15" s="2918" customFormat="1" ht="30" customHeight="1" x14ac:dyDescent="0.25">
      <c r="A59" s="3181" t="s">
        <v>77</v>
      </c>
      <c r="B59" s="2935" t="s">
        <v>78</v>
      </c>
      <c r="C59" s="2935" t="s">
        <v>79</v>
      </c>
      <c r="D59" s="2935" t="s">
        <v>80</v>
      </c>
      <c r="E59" s="2935" t="s">
        <v>81</v>
      </c>
      <c r="F59" s="2935" t="s">
        <v>82</v>
      </c>
      <c r="G59" s="2935" t="s">
        <v>83</v>
      </c>
      <c r="H59" s="2935" t="s">
        <v>84</v>
      </c>
      <c r="I59" s="2935" t="s">
        <v>85</v>
      </c>
      <c r="J59" s="2920"/>
      <c r="K59" s="2920"/>
      <c r="L59" s="2920"/>
      <c r="M59" s="2920"/>
      <c r="N59" s="2919"/>
      <c r="O59" s="2919"/>
    </row>
    <row r="60" spans="1:15" s="3020" customFormat="1" ht="30" customHeight="1" x14ac:dyDescent="0.25">
      <c r="A60" s="3090" t="s">
        <v>3705</v>
      </c>
      <c r="B60" s="3061">
        <v>1</v>
      </c>
      <c r="C60" s="3180" t="s">
        <v>3704</v>
      </c>
      <c r="D60" s="3087" t="s">
        <v>3703</v>
      </c>
      <c r="E60" s="3087" t="s">
        <v>3702</v>
      </c>
      <c r="F60" s="3087" t="s">
        <v>3701</v>
      </c>
      <c r="G60" s="3153" t="s">
        <v>3700</v>
      </c>
      <c r="H60" s="3179"/>
      <c r="I60" s="3087" t="s">
        <v>3699</v>
      </c>
      <c r="J60" s="3000"/>
      <c r="K60" s="3000"/>
      <c r="L60" s="3000"/>
      <c r="M60" s="3000"/>
      <c r="N60" s="2912"/>
      <c r="O60" s="2912"/>
    </row>
    <row r="61" spans="1:15" s="3020" customFormat="1" ht="93.75" customHeight="1" x14ac:dyDescent="0.25">
      <c r="A61" s="3178"/>
      <c r="B61" s="3061"/>
      <c r="C61" s="3180"/>
      <c r="D61" s="3087"/>
      <c r="E61" s="3087"/>
      <c r="F61" s="3087"/>
      <c r="G61" s="3153"/>
      <c r="H61" s="3179"/>
      <c r="I61" s="3087"/>
      <c r="J61" s="3000"/>
      <c r="K61" s="3000"/>
      <c r="L61" s="3000"/>
      <c r="M61" s="3000"/>
      <c r="N61" s="2912"/>
      <c r="O61" s="2912"/>
    </row>
    <row r="62" spans="1:15" s="3020" customFormat="1" ht="25.5" x14ac:dyDescent="0.25">
      <c r="A62" s="3178"/>
      <c r="B62" s="2785" t="s">
        <v>568</v>
      </c>
      <c r="C62" s="2787" t="s">
        <v>569</v>
      </c>
      <c r="D62" s="2786"/>
      <c r="E62" s="2784" t="s">
        <v>570</v>
      </c>
      <c r="F62" s="2785" t="s">
        <v>571</v>
      </c>
      <c r="G62" s="2785" t="s">
        <v>572</v>
      </c>
      <c r="H62" s="2784" t="s">
        <v>573</v>
      </c>
      <c r="I62" s="2783" t="s">
        <v>574</v>
      </c>
      <c r="J62" s="3000"/>
      <c r="K62" s="3000"/>
      <c r="L62" s="3000"/>
      <c r="M62" s="3000"/>
      <c r="N62" s="2912"/>
      <c r="O62" s="2912"/>
    </row>
    <row r="63" spans="1:15" s="3020" customFormat="1" ht="48" customHeight="1" thickBot="1" x14ac:dyDescent="0.3">
      <c r="A63" s="3178"/>
      <c r="B63" s="2781">
        <v>1</v>
      </c>
      <c r="C63" s="2780" t="s">
        <v>3585</v>
      </c>
      <c r="D63" s="2779"/>
      <c r="E63" s="2806" t="s">
        <v>3567</v>
      </c>
      <c r="F63" s="2778" t="s">
        <v>104</v>
      </c>
      <c r="G63" s="2778" t="s">
        <v>94</v>
      </c>
      <c r="H63" s="2777">
        <v>0</v>
      </c>
      <c r="I63" s="2776" t="s">
        <v>3675</v>
      </c>
      <c r="J63" s="3000"/>
      <c r="K63" s="3000"/>
      <c r="L63" s="3000"/>
      <c r="M63" s="3000"/>
      <c r="N63" s="2912"/>
      <c r="O63" s="2912"/>
    </row>
    <row r="64" spans="1:15" s="3175" customFormat="1" ht="30" customHeight="1" thickBot="1" x14ac:dyDescent="0.3">
      <c r="A64" s="3177"/>
      <c r="B64" s="3176"/>
      <c r="C64" s="3176"/>
      <c r="D64" s="3176"/>
      <c r="E64" s="3176"/>
      <c r="F64" s="3176"/>
      <c r="G64" s="3176"/>
      <c r="H64" s="3176"/>
      <c r="I64" s="3176"/>
    </row>
    <row r="65" spans="1:15" s="2918" customFormat="1" ht="30" customHeight="1" x14ac:dyDescent="0.25">
      <c r="A65" s="2971" t="s">
        <v>62</v>
      </c>
      <c r="B65" s="3083" t="s">
        <v>3541</v>
      </c>
      <c r="C65" s="3083"/>
      <c r="D65" s="3083"/>
      <c r="E65" s="3083"/>
      <c r="F65" s="3083"/>
      <c r="G65" s="3083"/>
      <c r="H65" s="3083"/>
      <c r="I65" s="3082"/>
      <c r="J65" s="2920"/>
      <c r="K65" s="2920"/>
      <c r="L65" s="2920"/>
      <c r="M65" s="2920"/>
      <c r="N65" s="2919"/>
      <c r="O65" s="2919"/>
    </row>
    <row r="66" spans="1:15" s="2918" customFormat="1" ht="30" customHeight="1" x14ac:dyDescent="0.25">
      <c r="A66" s="2955" t="s">
        <v>63</v>
      </c>
      <c r="B66" s="3081" t="s">
        <v>3476</v>
      </c>
      <c r="C66" s="3081"/>
      <c r="D66" s="3081"/>
      <c r="E66" s="3081"/>
      <c r="F66" s="3081"/>
      <c r="G66" s="3081"/>
      <c r="H66" s="3081"/>
      <c r="I66" s="3080"/>
      <c r="J66" s="2920"/>
      <c r="K66" s="2920"/>
      <c r="L66" s="2920"/>
      <c r="M66" s="2920"/>
      <c r="N66" s="2919"/>
      <c r="O66" s="2919"/>
    </row>
    <row r="67" spans="1:15" s="2918" customFormat="1" ht="30" customHeight="1" x14ac:dyDescent="0.25">
      <c r="A67" s="2955" t="s">
        <v>64</v>
      </c>
      <c r="B67" s="3081" t="s">
        <v>369</v>
      </c>
      <c r="C67" s="3081"/>
      <c r="D67" s="3081"/>
      <c r="E67" s="3081"/>
      <c r="F67" s="3081"/>
      <c r="G67" s="3081"/>
      <c r="H67" s="3081"/>
      <c r="I67" s="3080"/>
      <c r="J67" s="2920"/>
      <c r="K67" s="2920"/>
      <c r="L67" s="2920"/>
      <c r="M67" s="2920"/>
      <c r="N67" s="2919"/>
      <c r="O67" s="2919"/>
    </row>
    <row r="68" spans="1:15" s="2918" customFormat="1" ht="30" customHeight="1" x14ac:dyDescent="0.25">
      <c r="A68" s="2955" t="s">
        <v>67</v>
      </c>
      <c r="B68" s="3174" t="s">
        <v>68</v>
      </c>
      <c r="C68" s="3173"/>
      <c r="D68" s="3173"/>
      <c r="E68" s="3173"/>
      <c r="F68" s="3173"/>
      <c r="G68" s="3173"/>
      <c r="H68" s="3173"/>
      <c r="I68" s="3172"/>
      <c r="J68" s="2920"/>
      <c r="K68" s="2920"/>
      <c r="L68" s="2920"/>
      <c r="M68" s="2920"/>
      <c r="N68" s="2919"/>
      <c r="O68" s="2919"/>
    </row>
    <row r="69" spans="1:15" s="2918" customFormat="1" ht="30" customHeight="1" x14ac:dyDescent="0.25">
      <c r="A69" s="2949" t="s">
        <v>65</v>
      </c>
      <c r="B69" s="3027" t="s">
        <v>3698</v>
      </c>
      <c r="C69" s="3026"/>
      <c r="D69" s="3026"/>
      <c r="E69" s="3026"/>
      <c r="F69" s="3026"/>
      <c r="G69" s="3026"/>
      <c r="H69" s="3026"/>
      <c r="I69" s="3025"/>
      <c r="J69" s="2920"/>
      <c r="K69" s="2920"/>
      <c r="L69" s="2920"/>
      <c r="M69" s="2920"/>
      <c r="N69" s="2919"/>
      <c r="O69" s="2919"/>
    </row>
    <row r="70" spans="1:15" s="2918" customFormat="1" ht="30" customHeight="1" x14ac:dyDescent="0.25">
      <c r="A70" s="2951" t="s">
        <v>66</v>
      </c>
      <c r="B70" s="3156" t="s">
        <v>148</v>
      </c>
      <c r="C70" s="3156"/>
      <c r="D70" s="3156"/>
      <c r="E70" s="3156"/>
      <c r="F70" s="3156"/>
      <c r="G70" s="3156"/>
      <c r="H70" s="3156"/>
      <c r="I70" s="3155"/>
      <c r="J70" s="2920"/>
      <c r="K70" s="2920"/>
      <c r="L70" s="2920"/>
      <c r="M70" s="2920"/>
      <c r="N70" s="2919"/>
      <c r="O70" s="2919"/>
    </row>
    <row r="71" spans="1:15" s="2918" customFormat="1" ht="30" customHeight="1" x14ac:dyDescent="0.25">
      <c r="A71" s="2955" t="s">
        <v>69</v>
      </c>
      <c r="B71" s="3077" t="s">
        <v>3697</v>
      </c>
      <c r="C71" s="3067"/>
      <c r="D71" s="3067"/>
      <c r="E71" s="3067"/>
      <c r="F71" s="3067"/>
      <c r="G71" s="3067"/>
      <c r="H71" s="3067"/>
      <c r="I71" s="3066"/>
      <c r="J71" s="2920"/>
      <c r="K71" s="2920"/>
      <c r="L71" s="2920"/>
      <c r="M71" s="2920"/>
      <c r="N71" s="2919"/>
      <c r="O71" s="2919"/>
    </row>
    <row r="72" spans="1:15" s="2918" customFormat="1" ht="30" customHeight="1" x14ac:dyDescent="0.25">
      <c r="A72" s="2955" t="s">
        <v>70</v>
      </c>
      <c r="B72" s="3065" t="s">
        <v>3696</v>
      </c>
      <c r="C72" s="3151"/>
      <c r="D72" s="3151"/>
      <c r="E72" s="3151"/>
      <c r="F72" s="3151"/>
      <c r="G72" s="3151"/>
      <c r="H72" s="3151"/>
      <c r="I72" s="3150"/>
      <c r="J72" s="2920"/>
      <c r="K72" s="2920"/>
      <c r="L72" s="2920"/>
      <c r="M72" s="2920"/>
      <c r="N72" s="2919"/>
      <c r="O72" s="2919"/>
    </row>
    <row r="73" spans="1:15" s="2918" customFormat="1" ht="30" customHeight="1" x14ac:dyDescent="0.25">
      <c r="A73" s="2949" t="s">
        <v>71</v>
      </c>
      <c r="B73" s="3171" t="s">
        <v>3695</v>
      </c>
      <c r="C73" s="3170"/>
      <c r="D73" s="3170"/>
      <c r="E73" s="3170"/>
      <c r="F73" s="3170"/>
      <c r="G73" s="3170"/>
      <c r="H73" s="3170"/>
      <c r="I73" s="3169"/>
      <c r="J73" s="2920"/>
      <c r="K73" s="2920"/>
      <c r="L73" s="2920"/>
      <c r="M73" s="2920"/>
      <c r="N73" s="2919"/>
      <c r="O73" s="2919"/>
    </row>
    <row r="74" spans="1:15" s="2918" customFormat="1" ht="30" customHeight="1" x14ac:dyDescent="0.25">
      <c r="A74" s="2949" t="s">
        <v>72</v>
      </c>
      <c r="B74" s="3077" t="s">
        <v>3694</v>
      </c>
      <c r="C74" s="3077"/>
      <c r="D74" s="3077"/>
      <c r="E74" s="3077"/>
      <c r="F74" s="3077"/>
      <c r="G74" s="3077"/>
      <c r="H74" s="3077"/>
      <c r="I74" s="3078"/>
      <c r="J74" s="2920"/>
      <c r="K74" s="2920"/>
      <c r="L74" s="2920"/>
      <c r="M74" s="2920"/>
      <c r="N74" s="2919"/>
      <c r="O74" s="2919"/>
    </row>
    <row r="75" spans="1:15" s="2918" customFormat="1" ht="30" customHeight="1" x14ac:dyDescent="0.25">
      <c r="A75" s="3034" t="s">
        <v>73</v>
      </c>
      <c r="B75" s="3077" t="s">
        <v>3693</v>
      </c>
      <c r="C75" s="3077"/>
      <c r="D75" s="3077"/>
      <c r="E75" s="3077"/>
      <c r="F75" s="3077"/>
      <c r="G75" s="3077"/>
      <c r="H75" s="3077"/>
      <c r="I75" s="3078"/>
      <c r="J75" s="2920"/>
      <c r="K75" s="2920"/>
      <c r="L75" s="2920"/>
      <c r="M75" s="2920"/>
      <c r="N75" s="2919"/>
      <c r="O75" s="2919"/>
    </row>
    <row r="76" spans="1:15" s="2918" customFormat="1" ht="30" customHeight="1" x14ac:dyDescent="0.25">
      <c r="A76" s="2949" t="s">
        <v>74</v>
      </c>
      <c r="B76" s="3168">
        <v>400000</v>
      </c>
      <c r="C76" s="3167"/>
      <c r="D76" s="3167"/>
      <c r="E76" s="3167"/>
      <c r="F76" s="3167"/>
      <c r="G76" s="3167"/>
      <c r="H76" s="3167"/>
      <c r="I76" s="3166"/>
      <c r="J76" s="2920"/>
      <c r="K76" s="2920"/>
      <c r="L76" s="2920"/>
      <c r="M76" s="2920"/>
      <c r="N76" s="2919"/>
      <c r="O76" s="2919"/>
    </row>
    <row r="77" spans="1:15" s="2918" customFormat="1" ht="30" customHeight="1" x14ac:dyDescent="0.25">
      <c r="A77" s="2945" t="s">
        <v>75</v>
      </c>
      <c r="B77" s="3167" t="s">
        <v>3692</v>
      </c>
      <c r="C77" s="3167"/>
      <c r="D77" s="3167"/>
      <c r="E77" s="3167"/>
      <c r="F77" s="3167"/>
      <c r="G77" s="3167"/>
      <c r="H77" s="3167"/>
      <c r="I77" s="3166"/>
      <c r="J77" s="2920"/>
      <c r="K77" s="2920"/>
      <c r="L77" s="2920"/>
      <c r="M77" s="2920"/>
      <c r="N77" s="2919"/>
      <c r="O77" s="2919"/>
    </row>
    <row r="78" spans="1:15" s="2918" customFormat="1" ht="30" customHeight="1" x14ac:dyDescent="0.25">
      <c r="A78" s="3024" t="s">
        <v>76</v>
      </c>
      <c r="B78" s="3154" t="s">
        <v>3691</v>
      </c>
      <c r="C78" s="3064"/>
      <c r="D78" s="3064"/>
      <c r="E78" s="3064"/>
      <c r="F78" s="3064"/>
      <c r="G78" s="3064"/>
      <c r="H78" s="3064"/>
      <c r="I78" s="3063"/>
      <c r="J78" s="2920"/>
      <c r="K78" s="2920"/>
      <c r="L78" s="2920"/>
      <c r="M78" s="2920"/>
      <c r="N78" s="2919"/>
      <c r="O78" s="2919"/>
    </row>
    <row r="79" spans="1:15" s="2918" customFormat="1" ht="30" customHeight="1" x14ac:dyDescent="0.25">
      <c r="A79" s="2936" t="s">
        <v>77</v>
      </c>
      <c r="B79" s="2935" t="s">
        <v>78</v>
      </c>
      <c r="C79" s="2935" t="s">
        <v>79</v>
      </c>
      <c r="D79" s="2935" t="s">
        <v>80</v>
      </c>
      <c r="E79" s="2935" t="s">
        <v>81</v>
      </c>
      <c r="F79" s="2935" t="s">
        <v>82</v>
      </c>
      <c r="G79" s="2935" t="s">
        <v>83</v>
      </c>
      <c r="H79" s="2935" t="s">
        <v>84</v>
      </c>
      <c r="I79" s="3165" t="s">
        <v>85</v>
      </c>
      <c r="J79" s="2920"/>
      <c r="K79" s="2920"/>
      <c r="L79" s="2920"/>
      <c r="M79" s="2920"/>
      <c r="N79" s="2919"/>
      <c r="O79" s="2919"/>
    </row>
    <row r="80" spans="1:15" s="2918" customFormat="1" ht="30" customHeight="1" x14ac:dyDescent="0.25">
      <c r="A80" s="3094" t="s">
        <v>333</v>
      </c>
      <c r="B80" s="3061">
        <v>1</v>
      </c>
      <c r="C80" s="2981" t="s">
        <v>3690</v>
      </c>
      <c r="D80" s="2981" t="s">
        <v>3590</v>
      </c>
      <c r="E80" s="2981" t="s">
        <v>3678</v>
      </c>
      <c r="F80" s="3087" t="s">
        <v>3588</v>
      </c>
      <c r="G80" s="3153" t="s">
        <v>3689</v>
      </c>
      <c r="H80" s="3060">
        <v>0</v>
      </c>
      <c r="I80" s="3059" t="s">
        <v>3688</v>
      </c>
      <c r="J80" s="2920"/>
      <c r="K80" s="2920"/>
      <c r="L80" s="2920"/>
      <c r="M80" s="2920"/>
      <c r="N80" s="2919"/>
      <c r="O80" s="2919"/>
    </row>
    <row r="81" spans="1:15" s="2918" customFormat="1" ht="30" customHeight="1" x14ac:dyDescent="0.25">
      <c r="A81" s="3164"/>
      <c r="B81" s="3058"/>
      <c r="C81" s="3012"/>
      <c r="D81" s="3012"/>
      <c r="E81" s="3012"/>
      <c r="F81" s="3087"/>
      <c r="G81" s="3153"/>
      <c r="H81" s="3060"/>
      <c r="I81" s="3059"/>
      <c r="J81" s="2920"/>
      <c r="K81" s="2920"/>
      <c r="L81" s="2920"/>
      <c r="M81" s="2920"/>
      <c r="N81" s="2919"/>
      <c r="O81" s="2919"/>
    </row>
    <row r="82" spans="1:15" s="2918" customFormat="1" ht="96" customHeight="1" x14ac:dyDescent="0.25">
      <c r="A82" s="3164"/>
      <c r="B82" s="3058"/>
      <c r="C82" s="2976"/>
      <c r="D82" s="2976"/>
      <c r="E82" s="2976"/>
      <c r="F82" s="3087"/>
      <c r="G82" s="3153"/>
      <c r="H82" s="3060"/>
      <c r="I82" s="3059"/>
      <c r="J82" s="2920"/>
      <c r="K82" s="2920"/>
      <c r="L82" s="2920"/>
      <c r="M82" s="2920"/>
      <c r="N82" s="2919"/>
      <c r="O82" s="2919"/>
    </row>
    <row r="83" spans="1:15" s="2918" customFormat="1" ht="60" customHeight="1" x14ac:dyDescent="0.25">
      <c r="A83" s="3164"/>
      <c r="B83" s="2785" t="s">
        <v>568</v>
      </c>
      <c r="C83" s="2787" t="s">
        <v>569</v>
      </c>
      <c r="D83" s="2786"/>
      <c r="E83" s="2784" t="s">
        <v>570</v>
      </c>
      <c r="F83" s="2785" t="s">
        <v>571</v>
      </c>
      <c r="G83" s="2785" t="s">
        <v>572</v>
      </c>
      <c r="H83" s="2784" t="s">
        <v>573</v>
      </c>
      <c r="I83" s="2783" t="s">
        <v>574</v>
      </c>
      <c r="J83" s="2920"/>
      <c r="K83" s="2920"/>
      <c r="L83" s="2920"/>
      <c r="M83" s="2920"/>
      <c r="N83" s="2919"/>
      <c r="O83" s="2919"/>
    </row>
    <row r="84" spans="1:15" s="2918" customFormat="1" ht="24" customHeight="1" thickBot="1" x14ac:dyDescent="0.3">
      <c r="A84" s="3163"/>
      <c r="B84" s="2781">
        <v>1</v>
      </c>
      <c r="C84" s="2780" t="s">
        <v>3585</v>
      </c>
      <c r="D84" s="2779"/>
      <c r="E84" s="2806" t="s">
        <v>3567</v>
      </c>
      <c r="F84" s="2778" t="s">
        <v>94</v>
      </c>
      <c r="G84" s="2778" t="s">
        <v>94</v>
      </c>
      <c r="H84" s="2777">
        <v>0</v>
      </c>
      <c r="I84" s="2776" t="s">
        <v>3675</v>
      </c>
      <c r="J84" s="2920"/>
      <c r="K84" s="2920"/>
      <c r="L84" s="2920"/>
      <c r="M84" s="2920"/>
      <c r="N84" s="2919"/>
      <c r="O84" s="2919"/>
    </row>
    <row r="85" spans="1:15" s="3130" customFormat="1" ht="30" customHeight="1" thickBot="1" x14ac:dyDescent="0.3"/>
    <row r="86" spans="1:15" s="2918" customFormat="1" ht="30" customHeight="1" x14ac:dyDescent="0.25">
      <c r="A86" s="2971" t="s">
        <v>62</v>
      </c>
      <c r="B86" s="3083" t="s">
        <v>3541</v>
      </c>
      <c r="C86" s="3162"/>
      <c r="D86" s="3162"/>
      <c r="E86" s="3162"/>
      <c r="F86" s="3162"/>
      <c r="G86" s="3162"/>
      <c r="H86" s="3162"/>
      <c r="I86" s="3161"/>
      <c r="J86" s="2920"/>
      <c r="K86" s="2920"/>
      <c r="L86" s="2920"/>
      <c r="M86" s="2920"/>
      <c r="N86" s="2919"/>
      <c r="O86" s="2919"/>
    </row>
    <row r="87" spans="1:15" s="2918" customFormat="1" ht="30" customHeight="1" x14ac:dyDescent="0.25">
      <c r="A87" s="2955" t="s">
        <v>63</v>
      </c>
      <c r="B87" s="3081" t="s">
        <v>334</v>
      </c>
      <c r="C87" s="3151"/>
      <c r="D87" s="3151"/>
      <c r="E87" s="3151"/>
      <c r="F87" s="3151"/>
      <c r="G87" s="3151"/>
      <c r="H87" s="3151"/>
      <c r="I87" s="3150"/>
      <c r="J87" s="2920"/>
      <c r="K87" s="2920"/>
      <c r="L87" s="2920"/>
      <c r="M87" s="2920"/>
      <c r="N87" s="2919"/>
      <c r="O87" s="2919"/>
    </row>
    <row r="88" spans="1:15" s="2918" customFormat="1" ht="30" customHeight="1" x14ac:dyDescent="0.25">
      <c r="A88" s="2955" t="s">
        <v>67</v>
      </c>
      <c r="B88" s="3160" t="s">
        <v>68</v>
      </c>
      <c r="C88" s="3159"/>
      <c r="D88" s="3159"/>
      <c r="E88" s="3159"/>
      <c r="F88" s="3159"/>
      <c r="G88" s="3159"/>
      <c r="H88" s="3159"/>
      <c r="I88" s="3158"/>
      <c r="J88" s="2920"/>
      <c r="K88" s="2920"/>
      <c r="L88" s="2920"/>
      <c r="M88" s="2920"/>
      <c r="N88" s="2919"/>
      <c r="O88" s="2919"/>
    </row>
    <row r="89" spans="1:15" s="2918" customFormat="1" ht="30" customHeight="1" x14ac:dyDescent="0.25">
      <c r="A89" s="2955" t="s">
        <v>64</v>
      </c>
      <c r="B89" s="3081" t="s">
        <v>369</v>
      </c>
      <c r="C89" s="3151"/>
      <c r="D89" s="3151"/>
      <c r="E89" s="3151"/>
      <c r="F89" s="3151"/>
      <c r="G89" s="3151"/>
      <c r="H89" s="3151"/>
      <c r="I89" s="3150"/>
      <c r="J89" s="2920"/>
      <c r="K89" s="2920"/>
      <c r="L89" s="2920"/>
      <c r="M89" s="2920"/>
      <c r="N89" s="2919"/>
      <c r="O89" s="2919"/>
    </row>
    <row r="90" spans="1:15" s="2918" customFormat="1" ht="30" customHeight="1" x14ac:dyDescent="0.25">
      <c r="A90" s="2949" t="s">
        <v>65</v>
      </c>
      <c r="B90" s="3077" t="s">
        <v>3687</v>
      </c>
      <c r="C90" s="3067"/>
      <c r="D90" s="3067"/>
      <c r="E90" s="3067"/>
      <c r="F90" s="3067"/>
      <c r="G90" s="3067"/>
      <c r="H90" s="3067"/>
      <c r="I90" s="3066"/>
      <c r="J90" s="2920"/>
      <c r="K90" s="2920"/>
      <c r="L90" s="2920"/>
      <c r="M90" s="2920"/>
      <c r="N90" s="2919"/>
      <c r="O90" s="2919"/>
    </row>
    <row r="91" spans="1:15" s="2918" customFormat="1" ht="30" customHeight="1" x14ac:dyDescent="0.25">
      <c r="A91" s="2951" t="s">
        <v>66</v>
      </c>
      <c r="B91" s="3077" t="s">
        <v>110</v>
      </c>
      <c r="C91" s="3067"/>
      <c r="D91" s="3067"/>
      <c r="E91" s="3067"/>
      <c r="F91" s="3067"/>
      <c r="G91" s="3067"/>
      <c r="H91" s="3067"/>
      <c r="I91" s="3066"/>
      <c r="J91" s="2920"/>
      <c r="K91" s="2920"/>
      <c r="L91" s="2920"/>
      <c r="M91" s="2920"/>
      <c r="N91" s="2919"/>
      <c r="O91" s="2919"/>
    </row>
    <row r="92" spans="1:15" s="2918" customFormat="1" ht="30" customHeight="1" x14ac:dyDescent="0.25">
      <c r="A92" s="2955" t="s">
        <v>69</v>
      </c>
      <c r="B92" s="3077" t="s">
        <v>3673</v>
      </c>
      <c r="C92" s="3067"/>
      <c r="D92" s="3067"/>
      <c r="E92" s="3067"/>
      <c r="F92" s="3067"/>
      <c r="G92" s="3067"/>
      <c r="H92" s="3067"/>
      <c r="I92" s="3066"/>
      <c r="J92" s="2920"/>
      <c r="K92" s="2920"/>
      <c r="L92" s="2920"/>
      <c r="M92" s="2920"/>
      <c r="N92" s="2919"/>
      <c r="O92" s="2919"/>
    </row>
    <row r="93" spans="1:15" s="2918" customFormat="1" ht="30" customHeight="1" x14ac:dyDescent="0.25">
      <c r="A93" s="2955" t="s">
        <v>70</v>
      </c>
      <c r="B93" s="3065" t="s">
        <v>3686</v>
      </c>
      <c r="C93" s="3151"/>
      <c r="D93" s="3151"/>
      <c r="E93" s="3151"/>
      <c r="F93" s="3151"/>
      <c r="G93" s="3151"/>
      <c r="H93" s="3151"/>
      <c r="I93" s="3150"/>
      <c r="J93" s="2920"/>
      <c r="K93" s="2920"/>
      <c r="L93" s="2920"/>
      <c r="M93" s="2920"/>
      <c r="N93" s="2919"/>
      <c r="O93" s="2919"/>
    </row>
    <row r="94" spans="1:15" s="2918" customFormat="1" ht="30" customHeight="1" x14ac:dyDescent="0.25">
      <c r="A94" s="2949" t="s">
        <v>71</v>
      </c>
      <c r="B94" s="3072" t="s">
        <v>3685</v>
      </c>
      <c r="C94" s="3072"/>
      <c r="D94" s="3072"/>
      <c r="E94" s="3072"/>
      <c r="F94" s="3072"/>
      <c r="G94" s="3072"/>
      <c r="H94" s="3072"/>
      <c r="I94" s="3071"/>
      <c r="J94" s="2920"/>
      <c r="K94" s="2920"/>
      <c r="L94" s="2920"/>
      <c r="M94" s="2920"/>
      <c r="N94" s="2919"/>
      <c r="O94" s="2919"/>
    </row>
    <row r="95" spans="1:15" s="2918" customFormat="1" ht="30" customHeight="1" x14ac:dyDescent="0.25">
      <c r="A95" s="2949" t="s">
        <v>72</v>
      </c>
      <c r="B95" s="3077" t="s">
        <v>3684</v>
      </c>
      <c r="C95" s="3077"/>
      <c r="D95" s="3077"/>
      <c r="E95" s="3077"/>
      <c r="F95" s="3077"/>
      <c r="G95" s="3077"/>
      <c r="H95" s="3077"/>
      <c r="I95" s="3078"/>
      <c r="J95" s="2920"/>
      <c r="K95" s="2920"/>
      <c r="L95" s="2920"/>
      <c r="M95" s="2920"/>
      <c r="N95" s="2919"/>
      <c r="O95" s="2919"/>
    </row>
    <row r="96" spans="1:15" s="2918" customFormat="1" ht="30" customHeight="1" x14ac:dyDescent="0.25">
      <c r="A96" s="3034" t="s">
        <v>73</v>
      </c>
      <c r="B96" s="3077" t="s">
        <v>3683</v>
      </c>
      <c r="C96" s="3077"/>
      <c r="D96" s="3077"/>
      <c r="E96" s="3077"/>
      <c r="F96" s="3077"/>
      <c r="G96" s="3077"/>
      <c r="H96" s="3077"/>
      <c r="I96" s="3078"/>
      <c r="J96" s="2920"/>
      <c r="K96" s="2920"/>
      <c r="L96" s="2920"/>
      <c r="M96" s="2920"/>
      <c r="N96" s="2919"/>
      <c r="O96" s="2919"/>
    </row>
    <row r="97" spans="1:15" s="2918" customFormat="1" ht="30" customHeight="1" x14ac:dyDescent="0.25">
      <c r="A97" s="2949" t="s">
        <v>74</v>
      </c>
      <c r="B97" s="3157">
        <v>200000</v>
      </c>
      <c r="C97" s="3156"/>
      <c r="D97" s="3156"/>
      <c r="E97" s="3156"/>
      <c r="F97" s="3156"/>
      <c r="G97" s="3156"/>
      <c r="H97" s="3156"/>
      <c r="I97" s="3155"/>
      <c r="J97" s="2920"/>
      <c r="K97" s="2920"/>
      <c r="L97" s="2920"/>
      <c r="M97" s="2920"/>
      <c r="N97" s="2919"/>
      <c r="O97" s="2919"/>
    </row>
    <row r="98" spans="1:15" s="2918" customFormat="1" ht="25.5" customHeight="1" x14ac:dyDescent="0.25">
      <c r="A98" s="2945" t="s">
        <v>75</v>
      </c>
      <c r="B98" s="3077" t="s">
        <v>3682</v>
      </c>
      <c r="C98" s="3077"/>
      <c r="D98" s="3077"/>
      <c r="E98" s="3077"/>
      <c r="F98" s="3077"/>
      <c r="G98" s="3077"/>
      <c r="H98" s="3077"/>
      <c r="I98" s="3078"/>
      <c r="J98" s="2920"/>
      <c r="K98" s="2920"/>
      <c r="L98" s="2920"/>
      <c r="M98" s="2920"/>
      <c r="N98" s="2919"/>
      <c r="O98" s="2919"/>
    </row>
    <row r="99" spans="1:15" s="2918" customFormat="1" ht="30" customHeight="1" x14ac:dyDescent="0.25">
      <c r="A99" s="3024" t="s">
        <v>76</v>
      </c>
      <c r="B99" s="3154" t="s">
        <v>3681</v>
      </c>
      <c r="C99" s="3064"/>
      <c r="D99" s="3064"/>
      <c r="E99" s="3064"/>
      <c r="F99" s="3064"/>
      <c r="G99" s="3064"/>
      <c r="H99" s="3064"/>
      <c r="I99" s="3063"/>
      <c r="J99" s="2920"/>
      <c r="K99" s="2920"/>
      <c r="L99" s="2920"/>
      <c r="M99" s="2920"/>
      <c r="N99" s="2919"/>
      <c r="O99" s="2919"/>
    </row>
    <row r="100" spans="1:15" s="2918" customFormat="1" ht="30" customHeight="1" x14ac:dyDescent="0.25">
      <c r="A100" s="2936" t="s">
        <v>77</v>
      </c>
      <c r="B100" s="2935" t="s">
        <v>78</v>
      </c>
      <c r="C100" s="2935" t="s">
        <v>79</v>
      </c>
      <c r="D100" s="2935" t="s">
        <v>80</v>
      </c>
      <c r="E100" s="2935" t="s">
        <v>81</v>
      </c>
      <c r="F100" s="2935" t="s">
        <v>82</v>
      </c>
      <c r="G100" s="2935" t="s">
        <v>83</v>
      </c>
      <c r="H100" s="2935" t="s">
        <v>84</v>
      </c>
      <c r="I100" s="2934" t="s">
        <v>85</v>
      </c>
      <c r="J100" s="2920"/>
      <c r="K100" s="2920"/>
      <c r="L100" s="2920"/>
      <c r="M100" s="2920"/>
      <c r="N100" s="2919"/>
      <c r="O100" s="2919"/>
    </row>
    <row r="101" spans="1:15" s="2918" customFormat="1" ht="30" customHeight="1" x14ac:dyDescent="0.25">
      <c r="A101" s="3062" t="s">
        <v>3680</v>
      </c>
      <c r="B101" s="2982">
        <v>1</v>
      </c>
      <c r="C101" s="2981" t="s">
        <v>3679</v>
      </c>
      <c r="D101" s="2981" t="s">
        <v>3590</v>
      </c>
      <c r="E101" s="2981" t="s">
        <v>3678</v>
      </c>
      <c r="F101" s="3087" t="s">
        <v>3588</v>
      </c>
      <c r="G101" s="3153" t="s">
        <v>3677</v>
      </c>
      <c r="H101" s="3060">
        <v>0</v>
      </c>
      <c r="I101" s="3059" t="s">
        <v>3676</v>
      </c>
      <c r="J101" s="2920"/>
      <c r="K101" s="2920"/>
      <c r="L101" s="2920"/>
      <c r="M101" s="2920"/>
      <c r="N101" s="2919"/>
      <c r="O101" s="2919"/>
    </row>
    <row r="102" spans="1:15" s="2918" customFormat="1" ht="22.5" customHeight="1" x14ac:dyDescent="0.25">
      <c r="A102" s="3053"/>
      <c r="B102" s="3013"/>
      <c r="C102" s="3012"/>
      <c r="D102" s="3012"/>
      <c r="E102" s="3012"/>
      <c r="F102" s="3087"/>
      <c r="G102" s="3153"/>
      <c r="H102" s="3060"/>
      <c r="I102" s="3059"/>
      <c r="J102" s="2920"/>
      <c r="K102" s="2920"/>
      <c r="L102" s="2920"/>
      <c r="M102" s="2920"/>
      <c r="N102" s="2919"/>
      <c r="O102" s="2919"/>
    </row>
    <row r="103" spans="1:15" s="2918" customFormat="1" ht="30" hidden="1" customHeight="1" x14ac:dyDescent="0.25">
      <c r="A103" s="3053"/>
      <c r="B103" s="2977"/>
      <c r="C103" s="2976"/>
      <c r="D103" s="2976"/>
      <c r="E103" s="2976"/>
      <c r="F103" s="3087"/>
      <c r="G103" s="3153"/>
      <c r="H103" s="3060"/>
      <c r="I103" s="3059"/>
      <c r="J103" s="2920"/>
      <c r="K103" s="2920"/>
      <c r="L103" s="2920"/>
      <c r="M103" s="2920"/>
      <c r="N103" s="2919"/>
      <c r="O103" s="2919"/>
    </row>
    <row r="104" spans="1:15" s="2918" customFormat="1" ht="43.5" customHeight="1" x14ac:dyDescent="0.25">
      <c r="A104" s="3053"/>
      <c r="B104" s="2785" t="s">
        <v>568</v>
      </c>
      <c r="C104" s="2787" t="s">
        <v>569</v>
      </c>
      <c r="D104" s="2786"/>
      <c r="E104" s="2784" t="s">
        <v>570</v>
      </c>
      <c r="F104" s="2785" t="s">
        <v>571</v>
      </c>
      <c r="G104" s="2785" t="s">
        <v>572</v>
      </c>
      <c r="H104" s="2784" t="s">
        <v>573</v>
      </c>
      <c r="I104" s="2783" t="s">
        <v>574</v>
      </c>
      <c r="J104" s="2920"/>
      <c r="K104" s="2920"/>
      <c r="L104" s="2920"/>
      <c r="M104" s="2920"/>
      <c r="N104" s="2919"/>
      <c r="O104" s="2919"/>
    </row>
    <row r="105" spans="1:15" s="2918" customFormat="1" ht="51.75" customHeight="1" thickBot="1" x14ac:dyDescent="0.3">
      <c r="A105" s="3052"/>
      <c r="B105" s="2781">
        <v>1</v>
      </c>
      <c r="C105" s="2780" t="s">
        <v>3585</v>
      </c>
      <c r="D105" s="2779"/>
      <c r="E105" s="2806" t="s">
        <v>3567</v>
      </c>
      <c r="F105" s="2778" t="s">
        <v>104</v>
      </c>
      <c r="G105" s="2778" t="s">
        <v>94</v>
      </c>
      <c r="H105" s="2777">
        <v>0</v>
      </c>
      <c r="I105" s="2776" t="s">
        <v>3675</v>
      </c>
      <c r="J105" s="2920"/>
      <c r="K105" s="2920"/>
      <c r="L105" s="2920"/>
      <c r="M105" s="2920"/>
      <c r="N105" s="2919"/>
      <c r="O105" s="2919"/>
    </row>
    <row r="106" spans="1:15" s="3152" customFormat="1" ht="30" customHeight="1" thickBot="1" x14ac:dyDescent="0.3"/>
    <row r="107" spans="1:15" s="2918" customFormat="1" ht="30" customHeight="1" x14ac:dyDescent="0.25">
      <c r="A107" s="2971" t="s">
        <v>62</v>
      </c>
      <c r="B107" s="3048" t="s">
        <v>3541</v>
      </c>
      <c r="C107" s="3047"/>
      <c r="D107" s="3047"/>
      <c r="E107" s="3047"/>
      <c r="F107" s="3047"/>
      <c r="G107" s="3047"/>
      <c r="H107" s="3047"/>
      <c r="I107" s="3046"/>
      <c r="J107" s="2920"/>
      <c r="K107" s="2920"/>
      <c r="L107" s="2920"/>
      <c r="M107" s="2920"/>
      <c r="N107" s="2919"/>
      <c r="O107" s="2919"/>
    </row>
    <row r="108" spans="1:15" s="2918" customFormat="1" ht="30" customHeight="1" x14ac:dyDescent="0.25">
      <c r="A108" s="2955" t="s">
        <v>63</v>
      </c>
      <c r="B108" s="3081" t="s">
        <v>107</v>
      </c>
      <c r="C108" s="3151"/>
      <c r="D108" s="3151"/>
      <c r="E108" s="3151"/>
      <c r="F108" s="3151"/>
      <c r="G108" s="3151"/>
      <c r="H108" s="3151"/>
      <c r="I108" s="3150"/>
      <c r="J108" s="2920"/>
      <c r="K108" s="2920"/>
      <c r="L108" s="2920"/>
      <c r="M108" s="2920"/>
      <c r="N108" s="2919"/>
      <c r="O108" s="2919"/>
    </row>
    <row r="109" spans="1:15" s="2918" customFormat="1" ht="30" customHeight="1" x14ac:dyDescent="0.25">
      <c r="A109" s="2955" t="s">
        <v>64</v>
      </c>
      <c r="B109" s="3081" t="s">
        <v>369</v>
      </c>
      <c r="C109" s="3151"/>
      <c r="D109" s="3151"/>
      <c r="E109" s="3151"/>
      <c r="F109" s="3151"/>
      <c r="G109" s="3151"/>
      <c r="H109" s="3151"/>
      <c r="I109" s="3150"/>
      <c r="J109" s="2920"/>
      <c r="K109" s="2920"/>
      <c r="L109" s="2920"/>
      <c r="M109" s="2920"/>
      <c r="N109" s="2919"/>
      <c r="O109" s="2919"/>
    </row>
    <row r="110" spans="1:15" s="2918" customFormat="1" ht="30" customHeight="1" x14ac:dyDescent="0.25">
      <c r="A110" s="2949" t="s">
        <v>65</v>
      </c>
      <c r="B110" s="3077" t="s">
        <v>3668</v>
      </c>
      <c r="C110" s="3067"/>
      <c r="D110" s="3067"/>
      <c r="E110" s="3067"/>
      <c r="F110" s="3067"/>
      <c r="G110" s="3067"/>
      <c r="H110" s="3067"/>
      <c r="I110" s="3066"/>
      <c r="J110" s="2920"/>
      <c r="K110" s="2920"/>
      <c r="L110" s="2920"/>
      <c r="M110" s="2920"/>
      <c r="N110" s="2919"/>
      <c r="O110" s="2919"/>
    </row>
    <row r="111" spans="1:15" s="2918" customFormat="1" ht="30" customHeight="1" x14ac:dyDescent="0.25">
      <c r="A111" s="2951" t="s">
        <v>66</v>
      </c>
      <c r="B111" s="3067" t="s">
        <v>3674</v>
      </c>
      <c r="C111" s="3067"/>
      <c r="D111" s="3067"/>
      <c r="E111" s="3067"/>
      <c r="F111" s="3067"/>
      <c r="G111" s="3067"/>
      <c r="H111" s="3067"/>
      <c r="I111" s="3066"/>
      <c r="J111" s="2920"/>
      <c r="K111" s="2920"/>
      <c r="L111" s="2920"/>
      <c r="M111" s="2920"/>
      <c r="N111" s="2919"/>
      <c r="O111" s="2919"/>
    </row>
    <row r="112" spans="1:15" s="2918" customFormat="1" ht="30" customHeight="1" x14ac:dyDescent="0.25">
      <c r="A112" s="2951" t="s">
        <v>100</v>
      </c>
      <c r="B112" s="3045" t="s">
        <v>68</v>
      </c>
      <c r="C112" s="3045"/>
      <c r="D112" s="3045"/>
      <c r="E112" s="3045"/>
      <c r="F112" s="3045"/>
      <c r="G112" s="3045"/>
      <c r="H112" s="3045"/>
      <c r="I112" s="3044"/>
      <c r="J112" s="2920"/>
      <c r="K112" s="2920"/>
      <c r="L112" s="2920"/>
      <c r="M112" s="2920"/>
      <c r="N112" s="2919"/>
      <c r="O112" s="2919"/>
    </row>
    <row r="113" spans="1:15" s="2918" customFormat="1" ht="30" customHeight="1" x14ac:dyDescent="0.25">
      <c r="A113" s="2955" t="s">
        <v>69</v>
      </c>
      <c r="B113" s="3067" t="s">
        <v>3673</v>
      </c>
      <c r="C113" s="3067"/>
      <c r="D113" s="3067"/>
      <c r="E113" s="3067"/>
      <c r="F113" s="3067"/>
      <c r="G113" s="3067"/>
      <c r="H113" s="3067"/>
      <c r="I113" s="3066"/>
      <c r="J113" s="2920"/>
      <c r="K113" s="2920"/>
      <c r="L113" s="2920"/>
      <c r="M113" s="2920"/>
      <c r="N113" s="2919"/>
      <c r="O113" s="2919"/>
    </row>
    <row r="114" spans="1:15" s="2918" customFormat="1" ht="30" customHeight="1" x14ac:dyDescent="0.25">
      <c r="A114" s="2955" t="s">
        <v>70</v>
      </c>
      <c r="B114" s="3067" t="s">
        <v>3672</v>
      </c>
      <c r="C114" s="3067"/>
      <c r="D114" s="3067"/>
      <c r="E114" s="3067"/>
      <c r="F114" s="3067"/>
      <c r="G114" s="3067"/>
      <c r="H114" s="3067"/>
      <c r="I114" s="3066"/>
      <c r="J114" s="2920"/>
      <c r="K114" s="2920"/>
      <c r="L114" s="2920"/>
      <c r="M114" s="2920"/>
      <c r="N114" s="2919"/>
      <c r="O114" s="2919"/>
    </row>
    <row r="115" spans="1:15" s="2918" customFormat="1" ht="30" customHeight="1" x14ac:dyDescent="0.25">
      <c r="A115" s="2949" t="s">
        <v>71</v>
      </c>
      <c r="B115" s="3072" t="s">
        <v>3671</v>
      </c>
      <c r="C115" s="3072"/>
      <c r="D115" s="3072"/>
      <c r="E115" s="3072"/>
      <c r="F115" s="3072"/>
      <c r="G115" s="3072"/>
      <c r="H115" s="3072"/>
      <c r="I115" s="3071"/>
      <c r="J115" s="2920"/>
      <c r="K115" s="2920"/>
      <c r="L115" s="2920"/>
      <c r="M115" s="2920"/>
      <c r="N115" s="2919"/>
      <c r="O115" s="2919"/>
    </row>
    <row r="116" spans="1:15" s="2918" customFormat="1" ht="30" customHeight="1" x14ac:dyDescent="0.25">
      <c r="A116" s="2949" t="s">
        <v>72</v>
      </c>
      <c r="B116" s="3072" t="s">
        <v>3670</v>
      </c>
      <c r="C116" s="3072"/>
      <c r="D116" s="3072"/>
      <c r="E116" s="3072"/>
      <c r="F116" s="3072"/>
      <c r="G116" s="3072"/>
      <c r="H116" s="3072"/>
      <c r="I116" s="3071"/>
      <c r="J116" s="2920"/>
      <c r="K116" s="2920"/>
      <c r="L116" s="2920"/>
      <c r="M116" s="2920"/>
      <c r="N116" s="2919"/>
      <c r="O116" s="2919"/>
    </row>
    <row r="117" spans="1:15" s="2918" customFormat="1" ht="30" customHeight="1" x14ac:dyDescent="0.25">
      <c r="A117" s="3034" t="s">
        <v>73</v>
      </c>
      <c r="B117" s="3077" t="s">
        <v>3669</v>
      </c>
      <c r="C117" s="3077"/>
      <c r="D117" s="3077"/>
      <c r="E117" s="3077"/>
      <c r="F117" s="3077"/>
      <c r="G117" s="3077"/>
      <c r="H117" s="3077"/>
      <c r="I117" s="3078"/>
      <c r="J117" s="2920"/>
      <c r="K117" s="2920"/>
      <c r="L117" s="2920"/>
      <c r="M117" s="2920"/>
      <c r="N117" s="2919"/>
      <c r="O117" s="2919"/>
    </row>
    <row r="118" spans="1:15" s="2918" customFormat="1" ht="30" customHeight="1" x14ac:dyDescent="0.25">
      <c r="A118" s="2949" t="s">
        <v>74</v>
      </c>
      <c r="B118" s="3149">
        <v>560000</v>
      </c>
      <c r="C118" s="3148"/>
      <c r="D118" s="3148"/>
      <c r="E118" s="3148"/>
      <c r="F118" s="3148"/>
      <c r="G118" s="3148"/>
      <c r="H118" s="3148"/>
      <c r="I118" s="3147"/>
      <c r="J118" s="2920"/>
      <c r="K118" s="2920"/>
      <c r="L118" s="2920"/>
      <c r="M118" s="2920"/>
      <c r="N118" s="2919"/>
      <c r="O118" s="2919"/>
    </row>
    <row r="119" spans="1:15" s="2918" customFormat="1" ht="30" customHeight="1" x14ac:dyDescent="0.25">
      <c r="A119" s="2945" t="s">
        <v>75</v>
      </c>
      <c r="B119" s="3077" t="s">
        <v>3668</v>
      </c>
      <c r="C119" s="3077"/>
      <c r="D119" s="3077"/>
      <c r="E119" s="3077"/>
      <c r="F119" s="3077"/>
      <c r="G119" s="3077"/>
      <c r="H119" s="3077"/>
      <c r="I119" s="3078"/>
      <c r="J119" s="2920"/>
      <c r="K119" s="2920"/>
      <c r="L119" s="2920"/>
      <c r="M119" s="2920"/>
      <c r="N119" s="2919"/>
      <c r="O119" s="2919"/>
    </row>
    <row r="120" spans="1:15" s="2918" customFormat="1" ht="30" customHeight="1" x14ac:dyDescent="0.25">
      <c r="A120" s="3024" t="s">
        <v>76</v>
      </c>
      <c r="B120" s="3081" t="s">
        <v>3667</v>
      </c>
      <c r="C120" s="3064"/>
      <c r="D120" s="3064"/>
      <c r="E120" s="3064"/>
      <c r="F120" s="3064"/>
      <c r="G120" s="3064"/>
      <c r="H120" s="3064"/>
      <c r="I120" s="3063"/>
      <c r="J120" s="2920"/>
      <c r="K120" s="2920"/>
      <c r="L120" s="2920"/>
      <c r="M120" s="2920"/>
      <c r="N120" s="2919"/>
      <c r="O120" s="2919"/>
    </row>
    <row r="121" spans="1:15" s="2918" customFormat="1" ht="30" customHeight="1" thickBot="1" x14ac:dyDescent="0.3">
      <c r="A121" s="3146" t="s">
        <v>77</v>
      </c>
      <c r="B121" s="2935" t="s">
        <v>78</v>
      </c>
      <c r="C121" s="2935" t="s">
        <v>79</v>
      </c>
      <c r="D121" s="2935" t="s">
        <v>80</v>
      </c>
      <c r="E121" s="2935" t="s">
        <v>81</v>
      </c>
      <c r="F121" s="2935" t="s">
        <v>82</v>
      </c>
      <c r="G121" s="2935" t="s">
        <v>83</v>
      </c>
      <c r="H121" s="2935" t="s">
        <v>84</v>
      </c>
      <c r="I121" s="2934" t="s">
        <v>85</v>
      </c>
      <c r="J121" s="2920"/>
      <c r="K121" s="2920"/>
      <c r="L121" s="2920"/>
      <c r="M121" s="2920"/>
      <c r="N121" s="2919"/>
      <c r="O121" s="2919"/>
    </row>
    <row r="122" spans="1:15" s="2918" customFormat="1" ht="30" customHeight="1" x14ac:dyDescent="0.25">
      <c r="A122" s="3145" t="s">
        <v>3666</v>
      </c>
      <c r="B122" s="3144">
        <v>1</v>
      </c>
      <c r="C122" s="3018" t="s">
        <v>3665</v>
      </c>
      <c r="D122" s="3018" t="s">
        <v>3664</v>
      </c>
      <c r="E122" s="3018" t="s">
        <v>3663</v>
      </c>
      <c r="F122" s="3018" t="s">
        <v>3662</v>
      </c>
      <c r="G122" s="3143" t="s">
        <v>3661</v>
      </c>
      <c r="H122" s="3142">
        <v>140000</v>
      </c>
      <c r="I122" s="2978" t="s">
        <v>3660</v>
      </c>
      <c r="J122" s="2920"/>
      <c r="K122" s="2920"/>
      <c r="L122" s="2920"/>
      <c r="M122" s="2920"/>
      <c r="N122" s="2919"/>
      <c r="O122" s="2919"/>
    </row>
    <row r="123" spans="1:15" s="2918" customFormat="1" ht="30" customHeight="1" x14ac:dyDescent="0.25">
      <c r="A123" s="3134"/>
      <c r="B123" s="3141"/>
      <c r="C123" s="3011"/>
      <c r="D123" s="3011"/>
      <c r="E123" s="3011"/>
      <c r="F123" s="3011"/>
      <c r="G123" s="3140"/>
      <c r="H123" s="3139"/>
      <c r="I123" s="3006"/>
      <c r="J123" s="2920"/>
      <c r="K123" s="2920"/>
      <c r="L123" s="2920"/>
      <c r="M123" s="2920"/>
      <c r="N123" s="2919"/>
      <c r="O123" s="2919"/>
    </row>
    <row r="124" spans="1:15" s="2918" customFormat="1" ht="123" customHeight="1" thickBot="1" x14ac:dyDescent="0.3">
      <c r="A124" s="3134"/>
      <c r="B124" s="3138"/>
      <c r="C124" s="3005"/>
      <c r="D124" s="3005"/>
      <c r="E124" s="3005"/>
      <c r="F124" s="3137"/>
      <c r="G124" s="3136"/>
      <c r="H124" s="3135"/>
      <c r="I124" s="2973"/>
      <c r="J124" s="2920"/>
      <c r="K124" s="2920"/>
      <c r="L124" s="2920"/>
      <c r="M124" s="2920"/>
      <c r="N124" s="2919"/>
      <c r="O124" s="2919"/>
    </row>
    <row r="125" spans="1:15" s="2918" customFormat="1" ht="25.5" x14ac:dyDescent="0.25">
      <c r="A125" s="3134"/>
      <c r="B125" s="3133" t="s">
        <v>568</v>
      </c>
      <c r="C125" s="2787" t="s">
        <v>569</v>
      </c>
      <c r="D125" s="2786"/>
      <c r="E125" s="2784" t="s">
        <v>570</v>
      </c>
      <c r="F125" s="2785" t="s">
        <v>571</v>
      </c>
      <c r="G125" s="2785" t="s">
        <v>572</v>
      </c>
      <c r="H125" s="2784" t="s">
        <v>573</v>
      </c>
      <c r="I125" s="2783" t="s">
        <v>574</v>
      </c>
      <c r="J125" s="2920" t="s">
        <v>90</v>
      </c>
      <c r="K125" s="2920"/>
      <c r="L125" s="2920"/>
      <c r="M125" s="2920"/>
      <c r="N125" s="2919"/>
      <c r="O125" s="2919"/>
    </row>
    <row r="126" spans="1:15" s="2918" customFormat="1" ht="44.25" customHeight="1" thickBot="1" x14ac:dyDescent="0.3">
      <c r="A126" s="3134"/>
      <c r="B126" s="3131">
        <v>1</v>
      </c>
      <c r="C126" s="2780" t="s">
        <v>3659</v>
      </c>
      <c r="D126" s="2779"/>
      <c r="E126" s="2806" t="s">
        <v>3567</v>
      </c>
      <c r="F126" s="2778" t="s">
        <v>104</v>
      </c>
      <c r="G126" s="2778" t="s">
        <v>94</v>
      </c>
      <c r="H126" s="2777">
        <v>192575.05</v>
      </c>
      <c r="I126" s="2776" t="s">
        <v>3658</v>
      </c>
      <c r="J126" s="2920"/>
      <c r="K126" s="2920"/>
      <c r="L126" s="2920"/>
      <c r="M126" s="2920"/>
      <c r="N126" s="2919"/>
      <c r="O126" s="2919"/>
    </row>
    <row r="127" spans="1:15" s="2918" customFormat="1" ht="30" hidden="1" customHeight="1" x14ac:dyDescent="0.25">
      <c r="A127" s="3134"/>
      <c r="B127" s="3133" t="s">
        <v>568</v>
      </c>
      <c r="C127" s="2787" t="s">
        <v>569</v>
      </c>
      <c r="D127" s="2786"/>
      <c r="E127" s="2784" t="s">
        <v>570</v>
      </c>
      <c r="F127" s="2785" t="s">
        <v>571</v>
      </c>
      <c r="G127" s="2785" t="s">
        <v>572</v>
      </c>
      <c r="H127" s="2784" t="s">
        <v>573</v>
      </c>
      <c r="I127" s="2783" t="s">
        <v>574</v>
      </c>
      <c r="J127" s="2920"/>
      <c r="K127" s="2920"/>
      <c r="L127" s="2920"/>
      <c r="M127" s="2920"/>
      <c r="N127" s="2919"/>
      <c r="O127" s="2919"/>
    </row>
    <row r="128" spans="1:15" s="2918" customFormat="1" ht="41.25" hidden="1" customHeight="1" x14ac:dyDescent="0.25">
      <c r="A128" s="3132"/>
      <c r="B128" s="3131">
        <v>1</v>
      </c>
      <c r="C128" s="2780"/>
      <c r="D128" s="2779"/>
      <c r="E128" s="2806"/>
      <c r="F128" s="2778"/>
      <c r="G128" s="2778"/>
      <c r="H128" s="2777"/>
      <c r="I128" s="2776"/>
      <c r="J128" s="2920"/>
      <c r="K128" s="2920"/>
      <c r="L128" s="2920"/>
      <c r="M128" s="2920"/>
      <c r="N128" s="2919"/>
      <c r="O128" s="2919"/>
    </row>
    <row r="129" spans="1:15" s="3130" customFormat="1" ht="30" customHeight="1" thickBot="1" x14ac:dyDescent="0.3"/>
    <row r="130" spans="1:15" s="2918" customFormat="1" ht="30" customHeight="1" x14ac:dyDescent="0.25">
      <c r="A130" s="2971" t="s">
        <v>62</v>
      </c>
      <c r="B130" s="3129" t="s">
        <v>3541</v>
      </c>
      <c r="C130" s="3128"/>
      <c r="D130" s="3128"/>
      <c r="E130" s="3128"/>
      <c r="F130" s="3128"/>
      <c r="G130" s="3128"/>
      <c r="H130" s="3128"/>
      <c r="I130" s="3127"/>
      <c r="J130" s="2920"/>
      <c r="K130" s="2920"/>
      <c r="L130" s="2920"/>
      <c r="M130" s="2920"/>
      <c r="N130" s="2919"/>
      <c r="O130" s="2919"/>
    </row>
    <row r="131" spans="1:15" s="2918" customFormat="1" ht="30" customHeight="1" x14ac:dyDescent="0.25">
      <c r="A131" s="2955" t="s">
        <v>63</v>
      </c>
      <c r="B131" s="3118" t="s">
        <v>334</v>
      </c>
      <c r="C131" s="3092"/>
      <c r="D131" s="3092"/>
      <c r="E131" s="3092"/>
      <c r="F131" s="3092"/>
      <c r="G131" s="3092"/>
      <c r="H131" s="3092"/>
      <c r="I131" s="3091"/>
      <c r="J131" s="2920"/>
      <c r="K131" s="2920"/>
      <c r="L131" s="2920"/>
      <c r="M131" s="2920"/>
      <c r="N131" s="2919"/>
      <c r="O131" s="2919"/>
    </row>
    <row r="132" spans="1:15" s="2918" customFormat="1" ht="30" customHeight="1" x14ac:dyDescent="0.25">
      <c r="A132" s="2955" t="s">
        <v>64</v>
      </c>
      <c r="B132" s="3118" t="s">
        <v>369</v>
      </c>
      <c r="C132" s="3092"/>
      <c r="D132" s="3092"/>
      <c r="E132" s="3092"/>
      <c r="F132" s="3092"/>
      <c r="G132" s="3092"/>
      <c r="H132" s="3092"/>
      <c r="I132" s="3091"/>
      <c r="J132" s="2920"/>
      <c r="K132" s="2920"/>
      <c r="L132" s="2920"/>
      <c r="M132" s="2920"/>
      <c r="N132" s="2919"/>
      <c r="O132" s="2919"/>
    </row>
    <row r="133" spans="1:15" s="2918" customFormat="1" ht="30" customHeight="1" x14ac:dyDescent="0.25">
      <c r="A133" s="2949" t="s">
        <v>65</v>
      </c>
      <c r="B133" s="3092" t="s">
        <v>3657</v>
      </c>
      <c r="C133" s="3092"/>
      <c r="D133" s="3092"/>
      <c r="E133" s="3092"/>
      <c r="F133" s="3092"/>
      <c r="G133" s="3092"/>
      <c r="H133" s="3092"/>
      <c r="I133" s="3091"/>
      <c r="J133" s="2920"/>
      <c r="K133" s="2920"/>
      <c r="L133" s="2920"/>
      <c r="M133" s="2920"/>
      <c r="N133" s="2919"/>
      <c r="O133" s="2919"/>
    </row>
    <row r="134" spans="1:15" s="2918" customFormat="1" ht="30" customHeight="1" x14ac:dyDescent="0.25">
      <c r="A134" s="2951" t="s">
        <v>66</v>
      </c>
      <c r="B134" s="3069" t="s">
        <v>3656</v>
      </c>
      <c r="C134" s="3069"/>
      <c r="D134" s="3069"/>
      <c r="E134" s="3069"/>
      <c r="F134" s="3069"/>
      <c r="G134" s="3069"/>
      <c r="H134" s="3069"/>
      <c r="I134" s="3068"/>
      <c r="J134" s="2920"/>
      <c r="K134" s="2920"/>
      <c r="L134" s="2920"/>
      <c r="M134" s="2920"/>
      <c r="N134" s="2919"/>
      <c r="O134" s="2919"/>
    </row>
    <row r="135" spans="1:15" s="2918" customFormat="1" ht="30" customHeight="1" x14ac:dyDescent="0.25">
      <c r="A135" s="2951" t="s">
        <v>67</v>
      </c>
      <c r="B135" s="3126" t="s">
        <v>3655</v>
      </c>
      <c r="C135" s="3126"/>
      <c r="D135" s="3126"/>
      <c r="E135" s="3126"/>
      <c r="F135" s="3126"/>
      <c r="G135" s="3126"/>
      <c r="H135" s="3126"/>
      <c r="I135" s="3125"/>
      <c r="J135" s="2920"/>
      <c r="K135" s="2920"/>
      <c r="L135" s="2920"/>
      <c r="M135" s="2920"/>
      <c r="N135" s="2919"/>
      <c r="O135" s="2919"/>
    </row>
    <row r="136" spans="1:15" s="2918" customFormat="1" ht="30" customHeight="1" x14ac:dyDescent="0.25">
      <c r="A136" s="2955" t="s">
        <v>69</v>
      </c>
      <c r="B136" s="3122" t="s">
        <v>3654</v>
      </c>
      <c r="C136" s="3069"/>
      <c r="D136" s="3069"/>
      <c r="E136" s="3069"/>
      <c r="F136" s="3069"/>
      <c r="G136" s="3069"/>
      <c r="H136" s="3069"/>
      <c r="I136" s="3068"/>
      <c r="J136" s="2920"/>
      <c r="K136" s="2920"/>
      <c r="L136" s="2920"/>
      <c r="M136" s="2920"/>
      <c r="N136" s="2919"/>
      <c r="O136" s="2919"/>
    </row>
    <row r="137" spans="1:15" s="2918" customFormat="1" ht="30" customHeight="1" x14ac:dyDescent="0.25">
      <c r="A137" s="2955" t="s">
        <v>70</v>
      </c>
      <c r="B137" s="3087" t="s">
        <v>3653</v>
      </c>
      <c r="C137" s="3087"/>
      <c r="D137" s="3087"/>
      <c r="E137" s="3087"/>
      <c r="F137" s="3087"/>
      <c r="G137" s="3087"/>
      <c r="H137" s="3087"/>
      <c r="I137" s="3059"/>
      <c r="J137" s="2920"/>
      <c r="K137" s="2920"/>
      <c r="L137" s="2920"/>
      <c r="M137" s="2920"/>
      <c r="N137" s="2919"/>
      <c r="O137" s="2919"/>
    </row>
    <row r="138" spans="1:15" s="3020" customFormat="1" ht="30" customHeight="1" x14ac:dyDescent="0.25">
      <c r="A138" s="2949" t="s">
        <v>71</v>
      </c>
      <c r="B138" s="3124" t="s">
        <v>3652</v>
      </c>
      <c r="C138" s="3124"/>
      <c r="D138" s="3124"/>
      <c r="E138" s="3124"/>
      <c r="F138" s="3124"/>
      <c r="G138" s="3124"/>
      <c r="H138" s="3124"/>
      <c r="I138" s="3123"/>
      <c r="J138" s="3000"/>
      <c r="K138" s="3000"/>
      <c r="L138" s="3000"/>
      <c r="M138" s="3000"/>
      <c r="N138" s="2912"/>
      <c r="O138" s="2912"/>
    </row>
    <row r="139" spans="1:15" s="3020" customFormat="1" ht="30" customHeight="1" x14ac:dyDescent="0.25">
      <c r="A139" s="2949" t="s">
        <v>72</v>
      </c>
      <c r="B139" s="3124" t="s">
        <v>3651</v>
      </c>
      <c r="C139" s="3124"/>
      <c r="D139" s="3124"/>
      <c r="E139" s="3124"/>
      <c r="F139" s="3124"/>
      <c r="G139" s="3124"/>
      <c r="H139" s="3124"/>
      <c r="I139" s="3123"/>
      <c r="J139" s="3000"/>
      <c r="K139" s="3000"/>
      <c r="L139" s="3000"/>
      <c r="M139" s="3000"/>
      <c r="N139" s="2912"/>
      <c r="O139" s="2912"/>
    </row>
    <row r="140" spans="1:15" s="3020" customFormat="1" ht="30" customHeight="1" x14ac:dyDescent="0.25">
      <c r="A140" s="3034" t="s">
        <v>73</v>
      </c>
      <c r="B140" s="3122" t="s">
        <v>3650</v>
      </c>
      <c r="C140" s="3069"/>
      <c r="D140" s="3069"/>
      <c r="E140" s="3069"/>
      <c r="F140" s="3069"/>
      <c r="G140" s="3069"/>
      <c r="H140" s="3069"/>
      <c r="I140" s="3068"/>
      <c r="J140" s="3000"/>
      <c r="K140" s="3000"/>
      <c r="L140" s="3000"/>
      <c r="M140" s="3000"/>
      <c r="N140" s="2912"/>
      <c r="O140" s="2912"/>
    </row>
    <row r="141" spans="1:15" s="3020" customFormat="1" ht="30" customHeight="1" x14ac:dyDescent="0.25">
      <c r="A141" s="2949" t="s">
        <v>74</v>
      </c>
      <c r="B141" s="3121">
        <v>200000</v>
      </c>
      <c r="C141" s="3120"/>
      <c r="D141" s="3120"/>
      <c r="E141" s="3120"/>
      <c r="F141" s="3120"/>
      <c r="G141" s="3120"/>
      <c r="H141" s="3120"/>
      <c r="I141" s="3119"/>
      <c r="J141" s="3000"/>
      <c r="K141" s="3000"/>
      <c r="L141" s="3000"/>
      <c r="M141" s="3000"/>
      <c r="N141" s="2912"/>
      <c r="O141" s="2912"/>
    </row>
    <row r="142" spans="1:15" s="3020" customFormat="1" ht="30" customHeight="1" x14ac:dyDescent="0.25">
      <c r="A142" s="2945" t="s">
        <v>75</v>
      </c>
      <c r="B142" s="3069" t="s">
        <v>3649</v>
      </c>
      <c r="C142" s="3069"/>
      <c r="D142" s="3069"/>
      <c r="E142" s="3069"/>
      <c r="F142" s="3069"/>
      <c r="G142" s="3069"/>
      <c r="H142" s="3069"/>
      <c r="I142" s="3068"/>
      <c r="J142" s="3000"/>
      <c r="K142" s="3000"/>
      <c r="L142" s="3000"/>
      <c r="M142" s="3000"/>
      <c r="N142" s="2912"/>
      <c r="O142" s="2912"/>
    </row>
    <row r="143" spans="1:15" s="3020" customFormat="1" ht="30" customHeight="1" x14ac:dyDescent="0.25">
      <c r="A143" s="3024" t="s">
        <v>76</v>
      </c>
      <c r="B143" s="3118" t="s">
        <v>3648</v>
      </c>
      <c r="C143" s="3069"/>
      <c r="D143" s="3069"/>
      <c r="E143" s="3069"/>
      <c r="F143" s="3069"/>
      <c r="G143" s="3069"/>
      <c r="H143" s="3069"/>
      <c r="I143" s="3068"/>
      <c r="J143" s="3000"/>
      <c r="K143" s="3000"/>
      <c r="L143" s="3000"/>
      <c r="M143" s="3000"/>
      <c r="N143" s="2912"/>
      <c r="O143" s="2912"/>
    </row>
    <row r="144" spans="1:15" s="2918" customFormat="1" ht="30" customHeight="1" x14ac:dyDescent="0.25">
      <c r="A144" s="2936" t="s">
        <v>77</v>
      </c>
      <c r="B144" s="2935" t="s">
        <v>78</v>
      </c>
      <c r="C144" s="2935" t="s">
        <v>79</v>
      </c>
      <c r="D144" s="2935" t="s">
        <v>80</v>
      </c>
      <c r="E144" s="2935" t="s">
        <v>81</v>
      </c>
      <c r="F144" s="2935" t="s">
        <v>82</v>
      </c>
      <c r="G144" s="2935" t="s">
        <v>83</v>
      </c>
      <c r="H144" s="2935" t="s">
        <v>84</v>
      </c>
      <c r="I144" s="2934" t="s">
        <v>85</v>
      </c>
      <c r="J144" s="2920"/>
      <c r="K144" s="2920"/>
      <c r="L144" s="2920"/>
      <c r="M144" s="2920"/>
      <c r="N144" s="2919"/>
      <c r="O144" s="2919"/>
    </row>
    <row r="145" spans="1:15" s="2918" customFormat="1" ht="87" customHeight="1" x14ac:dyDescent="0.25">
      <c r="A145" s="3094" t="s">
        <v>3647</v>
      </c>
      <c r="B145" s="2932">
        <v>1</v>
      </c>
      <c r="C145" s="3116" t="s">
        <v>3646</v>
      </c>
      <c r="D145" s="3117" t="s">
        <v>97</v>
      </c>
      <c r="E145" s="3116" t="s">
        <v>97</v>
      </c>
      <c r="F145" s="3116" t="s">
        <v>97</v>
      </c>
      <c r="G145" s="3115" t="s">
        <v>97</v>
      </c>
      <c r="H145" s="3114">
        <v>0</v>
      </c>
      <c r="I145" s="3103" t="s">
        <v>97</v>
      </c>
      <c r="J145" s="2920"/>
      <c r="K145" s="2920"/>
      <c r="L145" s="2920"/>
      <c r="M145" s="2920"/>
      <c r="N145" s="2919"/>
      <c r="O145" s="2919"/>
    </row>
    <row r="146" spans="1:15" s="2918" customFormat="1" ht="42" customHeight="1" x14ac:dyDescent="0.25">
      <c r="A146" s="3094"/>
      <c r="B146" s="2785" t="s">
        <v>568</v>
      </c>
      <c r="C146" s="2787" t="s">
        <v>569</v>
      </c>
      <c r="D146" s="2786"/>
      <c r="E146" s="2784" t="s">
        <v>570</v>
      </c>
      <c r="F146" s="2785" t="s">
        <v>571</v>
      </c>
      <c r="G146" s="2785" t="s">
        <v>572</v>
      </c>
      <c r="H146" s="2784" t="s">
        <v>573</v>
      </c>
      <c r="I146" s="2783" t="s">
        <v>574</v>
      </c>
      <c r="J146" s="2920"/>
      <c r="K146" s="2920"/>
      <c r="L146" s="2920"/>
      <c r="M146" s="2920"/>
      <c r="N146" s="2919"/>
      <c r="O146" s="2919"/>
    </row>
    <row r="147" spans="1:15" s="2918" customFormat="1" ht="42" customHeight="1" thickBot="1" x14ac:dyDescent="0.3">
      <c r="A147" s="3093"/>
      <c r="B147" s="2781">
        <v>1</v>
      </c>
      <c r="C147" s="2780" t="s">
        <v>97</v>
      </c>
      <c r="D147" s="2779"/>
      <c r="E147" s="2806"/>
      <c r="F147" s="2778"/>
      <c r="G147" s="2778"/>
      <c r="H147" s="2777"/>
      <c r="I147" s="2776"/>
      <c r="J147" s="2920"/>
      <c r="K147" s="2920"/>
      <c r="L147" s="2920"/>
      <c r="M147" s="2920"/>
      <c r="N147" s="2919"/>
      <c r="O147" s="2919"/>
    </row>
    <row r="148" spans="1:15" s="3112" customFormat="1" ht="35.25" customHeight="1" thickBot="1" x14ac:dyDescent="0.3">
      <c r="A148" s="3113"/>
      <c r="B148" s="3113"/>
      <c r="C148" s="3113"/>
      <c r="D148" s="3113"/>
      <c r="E148" s="3113"/>
      <c r="F148" s="3113"/>
      <c r="G148" s="3113"/>
      <c r="H148" s="3113"/>
      <c r="I148" s="3113"/>
      <c r="J148" s="3113"/>
      <c r="K148" s="3113"/>
      <c r="L148" s="3113"/>
      <c r="M148" s="3113"/>
      <c r="N148" s="3113"/>
      <c r="O148" s="3113"/>
    </row>
    <row r="149" spans="1:15" s="2918" customFormat="1" ht="30" customHeight="1" x14ac:dyDescent="0.25">
      <c r="A149" s="2971" t="s">
        <v>62</v>
      </c>
      <c r="B149" s="3083" t="s">
        <v>3541</v>
      </c>
      <c r="C149" s="3083"/>
      <c r="D149" s="3083"/>
      <c r="E149" s="3083"/>
      <c r="F149" s="3083"/>
      <c r="G149" s="3083"/>
      <c r="H149" s="3083"/>
      <c r="I149" s="3082"/>
      <c r="J149" s="2920"/>
      <c r="K149" s="2920"/>
      <c r="L149" s="2920"/>
      <c r="M149" s="2920"/>
      <c r="N149" s="2919"/>
      <c r="O149" s="2919"/>
    </row>
    <row r="150" spans="1:15" s="2918" customFormat="1" ht="30" customHeight="1" x14ac:dyDescent="0.25">
      <c r="A150" s="2955" t="s">
        <v>63</v>
      </c>
      <c r="B150" s="3081" t="s">
        <v>107</v>
      </c>
      <c r="C150" s="3081"/>
      <c r="D150" s="3081"/>
      <c r="E150" s="3081"/>
      <c r="F150" s="3081"/>
      <c r="G150" s="3081"/>
      <c r="H150" s="3081"/>
      <c r="I150" s="3080"/>
      <c r="J150" s="2920"/>
      <c r="K150" s="2920"/>
      <c r="L150" s="2920"/>
      <c r="M150" s="2920"/>
      <c r="N150" s="2919"/>
      <c r="O150" s="2919"/>
    </row>
    <row r="151" spans="1:15" s="2918" customFormat="1" ht="30" customHeight="1" x14ac:dyDescent="0.25">
      <c r="A151" s="2955" t="s">
        <v>64</v>
      </c>
      <c r="B151" s="3081" t="s">
        <v>334</v>
      </c>
      <c r="C151" s="3081"/>
      <c r="D151" s="3081"/>
      <c r="E151" s="3081"/>
      <c r="F151" s="3081"/>
      <c r="G151" s="3081"/>
      <c r="H151" s="3081"/>
      <c r="I151" s="3080"/>
      <c r="J151" s="2920"/>
      <c r="K151" s="2920"/>
      <c r="L151" s="2920"/>
      <c r="M151" s="2920"/>
      <c r="N151" s="2919"/>
      <c r="O151" s="2919"/>
    </row>
    <row r="152" spans="1:15" s="2918" customFormat="1" ht="30" customHeight="1" x14ac:dyDescent="0.25">
      <c r="A152" s="2949" t="s">
        <v>65</v>
      </c>
      <c r="B152" s="3067" t="s">
        <v>3645</v>
      </c>
      <c r="C152" s="3067"/>
      <c r="D152" s="3067"/>
      <c r="E152" s="3067"/>
      <c r="F152" s="3067"/>
      <c r="G152" s="3067"/>
      <c r="H152" s="3067"/>
      <c r="I152" s="3066"/>
      <c r="J152" s="2920"/>
      <c r="K152" s="2920"/>
      <c r="L152" s="2920"/>
      <c r="M152" s="2920"/>
      <c r="N152" s="2919"/>
      <c r="O152" s="2919"/>
    </row>
    <row r="153" spans="1:15" s="2918" customFormat="1" ht="30" customHeight="1" x14ac:dyDescent="0.25">
      <c r="A153" s="2951" t="s">
        <v>66</v>
      </c>
      <c r="B153" s="3077" t="s">
        <v>3644</v>
      </c>
      <c r="C153" s="3077"/>
      <c r="D153" s="3077"/>
      <c r="E153" s="3077"/>
      <c r="F153" s="3077"/>
      <c r="G153" s="3077"/>
      <c r="H153" s="3077"/>
      <c r="I153" s="3078"/>
      <c r="J153" s="2920"/>
      <c r="K153" s="2920"/>
      <c r="L153" s="2920"/>
      <c r="M153" s="2920"/>
      <c r="N153" s="2919"/>
      <c r="O153" s="2919"/>
    </row>
    <row r="154" spans="1:15" s="2918" customFormat="1" ht="30" customHeight="1" x14ac:dyDescent="0.25">
      <c r="A154" s="2951" t="s">
        <v>67</v>
      </c>
      <c r="B154" s="3111" t="s">
        <v>89</v>
      </c>
      <c r="C154" s="3111"/>
      <c r="D154" s="3111"/>
      <c r="E154" s="3111"/>
      <c r="F154" s="3111"/>
      <c r="G154" s="3111"/>
      <c r="H154" s="3111"/>
      <c r="I154" s="3110"/>
      <c r="J154" s="2920"/>
      <c r="K154" s="2920"/>
      <c r="L154" s="2920"/>
      <c r="M154" s="2920"/>
      <c r="N154" s="2919"/>
      <c r="O154" s="2919"/>
    </row>
    <row r="155" spans="1:15" s="2918" customFormat="1" ht="30" customHeight="1" x14ac:dyDescent="0.25">
      <c r="A155" s="2955" t="s">
        <v>69</v>
      </c>
      <c r="B155" s="3109" t="s">
        <v>3643</v>
      </c>
      <c r="C155" s="3109"/>
      <c r="D155" s="3109"/>
      <c r="E155" s="3109"/>
      <c r="F155" s="3109"/>
      <c r="G155" s="3109"/>
      <c r="H155" s="3109"/>
      <c r="I155" s="3108"/>
      <c r="J155" s="2920"/>
      <c r="K155" s="2920"/>
      <c r="L155" s="2920"/>
      <c r="M155" s="2920"/>
      <c r="N155" s="2919"/>
      <c r="O155" s="2919"/>
    </row>
    <row r="156" spans="1:15" s="2918" customFormat="1" ht="30" customHeight="1" x14ac:dyDescent="0.25">
      <c r="A156" s="2955" t="s">
        <v>70</v>
      </c>
      <c r="B156" s="3107">
        <v>2</v>
      </c>
      <c r="C156" s="3106"/>
      <c r="D156" s="3105"/>
      <c r="E156" s="3105"/>
      <c r="F156" s="3104"/>
      <c r="G156" s="3002"/>
      <c r="H156" s="3002"/>
      <c r="I156" s="3103"/>
      <c r="J156" s="2920"/>
      <c r="K156" s="2920"/>
      <c r="L156" s="2920"/>
      <c r="M156" s="2920"/>
      <c r="N156" s="2919"/>
      <c r="O156" s="2919"/>
    </row>
    <row r="157" spans="1:15" s="3020" customFormat="1" ht="30" customHeight="1" x14ac:dyDescent="0.25">
      <c r="A157" s="2949" t="s">
        <v>71</v>
      </c>
      <c r="B157" s="3102" t="s">
        <v>3642</v>
      </c>
      <c r="C157" s="3102"/>
      <c r="D157" s="3102"/>
      <c r="E157" s="3102"/>
      <c r="F157" s="3102"/>
      <c r="G157" s="3102"/>
      <c r="H157" s="3102"/>
      <c r="I157" s="3101"/>
      <c r="J157" s="3000"/>
      <c r="K157" s="3000"/>
      <c r="L157" s="3000"/>
      <c r="M157" s="3000"/>
      <c r="N157" s="2912"/>
      <c r="O157" s="2912"/>
    </row>
    <row r="158" spans="1:15" s="3020" customFormat="1" ht="30" customHeight="1" x14ac:dyDescent="0.25">
      <c r="A158" s="2949" t="s">
        <v>72</v>
      </c>
      <c r="B158" s="3077" t="s">
        <v>3641</v>
      </c>
      <c r="C158" s="3077"/>
      <c r="D158" s="3077"/>
      <c r="E158" s="3077"/>
      <c r="F158" s="3077"/>
      <c r="G158" s="3077"/>
      <c r="H158" s="3077"/>
      <c r="I158" s="3078"/>
      <c r="J158" s="3000"/>
      <c r="K158" s="3000"/>
      <c r="L158" s="3000"/>
      <c r="M158" s="3000"/>
      <c r="N158" s="2912"/>
      <c r="O158" s="2912"/>
    </row>
    <row r="159" spans="1:15" s="3020" customFormat="1" ht="30" customHeight="1" x14ac:dyDescent="0.25">
      <c r="A159" s="3034" t="s">
        <v>73</v>
      </c>
      <c r="B159" s="3100" t="s">
        <v>3640</v>
      </c>
      <c r="C159" s="3100"/>
      <c r="D159" s="3100"/>
      <c r="E159" s="3100"/>
      <c r="F159" s="3100"/>
      <c r="G159" s="3100"/>
      <c r="H159" s="3100"/>
      <c r="I159" s="3099"/>
      <c r="J159" s="3000"/>
      <c r="K159" s="3000"/>
      <c r="L159" s="3000"/>
      <c r="M159" s="3000"/>
      <c r="N159" s="2912"/>
      <c r="O159" s="2912"/>
    </row>
    <row r="160" spans="1:15" s="2918" customFormat="1" ht="30" customHeight="1" x14ac:dyDescent="0.25">
      <c r="A160" s="2949" t="s">
        <v>74</v>
      </c>
      <c r="B160" s="3098">
        <v>230000</v>
      </c>
      <c r="C160" s="3069"/>
      <c r="D160" s="3069"/>
      <c r="E160" s="3069"/>
      <c r="F160" s="3069"/>
      <c r="G160" s="3069"/>
      <c r="H160" s="3069"/>
      <c r="I160" s="3068"/>
      <c r="J160" s="2920"/>
      <c r="K160" s="2920"/>
      <c r="L160" s="2920"/>
      <c r="M160" s="2920"/>
      <c r="N160" s="2919"/>
      <c r="O160" s="2919"/>
    </row>
    <row r="161" spans="1:15" s="2918" customFormat="1" ht="30" customHeight="1" x14ac:dyDescent="0.25">
      <c r="A161" s="2945" t="s">
        <v>75</v>
      </c>
      <c r="B161" s="3077" t="s">
        <v>3639</v>
      </c>
      <c r="C161" s="3077"/>
      <c r="D161" s="3077"/>
      <c r="E161" s="3077"/>
      <c r="F161" s="3077"/>
      <c r="G161" s="3077"/>
      <c r="H161" s="3077"/>
      <c r="I161" s="3078"/>
      <c r="J161" s="2920"/>
      <c r="K161" s="2920"/>
      <c r="L161" s="2920"/>
      <c r="M161" s="2920"/>
      <c r="N161" s="2919"/>
      <c r="O161" s="2919"/>
    </row>
    <row r="162" spans="1:15" s="3020" customFormat="1" ht="30" customHeight="1" x14ac:dyDescent="0.25">
      <c r="A162" s="3024" t="s">
        <v>76</v>
      </c>
      <c r="B162" s="3081" t="s">
        <v>3638</v>
      </c>
      <c r="C162" s="3081"/>
      <c r="D162" s="3081"/>
      <c r="E162" s="3081"/>
      <c r="F162" s="3081"/>
      <c r="G162" s="3081"/>
      <c r="H162" s="3081"/>
      <c r="I162" s="3080"/>
      <c r="J162" s="3000"/>
      <c r="K162" s="3000"/>
      <c r="L162" s="3000"/>
      <c r="M162" s="3000"/>
      <c r="N162" s="2912"/>
      <c r="O162" s="2912"/>
    </row>
    <row r="163" spans="1:15" s="2918" customFormat="1" ht="30" customHeight="1" x14ac:dyDescent="0.25">
      <c r="A163" s="2936" t="s">
        <v>77</v>
      </c>
      <c r="B163" s="2935" t="s">
        <v>78</v>
      </c>
      <c r="C163" s="2935" t="s">
        <v>79</v>
      </c>
      <c r="D163" s="2935" t="s">
        <v>80</v>
      </c>
      <c r="E163" s="2935" t="s">
        <v>81</v>
      </c>
      <c r="F163" s="2935" t="s">
        <v>82</v>
      </c>
      <c r="G163" s="2935" t="s">
        <v>83</v>
      </c>
      <c r="H163" s="2935" t="s">
        <v>84</v>
      </c>
      <c r="I163" s="2934" t="s">
        <v>85</v>
      </c>
      <c r="J163" s="2920"/>
      <c r="K163" s="2920"/>
      <c r="L163" s="2920"/>
      <c r="M163" s="2920"/>
      <c r="N163" s="2919"/>
      <c r="O163" s="2919"/>
    </row>
    <row r="164" spans="1:15" s="2918" customFormat="1" ht="37.5" customHeight="1" x14ac:dyDescent="0.25">
      <c r="A164" s="3094" t="s">
        <v>3637</v>
      </c>
      <c r="B164" s="3061">
        <v>1</v>
      </c>
      <c r="C164" s="3057" t="s">
        <v>3636</v>
      </c>
      <c r="D164" s="3057" t="s">
        <v>3635</v>
      </c>
      <c r="E164" s="3018" t="s">
        <v>3634</v>
      </c>
      <c r="F164" s="3097" t="s">
        <v>3633</v>
      </c>
      <c r="G164" s="3095" t="s">
        <v>3632</v>
      </c>
      <c r="H164" s="3060">
        <v>75000</v>
      </c>
      <c r="I164" s="3059" t="s">
        <v>3631</v>
      </c>
      <c r="J164" s="2920"/>
      <c r="K164" s="2920"/>
      <c r="L164" s="2920"/>
      <c r="M164" s="2920"/>
      <c r="N164" s="2919"/>
      <c r="O164" s="2919"/>
    </row>
    <row r="165" spans="1:15" s="2918" customFormat="1" ht="39.75" customHeight="1" x14ac:dyDescent="0.25">
      <c r="A165" s="3094"/>
      <c r="B165" s="3061"/>
      <c r="C165" s="3057"/>
      <c r="D165" s="3057"/>
      <c r="E165" s="3005"/>
      <c r="F165" s="3096"/>
      <c r="G165" s="3095"/>
      <c r="H165" s="3060"/>
      <c r="I165" s="3059"/>
      <c r="J165" s="2920"/>
      <c r="K165" s="2920"/>
      <c r="L165" s="2920"/>
      <c r="M165" s="2920"/>
      <c r="N165" s="2919"/>
      <c r="O165" s="2919"/>
    </row>
    <row r="166" spans="1:15" s="2918" customFormat="1" ht="46.5" customHeight="1" x14ac:dyDescent="0.25">
      <c r="A166" s="3094"/>
      <c r="B166" s="2785" t="s">
        <v>568</v>
      </c>
      <c r="C166" s="2787" t="s">
        <v>569</v>
      </c>
      <c r="D166" s="2786"/>
      <c r="E166" s="2784" t="s">
        <v>570</v>
      </c>
      <c r="F166" s="2785" t="s">
        <v>571</v>
      </c>
      <c r="G166" s="2785" t="s">
        <v>572</v>
      </c>
      <c r="H166" s="2784" t="s">
        <v>573</v>
      </c>
      <c r="I166" s="2783" t="s">
        <v>574</v>
      </c>
      <c r="J166" s="2920"/>
      <c r="K166" s="2920"/>
      <c r="L166" s="2920"/>
      <c r="M166" s="2920"/>
      <c r="N166" s="2919"/>
      <c r="O166" s="2919"/>
    </row>
    <row r="167" spans="1:15" s="2918" customFormat="1" ht="48" customHeight="1" thickBot="1" x14ac:dyDescent="0.3">
      <c r="A167" s="3093"/>
      <c r="B167" s="2781">
        <v>1</v>
      </c>
      <c r="C167" s="2780" t="s">
        <v>3630</v>
      </c>
      <c r="D167" s="2779"/>
      <c r="E167" s="2806" t="s">
        <v>3629</v>
      </c>
      <c r="F167" s="2778" t="s">
        <v>104</v>
      </c>
      <c r="G167" s="2778" t="s">
        <v>94</v>
      </c>
      <c r="H167" s="2777">
        <v>120600</v>
      </c>
      <c r="I167" s="2776" t="s">
        <v>3628</v>
      </c>
      <c r="J167" s="2920"/>
      <c r="K167" s="2920"/>
      <c r="L167" s="2920"/>
      <c r="M167" s="2920"/>
      <c r="N167" s="2919"/>
      <c r="O167" s="2919"/>
    </row>
    <row r="168" spans="1:15" s="3084" customFormat="1" ht="27.75" customHeight="1" thickBot="1" x14ac:dyDescent="0.3">
      <c r="A168" s="3049"/>
      <c r="B168" s="2972"/>
      <c r="C168" s="2972"/>
      <c r="D168" s="2972"/>
      <c r="E168" s="2972"/>
      <c r="F168" s="2972"/>
      <c r="G168" s="2972"/>
      <c r="H168" s="2972"/>
      <c r="I168" s="2972"/>
      <c r="J168" s="2972"/>
      <c r="K168" s="2972"/>
      <c r="L168" s="2972"/>
      <c r="M168" s="2972"/>
      <c r="N168" s="2972"/>
      <c r="O168" s="2972"/>
    </row>
    <row r="169" spans="1:15" s="2918" customFormat="1" ht="39.75" customHeight="1" x14ac:dyDescent="0.25">
      <c r="A169" s="2971" t="s">
        <v>62</v>
      </c>
      <c r="B169" s="3083" t="s">
        <v>3541</v>
      </c>
      <c r="C169" s="3083"/>
      <c r="D169" s="3083"/>
      <c r="E169" s="3083"/>
      <c r="F169" s="3083"/>
      <c r="G169" s="3083"/>
      <c r="H169" s="3083"/>
      <c r="I169" s="3082"/>
      <c r="J169" s="2920"/>
      <c r="K169" s="2920"/>
      <c r="L169" s="2920"/>
      <c r="M169" s="2920"/>
      <c r="N169" s="2919"/>
      <c r="O169" s="2919"/>
    </row>
    <row r="170" spans="1:15" s="2918" customFormat="1" ht="38.25" customHeight="1" x14ac:dyDescent="0.25">
      <c r="A170" s="2955" t="s">
        <v>63</v>
      </c>
      <c r="B170" s="3081" t="s">
        <v>107</v>
      </c>
      <c r="C170" s="3081"/>
      <c r="D170" s="3081"/>
      <c r="E170" s="3081"/>
      <c r="F170" s="3081"/>
      <c r="G170" s="3081"/>
      <c r="H170" s="3081"/>
      <c r="I170" s="3080"/>
      <c r="J170" s="2920"/>
      <c r="K170" s="2920"/>
      <c r="L170" s="2920"/>
      <c r="M170" s="2920"/>
      <c r="N170" s="2919"/>
      <c r="O170" s="2919"/>
    </row>
    <row r="171" spans="1:15" s="2918" customFormat="1" ht="36.75" customHeight="1" x14ac:dyDescent="0.25">
      <c r="A171" s="2955" t="s">
        <v>64</v>
      </c>
      <c r="B171" s="3081" t="s">
        <v>369</v>
      </c>
      <c r="C171" s="3081"/>
      <c r="D171" s="3081"/>
      <c r="E171" s="3081"/>
      <c r="F171" s="3081"/>
      <c r="G171" s="3081"/>
      <c r="H171" s="3081"/>
      <c r="I171" s="3080"/>
      <c r="J171" s="2920"/>
      <c r="K171" s="2920"/>
      <c r="L171" s="2920"/>
      <c r="M171" s="2920"/>
      <c r="N171" s="2919"/>
      <c r="O171" s="2919"/>
    </row>
    <row r="172" spans="1:15" s="2918" customFormat="1" ht="30.75" customHeight="1" x14ac:dyDescent="0.25">
      <c r="A172" s="2949" t="s">
        <v>65</v>
      </c>
      <c r="B172" s="3077" t="s">
        <v>3627</v>
      </c>
      <c r="C172" s="3076"/>
      <c r="D172" s="3076"/>
      <c r="E172" s="3076"/>
      <c r="F172" s="3076"/>
      <c r="G172" s="3076"/>
      <c r="H172" s="3076"/>
      <c r="I172" s="3075"/>
      <c r="J172" s="2920"/>
      <c r="K172" s="2920"/>
      <c r="L172" s="2920"/>
      <c r="M172" s="2920"/>
      <c r="N172" s="2919"/>
      <c r="O172" s="2919"/>
    </row>
    <row r="173" spans="1:15" s="2918" customFormat="1" ht="36.75" customHeight="1" x14ac:dyDescent="0.25">
      <c r="A173" s="2951" t="s">
        <v>66</v>
      </c>
      <c r="B173" s="3067" t="s">
        <v>3600</v>
      </c>
      <c r="C173" s="3067"/>
      <c r="D173" s="3067"/>
      <c r="E173" s="3067"/>
      <c r="F173" s="3067"/>
      <c r="G173" s="3067"/>
      <c r="H173" s="3067"/>
      <c r="I173" s="3066"/>
      <c r="J173" s="2920"/>
      <c r="K173" s="2920"/>
      <c r="L173" s="2920"/>
      <c r="M173" s="2920"/>
      <c r="N173" s="2919"/>
      <c r="O173" s="2919"/>
    </row>
    <row r="174" spans="1:15" s="2918" customFormat="1" ht="24.75" customHeight="1" x14ac:dyDescent="0.25">
      <c r="A174" s="2951" t="s">
        <v>3626</v>
      </c>
      <c r="B174" s="3045" t="s">
        <v>89</v>
      </c>
      <c r="C174" s="3045"/>
      <c r="D174" s="3045"/>
      <c r="E174" s="3045"/>
      <c r="F174" s="3045"/>
      <c r="G174" s="3045"/>
      <c r="H174" s="3045"/>
      <c r="I174" s="3044"/>
      <c r="J174" s="2920"/>
      <c r="K174" s="2920"/>
      <c r="L174" s="2920"/>
      <c r="M174" s="2920"/>
      <c r="N174" s="2919"/>
      <c r="O174" s="2919"/>
    </row>
    <row r="175" spans="1:15" s="2918" customFormat="1" ht="35.25" customHeight="1" x14ac:dyDescent="0.25">
      <c r="A175" s="2955" t="s">
        <v>69</v>
      </c>
      <c r="B175" s="3067" t="s">
        <v>3625</v>
      </c>
      <c r="C175" s="3067"/>
      <c r="D175" s="3067"/>
      <c r="E175" s="3067"/>
      <c r="F175" s="3067"/>
      <c r="G175" s="3067"/>
      <c r="H175" s="3067"/>
      <c r="I175" s="3066"/>
      <c r="J175" s="2920"/>
      <c r="K175" s="2920"/>
      <c r="L175" s="2920"/>
      <c r="M175" s="2920"/>
      <c r="N175" s="2919"/>
      <c r="O175" s="2919"/>
    </row>
    <row r="176" spans="1:15" s="2918" customFormat="1" ht="24.75" customHeight="1" x14ac:dyDescent="0.25">
      <c r="A176" s="2955" t="s">
        <v>70</v>
      </c>
      <c r="B176" s="3087" t="s">
        <v>3624</v>
      </c>
      <c r="C176" s="3087"/>
      <c r="D176" s="3087"/>
      <c r="E176" s="3092"/>
      <c r="F176" s="3092"/>
      <c r="G176" s="3092"/>
      <c r="H176" s="3092"/>
      <c r="I176" s="3091"/>
      <c r="J176" s="2920"/>
      <c r="K176" s="2920"/>
      <c r="L176" s="2920"/>
      <c r="M176" s="2920"/>
      <c r="N176" s="2919"/>
      <c r="O176" s="2919"/>
    </row>
    <row r="177" spans="1:15" s="2918" customFormat="1" ht="28.5" customHeight="1" x14ac:dyDescent="0.25">
      <c r="A177" s="2949" t="s">
        <v>71</v>
      </c>
      <c r="B177" s="3074" t="s">
        <v>3623</v>
      </c>
      <c r="C177" s="3074"/>
      <c r="D177" s="3074"/>
      <c r="E177" s="3069"/>
      <c r="F177" s="3069"/>
      <c r="G177" s="3069"/>
      <c r="H177" s="3069"/>
      <c r="I177" s="3068"/>
      <c r="J177" s="2920"/>
      <c r="K177" s="2920"/>
      <c r="L177" s="2920"/>
      <c r="M177" s="2920"/>
      <c r="N177" s="2919"/>
      <c r="O177" s="2919"/>
    </row>
    <row r="178" spans="1:15" s="2918" customFormat="1" ht="26.25" customHeight="1" x14ac:dyDescent="0.25">
      <c r="A178" s="2949" t="s">
        <v>72</v>
      </c>
      <c r="B178" s="3069" t="s">
        <v>3622</v>
      </c>
      <c r="C178" s="3069"/>
      <c r="D178" s="3069"/>
      <c r="E178" s="3069"/>
      <c r="F178" s="3069"/>
      <c r="G178" s="3069"/>
      <c r="H178" s="3069"/>
      <c r="I178" s="3068"/>
      <c r="J178" s="2920"/>
      <c r="K178" s="2920"/>
      <c r="L178" s="2920"/>
      <c r="M178" s="2920"/>
      <c r="N178" s="2919"/>
      <c r="O178" s="2919"/>
    </row>
    <row r="179" spans="1:15" s="2918" customFormat="1" ht="21" customHeight="1" x14ac:dyDescent="0.25">
      <c r="A179" s="3034" t="s">
        <v>73</v>
      </c>
      <c r="B179" s="3073" t="s">
        <v>3621</v>
      </c>
      <c r="C179" s="3073"/>
      <c r="D179" s="3073"/>
      <c r="E179" s="3072"/>
      <c r="F179" s="3072"/>
      <c r="G179" s="3072"/>
      <c r="H179" s="3072"/>
      <c r="I179" s="3071"/>
      <c r="J179" s="2920"/>
      <c r="K179" s="2920"/>
      <c r="L179" s="2920"/>
      <c r="M179" s="2920"/>
      <c r="N179" s="2919"/>
      <c r="O179" s="2919"/>
    </row>
    <row r="180" spans="1:15" s="2918" customFormat="1" ht="28.5" customHeight="1" x14ac:dyDescent="0.25">
      <c r="A180" s="2949" t="s">
        <v>74</v>
      </c>
      <c r="B180" s="3070">
        <v>200000</v>
      </c>
      <c r="C180" s="3069"/>
      <c r="D180" s="3069"/>
      <c r="E180" s="3069"/>
      <c r="F180" s="3069"/>
      <c r="G180" s="3069"/>
      <c r="H180" s="3069"/>
      <c r="I180" s="3068"/>
      <c r="J180" s="2920"/>
      <c r="K180" s="2920"/>
      <c r="L180" s="2920"/>
      <c r="M180" s="2920"/>
      <c r="N180" s="2919"/>
      <c r="O180" s="2919"/>
    </row>
    <row r="181" spans="1:15" s="2918" customFormat="1" ht="33.75" customHeight="1" x14ac:dyDescent="0.25">
      <c r="A181" s="2945" t="s">
        <v>75</v>
      </c>
      <c r="B181" s="3077" t="s">
        <v>3620</v>
      </c>
      <c r="C181" s="3077"/>
      <c r="D181" s="3077"/>
      <c r="E181" s="3077"/>
      <c r="F181" s="3077"/>
      <c r="G181" s="3077"/>
      <c r="H181" s="3077"/>
      <c r="I181" s="3078"/>
      <c r="J181" s="2920"/>
      <c r="K181" s="2920"/>
      <c r="L181" s="2920"/>
      <c r="M181" s="2920"/>
      <c r="N181" s="2919"/>
      <c r="O181" s="2919"/>
    </row>
    <row r="182" spans="1:15" s="2918" customFormat="1" ht="41.25" customHeight="1" x14ac:dyDescent="0.25">
      <c r="A182" s="3024" t="s">
        <v>76</v>
      </c>
      <c r="B182" s="3065" t="s">
        <v>3619</v>
      </c>
      <c r="C182" s="3065"/>
      <c r="D182" s="3065"/>
      <c r="E182" s="3064"/>
      <c r="F182" s="3064"/>
      <c r="G182" s="3064"/>
      <c r="H182" s="3064"/>
      <c r="I182" s="3063"/>
      <c r="J182" s="2920"/>
      <c r="K182" s="2920"/>
      <c r="L182" s="2920"/>
      <c r="M182" s="2920"/>
      <c r="N182" s="2919"/>
      <c r="O182" s="2919"/>
    </row>
    <row r="183" spans="1:15" s="2918" customFormat="1" ht="62.25" customHeight="1" x14ac:dyDescent="0.25">
      <c r="A183" s="2936" t="s">
        <v>77</v>
      </c>
      <c r="B183" s="2935" t="s">
        <v>78</v>
      </c>
      <c r="C183" s="2935" t="s">
        <v>79</v>
      </c>
      <c r="D183" s="2935" t="s">
        <v>80</v>
      </c>
      <c r="E183" s="2935" t="s">
        <v>81</v>
      </c>
      <c r="F183" s="2935" t="s">
        <v>82</v>
      </c>
      <c r="G183" s="2935" t="s">
        <v>83</v>
      </c>
      <c r="H183" s="2935" t="s">
        <v>84</v>
      </c>
      <c r="I183" s="2934" t="s">
        <v>85</v>
      </c>
      <c r="J183" s="2920"/>
      <c r="K183" s="2920"/>
      <c r="L183" s="2920"/>
      <c r="M183" s="2920"/>
      <c r="N183" s="2919"/>
      <c r="O183" s="2919"/>
    </row>
    <row r="184" spans="1:15" s="2918" customFormat="1" ht="62.25" customHeight="1" x14ac:dyDescent="0.25">
      <c r="A184" s="3062" t="s">
        <v>3592</v>
      </c>
      <c r="B184" s="3061">
        <v>1</v>
      </c>
      <c r="C184" s="3087" t="s">
        <v>3618</v>
      </c>
      <c r="D184" s="3087" t="s">
        <v>3617</v>
      </c>
      <c r="E184" s="3087" t="s">
        <v>3616</v>
      </c>
      <c r="F184" s="3087" t="s">
        <v>3615</v>
      </c>
      <c r="G184" s="3087" t="s">
        <v>3614</v>
      </c>
      <c r="H184" s="3060" t="s">
        <v>2330</v>
      </c>
      <c r="I184" s="3059" t="s">
        <v>3613</v>
      </c>
      <c r="J184" s="2920"/>
      <c r="K184" s="2920"/>
      <c r="L184" s="2920"/>
      <c r="M184" s="2920"/>
      <c r="N184" s="2919"/>
      <c r="O184" s="2919"/>
    </row>
    <row r="185" spans="1:15" s="2918" customFormat="1" ht="62.25" customHeight="1" x14ac:dyDescent="0.25">
      <c r="A185" s="3053"/>
      <c r="B185" s="3058"/>
      <c r="C185" s="3087"/>
      <c r="D185" s="3087"/>
      <c r="E185" s="3087"/>
      <c r="F185" s="3088"/>
      <c r="G185" s="3087"/>
      <c r="H185" s="3090"/>
      <c r="I185" s="3059"/>
      <c r="J185" s="2920"/>
      <c r="K185" s="2920"/>
      <c r="L185" s="2920"/>
      <c r="M185" s="2920"/>
      <c r="N185" s="2919"/>
      <c r="O185" s="2919"/>
    </row>
    <row r="186" spans="1:15" s="2918" customFormat="1" ht="50.25" customHeight="1" x14ac:dyDescent="0.25">
      <c r="A186" s="3053"/>
      <c r="B186" s="3058"/>
      <c r="C186" s="3087"/>
      <c r="D186" s="3087"/>
      <c r="E186" s="3087"/>
      <c r="F186" s="3088"/>
      <c r="G186" s="3087"/>
      <c r="H186" s="3090"/>
      <c r="I186" s="3059"/>
      <c r="J186" s="2920"/>
      <c r="K186" s="2920"/>
      <c r="L186" s="2920"/>
      <c r="M186" s="2920"/>
      <c r="N186" s="2919"/>
      <c r="O186" s="2919"/>
    </row>
    <row r="187" spans="1:15" s="2918" customFormat="1" ht="12" hidden="1" customHeight="1" x14ac:dyDescent="0.25">
      <c r="A187" s="3053"/>
      <c r="B187" s="3061"/>
      <c r="C187" s="3087"/>
      <c r="D187" s="3057"/>
      <c r="E187" s="3087"/>
      <c r="F187" s="3088"/>
      <c r="G187" s="3087"/>
      <c r="H187" s="3061"/>
      <c r="I187" s="3059"/>
      <c r="J187" s="2920"/>
      <c r="K187" s="2920"/>
      <c r="L187" s="2920"/>
      <c r="M187" s="2920"/>
      <c r="N187" s="2919"/>
      <c r="O187" s="2919"/>
    </row>
    <row r="188" spans="1:15" s="2918" customFormat="1" ht="62.25" hidden="1" customHeight="1" x14ac:dyDescent="0.25">
      <c r="A188" s="3053"/>
      <c r="B188" s="3086"/>
      <c r="C188" s="3089"/>
      <c r="D188" s="3057"/>
      <c r="E188" s="3087"/>
      <c r="F188" s="3088"/>
      <c r="G188" s="3087"/>
      <c r="H188" s="3086"/>
      <c r="I188" s="3085"/>
      <c r="J188" s="2920"/>
      <c r="K188" s="2920"/>
      <c r="L188" s="2920"/>
      <c r="M188" s="2920"/>
      <c r="N188" s="2919"/>
      <c r="O188" s="2919"/>
    </row>
    <row r="189" spans="1:15" s="2918" customFormat="1" ht="62.25" customHeight="1" x14ac:dyDescent="0.25">
      <c r="A189" s="3053"/>
      <c r="B189" s="2785" t="s">
        <v>568</v>
      </c>
      <c r="C189" s="2787" t="s">
        <v>569</v>
      </c>
      <c r="D189" s="2786"/>
      <c r="E189" s="2784" t="s">
        <v>570</v>
      </c>
      <c r="F189" s="2785" t="s">
        <v>571</v>
      </c>
      <c r="G189" s="2785" t="s">
        <v>572</v>
      </c>
      <c r="H189" s="2784" t="s">
        <v>573</v>
      </c>
      <c r="I189" s="2783" t="s">
        <v>574</v>
      </c>
      <c r="J189" s="2920"/>
      <c r="K189" s="2920"/>
      <c r="L189" s="2920"/>
      <c r="M189" s="2920"/>
      <c r="N189" s="2919"/>
      <c r="O189" s="2919"/>
    </row>
    <row r="190" spans="1:15" s="2918" customFormat="1" ht="62.25" customHeight="1" thickBot="1" x14ac:dyDescent="0.3">
      <c r="A190" s="3052"/>
      <c r="B190" s="2781">
        <v>1</v>
      </c>
      <c r="C190" s="2780" t="s">
        <v>3585</v>
      </c>
      <c r="D190" s="2779"/>
      <c r="E190" s="2806" t="s">
        <v>3603</v>
      </c>
      <c r="F190" s="2778" t="s">
        <v>104</v>
      </c>
      <c r="G190" s="2778" t="s">
        <v>94</v>
      </c>
      <c r="H190" s="2777">
        <v>88250</v>
      </c>
      <c r="I190" s="2776" t="s">
        <v>3612</v>
      </c>
      <c r="J190" s="2920"/>
      <c r="K190" s="2920"/>
      <c r="L190" s="2920"/>
      <c r="M190" s="2920"/>
      <c r="N190" s="2919"/>
      <c r="O190" s="2919"/>
    </row>
    <row r="191" spans="1:15" s="3084" customFormat="1" ht="33.75" customHeight="1" thickBot="1" x14ac:dyDescent="0.3">
      <c r="A191" s="3049"/>
      <c r="B191" s="2972"/>
      <c r="C191" s="2972"/>
      <c r="D191" s="2972"/>
      <c r="E191" s="2972"/>
      <c r="F191" s="2972"/>
      <c r="G191" s="2972"/>
      <c r="H191" s="2972"/>
      <c r="I191" s="2972"/>
      <c r="J191" s="2972"/>
      <c r="K191" s="2972"/>
      <c r="L191" s="2972"/>
      <c r="M191" s="2972"/>
      <c r="N191" s="2972"/>
      <c r="O191" s="2972"/>
    </row>
    <row r="192" spans="1:15" s="2918" customFormat="1" ht="32.25" customHeight="1" x14ac:dyDescent="0.25">
      <c r="A192" s="2971" t="s">
        <v>62</v>
      </c>
      <c r="B192" s="3083" t="s">
        <v>3541</v>
      </c>
      <c r="C192" s="3083"/>
      <c r="D192" s="3083"/>
      <c r="E192" s="3083"/>
      <c r="F192" s="3083"/>
      <c r="G192" s="3083"/>
      <c r="H192" s="3083"/>
      <c r="I192" s="3082"/>
      <c r="J192" s="2920"/>
      <c r="K192" s="2920"/>
      <c r="L192" s="2920"/>
      <c r="M192" s="2920"/>
      <c r="N192" s="2919"/>
      <c r="O192" s="2919"/>
    </row>
    <row r="193" spans="1:15" s="2918" customFormat="1" ht="32.25" customHeight="1" x14ac:dyDescent="0.25">
      <c r="A193" s="2955" t="s">
        <v>63</v>
      </c>
      <c r="B193" s="3081" t="s">
        <v>334</v>
      </c>
      <c r="C193" s="3081"/>
      <c r="D193" s="3081"/>
      <c r="E193" s="3081"/>
      <c r="F193" s="3081"/>
      <c r="G193" s="3081"/>
      <c r="H193" s="3081"/>
      <c r="I193" s="3080"/>
      <c r="J193" s="2920"/>
      <c r="K193" s="2920"/>
      <c r="L193" s="2920"/>
      <c r="M193" s="2920"/>
      <c r="N193" s="2919"/>
      <c r="O193" s="2919"/>
    </row>
    <row r="194" spans="1:15" s="2918" customFormat="1" ht="32.25" customHeight="1" x14ac:dyDescent="0.25">
      <c r="A194" s="2955" t="s">
        <v>64</v>
      </c>
      <c r="B194" s="3081" t="s">
        <v>369</v>
      </c>
      <c r="C194" s="3081"/>
      <c r="D194" s="3081"/>
      <c r="E194" s="3081"/>
      <c r="F194" s="3081"/>
      <c r="G194" s="3081"/>
      <c r="H194" s="3081"/>
      <c r="I194" s="3080"/>
      <c r="J194" s="2920"/>
      <c r="K194" s="2920"/>
      <c r="L194" s="2920"/>
      <c r="M194" s="2920"/>
      <c r="N194" s="2919"/>
      <c r="O194" s="2919"/>
    </row>
    <row r="195" spans="1:15" s="3020" customFormat="1" ht="36.75" customHeight="1" x14ac:dyDescent="0.25">
      <c r="A195" s="2949" t="s">
        <v>65</v>
      </c>
      <c r="B195" s="3077" t="s">
        <v>3611</v>
      </c>
      <c r="C195" s="3077"/>
      <c r="D195" s="3077"/>
      <c r="E195" s="3077"/>
      <c r="F195" s="3077"/>
      <c r="G195" s="3077"/>
      <c r="H195" s="3077"/>
      <c r="I195" s="3078"/>
      <c r="J195" s="3000"/>
      <c r="K195" s="3000"/>
      <c r="L195" s="3000"/>
      <c r="M195" s="3000"/>
      <c r="N195" s="2912"/>
      <c r="O195" s="2912"/>
    </row>
    <row r="196" spans="1:15" s="2918" customFormat="1" ht="29.25" customHeight="1" x14ac:dyDescent="0.25">
      <c r="A196" s="2951" t="s">
        <v>66</v>
      </c>
      <c r="B196" s="3067" t="s">
        <v>3600</v>
      </c>
      <c r="C196" s="3067"/>
      <c r="D196" s="3067"/>
      <c r="E196" s="3067"/>
      <c r="F196" s="3067"/>
      <c r="G196" s="3067"/>
      <c r="H196" s="3067"/>
      <c r="I196" s="3066"/>
      <c r="J196" s="2920"/>
      <c r="K196" s="2920"/>
      <c r="L196" s="2920"/>
      <c r="M196" s="2920"/>
      <c r="N196" s="2919"/>
      <c r="O196" s="2919"/>
    </row>
    <row r="197" spans="1:15" s="2918" customFormat="1" ht="29.25" customHeight="1" x14ac:dyDescent="0.25">
      <c r="A197" s="2951" t="s">
        <v>67</v>
      </c>
      <c r="B197" s="3045" t="s">
        <v>89</v>
      </c>
      <c r="C197" s="3045"/>
      <c r="D197" s="3045"/>
      <c r="E197" s="3045"/>
      <c r="F197" s="3045"/>
      <c r="G197" s="3045"/>
      <c r="H197" s="3045"/>
      <c r="I197" s="3044"/>
      <c r="J197" s="2920"/>
      <c r="K197" s="2920"/>
      <c r="L197" s="2920"/>
      <c r="M197" s="2920"/>
      <c r="N197" s="2919"/>
      <c r="O197" s="2919"/>
    </row>
    <row r="198" spans="1:15" s="3020" customFormat="1" ht="29.25" customHeight="1" x14ac:dyDescent="0.25">
      <c r="A198" s="3079" t="s">
        <v>69</v>
      </c>
      <c r="B198" s="3077" t="s">
        <v>3610</v>
      </c>
      <c r="C198" s="3077"/>
      <c r="D198" s="3077"/>
      <c r="E198" s="3077"/>
      <c r="F198" s="3077"/>
      <c r="G198" s="3077"/>
      <c r="H198" s="3077"/>
      <c r="I198" s="3078"/>
      <c r="J198" s="3000"/>
      <c r="K198" s="3000"/>
      <c r="L198" s="3000"/>
      <c r="M198" s="3000"/>
      <c r="N198" s="2912"/>
      <c r="O198" s="2912"/>
    </row>
    <row r="199" spans="1:15" s="2918" customFormat="1" ht="26.25" customHeight="1" x14ac:dyDescent="0.25">
      <c r="A199" s="2955" t="s">
        <v>70</v>
      </c>
      <c r="B199" s="3077" t="s">
        <v>3609</v>
      </c>
      <c r="C199" s="3076"/>
      <c r="D199" s="3076"/>
      <c r="E199" s="3076"/>
      <c r="F199" s="3076"/>
      <c r="G199" s="3076"/>
      <c r="H199" s="3076"/>
      <c r="I199" s="3075"/>
      <c r="J199" s="2920"/>
      <c r="K199" s="2920"/>
      <c r="L199" s="2920"/>
      <c r="M199" s="2920"/>
      <c r="N199" s="2919"/>
      <c r="O199" s="2919"/>
    </row>
    <row r="200" spans="1:15" s="3020" customFormat="1" ht="29.25" customHeight="1" x14ac:dyDescent="0.25">
      <c r="A200" s="2949" t="s">
        <v>71</v>
      </c>
      <c r="B200" s="3074" t="s">
        <v>3608</v>
      </c>
      <c r="C200" s="3074"/>
      <c r="D200" s="3074"/>
      <c r="E200" s="3069"/>
      <c r="F200" s="3069"/>
      <c r="G200" s="3069"/>
      <c r="H200" s="3069"/>
      <c r="I200" s="3068"/>
      <c r="J200" s="3000"/>
      <c r="K200" s="3000"/>
      <c r="L200" s="3000"/>
      <c r="M200" s="3000"/>
      <c r="N200" s="2912"/>
      <c r="O200" s="2912"/>
    </row>
    <row r="201" spans="1:15" s="3020" customFormat="1" ht="27.75" customHeight="1" x14ac:dyDescent="0.25">
      <c r="A201" s="2949" t="s">
        <v>72</v>
      </c>
      <c r="B201" s="3069" t="s">
        <v>3607</v>
      </c>
      <c r="C201" s="3069"/>
      <c r="D201" s="3069"/>
      <c r="E201" s="3069"/>
      <c r="F201" s="3069"/>
      <c r="G201" s="3069"/>
      <c r="H201" s="3069"/>
      <c r="I201" s="3068"/>
      <c r="J201" s="3000"/>
      <c r="K201" s="3000"/>
      <c r="L201" s="3000"/>
      <c r="M201" s="3000"/>
      <c r="N201" s="2912"/>
      <c r="O201" s="2912"/>
    </row>
    <row r="202" spans="1:15" s="3020" customFormat="1" ht="25.5" customHeight="1" x14ac:dyDescent="0.25">
      <c r="A202" s="3034" t="s">
        <v>73</v>
      </c>
      <c r="B202" s="3073" t="s">
        <v>3606</v>
      </c>
      <c r="C202" s="3073"/>
      <c r="D202" s="3073"/>
      <c r="E202" s="3072"/>
      <c r="F202" s="3072"/>
      <c r="G202" s="3072"/>
      <c r="H202" s="3072"/>
      <c r="I202" s="3071"/>
      <c r="J202" s="3000"/>
      <c r="K202" s="3000"/>
      <c r="L202" s="3000"/>
      <c r="M202" s="3000"/>
      <c r="N202" s="2912"/>
      <c r="O202" s="2912"/>
    </row>
    <row r="203" spans="1:15" s="3020" customFormat="1" ht="29.25" customHeight="1" x14ac:dyDescent="0.25">
      <c r="A203" s="2949" t="s">
        <v>74</v>
      </c>
      <c r="B203" s="3070">
        <v>600000</v>
      </c>
      <c r="C203" s="3069"/>
      <c r="D203" s="3069"/>
      <c r="E203" s="3069"/>
      <c r="F203" s="3069"/>
      <c r="G203" s="3069"/>
      <c r="H203" s="3069"/>
      <c r="I203" s="3068"/>
      <c r="J203" s="3000"/>
      <c r="K203" s="3000"/>
      <c r="L203" s="3000"/>
      <c r="M203" s="3000"/>
      <c r="N203" s="2912"/>
      <c r="O203" s="2912"/>
    </row>
    <row r="204" spans="1:15" s="3020" customFormat="1" ht="29.25" customHeight="1" x14ac:dyDescent="0.25">
      <c r="A204" s="2945" t="s">
        <v>75</v>
      </c>
      <c r="B204" s="3077" t="s">
        <v>3594</v>
      </c>
      <c r="C204" s="3077"/>
      <c r="D204" s="3077"/>
      <c r="E204" s="3077"/>
      <c r="F204" s="3077"/>
      <c r="G204" s="3077"/>
      <c r="H204" s="3077"/>
      <c r="I204" s="3078"/>
      <c r="J204" s="3000"/>
      <c r="K204" s="3000"/>
      <c r="L204" s="3000"/>
      <c r="M204" s="3000"/>
      <c r="N204" s="2912"/>
      <c r="O204" s="2912"/>
    </row>
    <row r="205" spans="1:15" s="3020" customFormat="1" ht="33.75" customHeight="1" x14ac:dyDescent="0.25">
      <c r="A205" s="3024" t="s">
        <v>76</v>
      </c>
      <c r="B205" s="3065" t="s">
        <v>3605</v>
      </c>
      <c r="C205" s="3065"/>
      <c r="D205" s="3065"/>
      <c r="E205" s="3064"/>
      <c r="F205" s="3064"/>
      <c r="G205" s="3064"/>
      <c r="H205" s="3064"/>
      <c r="I205" s="3063"/>
      <c r="J205" s="3000"/>
      <c r="K205" s="3000"/>
      <c r="L205" s="3000"/>
      <c r="M205" s="3000"/>
      <c r="N205" s="2912"/>
      <c r="O205" s="2912"/>
    </row>
    <row r="206" spans="1:15" s="2918" customFormat="1" ht="62.25" customHeight="1" x14ac:dyDescent="0.25">
      <c r="A206" s="2936" t="s">
        <v>77</v>
      </c>
      <c r="B206" s="2935" t="s">
        <v>78</v>
      </c>
      <c r="C206" s="2935" t="s">
        <v>79</v>
      </c>
      <c r="D206" s="2935" t="s">
        <v>80</v>
      </c>
      <c r="E206" s="2935" t="s">
        <v>81</v>
      </c>
      <c r="F206" s="2935" t="s">
        <v>82</v>
      </c>
      <c r="G206" s="2935" t="s">
        <v>83</v>
      </c>
      <c r="H206" s="2935" t="s">
        <v>84</v>
      </c>
      <c r="I206" s="2934" t="s">
        <v>85</v>
      </c>
      <c r="J206" s="2920"/>
      <c r="K206" s="2920"/>
      <c r="L206" s="2920"/>
      <c r="M206" s="2920"/>
      <c r="N206" s="2919"/>
      <c r="O206" s="2919"/>
    </row>
    <row r="207" spans="1:15" s="2918" customFormat="1" ht="62.25" customHeight="1" x14ac:dyDescent="0.25">
      <c r="A207" s="3062" t="s">
        <v>3592</v>
      </c>
      <c r="B207" s="3061">
        <v>1</v>
      </c>
      <c r="C207" s="3018" t="s">
        <v>3604</v>
      </c>
      <c r="D207" s="3018" t="s">
        <v>3590</v>
      </c>
      <c r="E207" s="3018" t="s">
        <v>3589</v>
      </c>
      <c r="F207" s="3057" t="s">
        <v>3588</v>
      </c>
      <c r="G207" s="3056" t="s">
        <v>3587</v>
      </c>
      <c r="H207" s="3060">
        <v>0</v>
      </c>
      <c r="I207" s="3059" t="s">
        <v>3586</v>
      </c>
      <c r="J207" s="2920"/>
      <c r="K207" s="2920"/>
      <c r="L207" s="2920"/>
      <c r="M207" s="2920"/>
      <c r="N207" s="2919"/>
      <c r="O207" s="2919"/>
    </row>
    <row r="208" spans="1:15" s="2918" customFormat="1" ht="35.25" customHeight="1" x14ac:dyDescent="0.25">
      <c r="A208" s="3053"/>
      <c r="B208" s="3058"/>
      <c r="C208" s="3011"/>
      <c r="D208" s="3011"/>
      <c r="E208" s="3011"/>
      <c r="F208" s="3057"/>
      <c r="G208" s="3056"/>
      <c r="H208" s="3055"/>
      <c r="I208" s="3054"/>
      <c r="J208" s="2920"/>
      <c r="K208" s="2920"/>
      <c r="L208" s="2920"/>
      <c r="M208" s="2920"/>
      <c r="N208" s="2919"/>
      <c r="O208" s="2919"/>
    </row>
    <row r="209" spans="1:15" s="2918" customFormat="1" ht="26.25" hidden="1" customHeight="1" x14ac:dyDescent="0.25">
      <c r="A209" s="3053"/>
      <c r="B209" s="3058"/>
      <c r="C209" s="3005"/>
      <c r="D209" s="3005"/>
      <c r="E209" s="3005"/>
      <c r="F209" s="3057"/>
      <c r="G209" s="3056"/>
      <c r="H209" s="3055"/>
      <c r="I209" s="3054"/>
      <c r="J209" s="2920"/>
      <c r="K209" s="2920"/>
      <c r="L209" s="2920"/>
      <c r="M209" s="2920"/>
      <c r="N209" s="2919"/>
      <c r="O209" s="2919"/>
    </row>
    <row r="210" spans="1:15" s="2918" customFormat="1" ht="46.5" customHeight="1" x14ac:dyDescent="0.25">
      <c r="A210" s="3053"/>
      <c r="B210" s="2785" t="s">
        <v>568</v>
      </c>
      <c r="C210" s="2787" t="s">
        <v>569</v>
      </c>
      <c r="D210" s="2786"/>
      <c r="E210" s="2784" t="s">
        <v>570</v>
      </c>
      <c r="F210" s="2785" t="s">
        <v>571</v>
      </c>
      <c r="G210" s="2785" t="s">
        <v>572</v>
      </c>
      <c r="H210" s="2784" t="s">
        <v>573</v>
      </c>
      <c r="I210" s="2783" t="s">
        <v>574</v>
      </c>
      <c r="J210" s="2920"/>
      <c r="K210" s="2920"/>
      <c r="L210" s="2920"/>
      <c r="M210" s="2920"/>
      <c r="N210" s="2919"/>
      <c r="O210" s="2919"/>
    </row>
    <row r="211" spans="1:15" s="2918" customFormat="1" ht="45" customHeight="1" thickBot="1" x14ac:dyDescent="0.3">
      <c r="A211" s="3052"/>
      <c r="B211" s="2781">
        <v>1</v>
      </c>
      <c r="C211" s="2780" t="s">
        <v>3585</v>
      </c>
      <c r="D211" s="2779"/>
      <c r="E211" s="2806" t="s">
        <v>3603</v>
      </c>
      <c r="F211" s="2778" t="s">
        <v>94</v>
      </c>
      <c r="G211" s="2778" t="s">
        <v>94</v>
      </c>
      <c r="H211" s="2777">
        <v>0</v>
      </c>
      <c r="I211" s="2776" t="s">
        <v>3602</v>
      </c>
      <c r="J211" s="2920"/>
      <c r="K211" s="2920"/>
      <c r="L211" s="2920"/>
      <c r="M211" s="2920"/>
      <c r="N211" s="2919"/>
      <c r="O211" s="2919"/>
    </row>
    <row r="212" spans="1:15" s="3084" customFormat="1" ht="34.5" customHeight="1" thickBot="1" x14ac:dyDescent="0.3">
      <c r="A212" s="3049"/>
      <c r="B212" s="2972"/>
      <c r="C212" s="2972"/>
      <c r="D212" s="2972"/>
      <c r="E212" s="2972"/>
      <c r="F212" s="2972"/>
      <c r="G212" s="2972"/>
      <c r="H212" s="2972"/>
      <c r="I212" s="2972"/>
      <c r="J212" s="2972"/>
      <c r="K212" s="2972"/>
      <c r="L212" s="2972"/>
      <c r="M212" s="2972"/>
      <c r="N212" s="2972"/>
      <c r="O212" s="2972"/>
    </row>
    <row r="213" spans="1:15" s="2918" customFormat="1" ht="32.25" customHeight="1" x14ac:dyDescent="0.25">
      <c r="A213" s="2971" t="s">
        <v>62</v>
      </c>
      <c r="B213" s="3083" t="s">
        <v>3541</v>
      </c>
      <c r="C213" s="3083"/>
      <c r="D213" s="3083"/>
      <c r="E213" s="3083"/>
      <c r="F213" s="3083"/>
      <c r="G213" s="3083"/>
      <c r="H213" s="3083"/>
      <c r="I213" s="3082"/>
      <c r="J213" s="2920"/>
      <c r="K213" s="2920"/>
      <c r="L213" s="2920"/>
      <c r="M213" s="2920"/>
      <c r="N213" s="2919"/>
      <c r="O213" s="2919"/>
    </row>
    <row r="214" spans="1:15" s="2918" customFormat="1" ht="32.25" customHeight="1" x14ac:dyDescent="0.25">
      <c r="A214" s="2955" t="s">
        <v>63</v>
      </c>
      <c r="B214" s="3081" t="s">
        <v>334</v>
      </c>
      <c r="C214" s="3081"/>
      <c r="D214" s="3081"/>
      <c r="E214" s="3081"/>
      <c r="F214" s="3081"/>
      <c r="G214" s="3081"/>
      <c r="H214" s="3081"/>
      <c r="I214" s="3080"/>
      <c r="J214" s="2920"/>
      <c r="K214" s="2920"/>
      <c r="L214" s="2920"/>
      <c r="M214" s="2920"/>
      <c r="N214" s="2919"/>
      <c r="O214" s="2919"/>
    </row>
    <row r="215" spans="1:15" s="2918" customFormat="1" ht="32.25" customHeight="1" x14ac:dyDescent="0.25">
      <c r="A215" s="2955" t="s">
        <v>64</v>
      </c>
      <c r="B215" s="3081" t="s">
        <v>369</v>
      </c>
      <c r="C215" s="3081"/>
      <c r="D215" s="3081"/>
      <c r="E215" s="3081"/>
      <c r="F215" s="3081"/>
      <c r="G215" s="3081"/>
      <c r="H215" s="3081"/>
      <c r="I215" s="3080"/>
      <c r="J215" s="2920"/>
      <c r="K215" s="2920"/>
      <c r="L215" s="2920"/>
      <c r="M215" s="2920"/>
      <c r="N215" s="2919"/>
      <c r="O215" s="2919"/>
    </row>
    <row r="216" spans="1:15" s="3020" customFormat="1" ht="36.75" customHeight="1" x14ac:dyDescent="0.25">
      <c r="A216" s="2949" t="s">
        <v>65</v>
      </c>
      <c r="B216" s="3077" t="s">
        <v>3601</v>
      </c>
      <c r="C216" s="3077"/>
      <c r="D216" s="3077"/>
      <c r="E216" s="3077"/>
      <c r="F216" s="3077"/>
      <c r="G216" s="3077"/>
      <c r="H216" s="3077"/>
      <c r="I216" s="3078"/>
      <c r="J216" s="3000"/>
      <c r="K216" s="3000"/>
      <c r="L216" s="3000"/>
      <c r="M216" s="3000"/>
      <c r="N216" s="2912"/>
      <c r="O216" s="2912"/>
    </row>
    <row r="217" spans="1:15" s="2918" customFormat="1" ht="29.25" customHeight="1" x14ac:dyDescent="0.25">
      <c r="A217" s="2951" t="s">
        <v>66</v>
      </c>
      <c r="B217" s="3067" t="s">
        <v>3600</v>
      </c>
      <c r="C217" s="3067"/>
      <c r="D217" s="3067"/>
      <c r="E217" s="3067"/>
      <c r="F217" s="3067"/>
      <c r="G217" s="3067"/>
      <c r="H217" s="3067"/>
      <c r="I217" s="3066"/>
      <c r="J217" s="2920"/>
      <c r="K217" s="2920"/>
      <c r="L217" s="2920"/>
      <c r="M217" s="2920"/>
      <c r="N217" s="2919"/>
      <c r="O217" s="2919"/>
    </row>
    <row r="218" spans="1:15" s="2918" customFormat="1" ht="22.5" customHeight="1" x14ac:dyDescent="0.25">
      <c r="A218" s="2951" t="s">
        <v>67</v>
      </c>
      <c r="B218" s="3045"/>
      <c r="C218" s="3045"/>
      <c r="D218" s="3045"/>
      <c r="E218" s="3045"/>
      <c r="F218" s="3045"/>
      <c r="G218" s="3045"/>
      <c r="H218" s="3045"/>
      <c r="I218" s="3044"/>
      <c r="J218" s="2920"/>
      <c r="K218" s="2920"/>
      <c r="L218" s="2920"/>
      <c r="M218" s="2920"/>
      <c r="N218" s="2919"/>
      <c r="O218" s="2919"/>
    </row>
    <row r="219" spans="1:15" s="3020" customFormat="1" ht="20.25" customHeight="1" x14ac:dyDescent="0.25">
      <c r="A219" s="3079" t="s">
        <v>69</v>
      </c>
      <c r="B219" s="3077" t="s">
        <v>3599</v>
      </c>
      <c r="C219" s="3077"/>
      <c r="D219" s="3077"/>
      <c r="E219" s="3077"/>
      <c r="F219" s="3077"/>
      <c r="G219" s="3077"/>
      <c r="H219" s="3077"/>
      <c r="I219" s="3078"/>
      <c r="J219" s="3000"/>
      <c r="K219" s="3000"/>
      <c r="L219" s="3000"/>
      <c r="M219" s="3000"/>
      <c r="N219" s="2912"/>
      <c r="O219" s="2912"/>
    </row>
    <row r="220" spans="1:15" s="2918" customFormat="1" ht="17.25" customHeight="1" x14ac:dyDescent="0.25">
      <c r="A220" s="2955" t="s">
        <v>70</v>
      </c>
      <c r="B220" s="3077" t="s">
        <v>3598</v>
      </c>
      <c r="C220" s="3076"/>
      <c r="D220" s="3076"/>
      <c r="E220" s="3076"/>
      <c r="F220" s="3076"/>
      <c r="G220" s="3076"/>
      <c r="H220" s="3076"/>
      <c r="I220" s="3075"/>
      <c r="J220" s="2920"/>
      <c r="K220" s="2920"/>
      <c r="L220" s="2920"/>
      <c r="M220" s="2920"/>
      <c r="N220" s="2919"/>
      <c r="O220" s="2919"/>
    </row>
    <row r="221" spans="1:15" s="3020" customFormat="1" ht="29.25" customHeight="1" x14ac:dyDescent="0.25">
      <c r="A221" s="2949" t="s">
        <v>71</v>
      </c>
      <c r="B221" s="3074" t="s">
        <v>3597</v>
      </c>
      <c r="C221" s="3074"/>
      <c r="D221" s="3074"/>
      <c r="E221" s="3069"/>
      <c r="F221" s="3069"/>
      <c r="G221" s="3069"/>
      <c r="H221" s="3069"/>
      <c r="I221" s="3068"/>
      <c r="J221" s="3000"/>
      <c r="K221" s="3000"/>
      <c r="L221" s="3000"/>
      <c r="M221" s="3000"/>
      <c r="N221" s="2912"/>
      <c r="O221" s="2912"/>
    </row>
    <row r="222" spans="1:15" s="3020" customFormat="1" ht="32.25" customHeight="1" x14ac:dyDescent="0.25">
      <c r="A222" s="2949" t="s">
        <v>72</v>
      </c>
      <c r="B222" s="3069" t="s">
        <v>3596</v>
      </c>
      <c r="C222" s="3069"/>
      <c r="D222" s="3069"/>
      <c r="E222" s="3069"/>
      <c r="F222" s="3069"/>
      <c r="G222" s="3069"/>
      <c r="H222" s="3069"/>
      <c r="I222" s="3068"/>
      <c r="J222" s="3000"/>
      <c r="K222" s="3000"/>
      <c r="L222" s="3000"/>
      <c r="M222" s="3000"/>
      <c r="N222" s="2912"/>
      <c r="O222" s="2912"/>
    </row>
    <row r="223" spans="1:15" s="3020" customFormat="1" ht="29.25" customHeight="1" x14ac:dyDescent="0.25">
      <c r="A223" s="3034" t="s">
        <v>73</v>
      </c>
      <c r="B223" s="3073" t="s">
        <v>3595</v>
      </c>
      <c r="C223" s="3073"/>
      <c r="D223" s="3073"/>
      <c r="E223" s="3072"/>
      <c r="F223" s="3072"/>
      <c r="G223" s="3072"/>
      <c r="H223" s="3072"/>
      <c r="I223" s="3071"/>
      <c r="J223" s="3000"/>
      <c r="K223" s="3000"/>
      <c r="L223" s="3000"/>
      <c r="M223" s="3000"/>
      <c r="N223" s="2912"/>
      <c r="O223" s="2912"/>
    </row>
    <row r="224" spans="1:15" s="3020" customFormat="1" ht="29.25" customHeight="1" x14ac:dyDescent="0.25">
      <c r="A224" s="2949" t="s">
        <v>74</v>
      </c>
      <c r="B224" s="3070">
        <v>600000</v>
      </c>
      <c r="C224" s="3069"/>
      <c r="D224" s="3069"/>
      <c r="E224" s="3069"/>
      <c r="F224" s="3069"/>
      <c r="G224" s="3069"/>
      <c r="H224" s="3069"/>
      <c r="I224" s="3068"/>
      <c r="J224" s="3000"/>
      <c r="K224" s="3000"/>
      <c r="L224" s="3000"/>
      <c r="M224" s="3000"/>
      <c r="N224" s="2912"/>
      <c r="O224" s="2912"/>
    </row>
    <row r="225" spans="1:15" s="2918" customFormat="1" ht="29.25" customHeight="1" x14ac:dyDescent="0.25">
      <c r="A225" s="2945" t="s">
        <v>75</v>
      </c>
      <c r="B225" s="3067" t="s">
        <v>3594</v>
      </c>
      <c r="C225" s="3067"/>
      <c r="D225" s="3067"/>
      <c r="E225" s="3067"/>
      <c r="F225" s="3067"/>
      <c r="G225" s="3067"/>
      <c r="H225" s="3067"/>
      <c r="I225" s="3066"/>
      <c r="J225" s="2920"/>
      <c r="K225" s="2920"/>
      <c r="L225" s="2920"/>
      <c r="M225" s="2920"/>
      <c r="N225" s="2919"/>
      <c r="O225" s="2919"/>
    </row>
    <row r="226" spans="1:15" s="3020" customFormat="1" ht="33.75" customHeight="1" x14ac:dyDescent="0.25">
      <c r="A226" s="3024" t="s">
        <v>76</v>
      </c>
      <c r="B226" s="3065" t="s">
        <v>3593</v>
      </c>
      <c r="C226" s="3065"/>
      <c r="D226" s="3065"/>
      <c r="E226" s="3064"/>
      <c r="F226" s="3064"/>
      <c r="G226" s="3064"/>
      <c r="H226" s="3064"/>
      <c r="I226" s="3063"/>
      <c r="J226" s="3000"/>
      <c r="K226" s="3000"/>
      <c r="L226" s="3000"/>
      <c r="M226" s="3000"/>
      <c r="N226" s="2912"/>
      <c r="O226" s="2912"/>
    </row>
    <row r="227" spans="1:15" s="2918" customFormat="1" ht="62.25" customHeight="1" x14ac:dyDescent="0.25">
      <c r="A227" s="2936" t="s">
        <v>77</v>
      </c>
      <c r="B227" s="2935" t="s">
        <v>78</v>
      </c>
      <c r="C227" s="2935" t="s">
        <v>79</v>
      </c>
      <c r="D227" s="2935" t="s">
        <v>80</v>
      </c>
      <c r="E227" s="2935" t="s">
        <v>81</v>
      </c>
      <c r="F227" s="2935" t="s">
        <v>82</v>
      </c>
      <c r="G227" s="2935" t="s">
        <v>83</v>
      </c>
      <c r="H227" s="2935" t="s">
        <v>84</v>
      </c>
      <c r="I227" s="2934" t="s">
        <v>85</v>
      </c>
      <c r="J227" s="2920"/>
      <c r="K227" s="2920"/>
      <c r="L227" s="2920"/>
      <c r="M227" s="2920"/>
      <c r="N227" s="2919"/>
      <c r="O227" s="2919"/>
    </row>
    <row r="228" spans="1:15" s="2918" customFormat="1" ht="62.25" customHeight="1" x14ac:dyDescent="0.25">
      <c r="A228" s="3062" t="s">
        <v>3592</v>
      </c>
      <c r="B228" s="3061">
        <v>1</v>
      </c>
      <c r="C228" s="3018" t="s">
        <v>3591</v>
      </c>
      <c r="D228" s="3018" t="s">
        <v>3590</v>
      </c>
      <c r="E228" s="3018" t="s">
        <v>3589</v>
      </c>
      <c r="F228" s="3057" t="s">
        <v>3588</v>
      </c>
      <c r="G228" s="3056" t="s">
        <v>3587</v>
      </c>
      <c r="H228" s="3060">
        <v>0</v>
      </c>
      <c r="I228" s="3059" t="s">
        <v>3586</v>
      </c>
      <c r="J228" s="2920"/>
      <c r="K228" s="2920"/>
      <c r="L228" s="2920"/>
      <c r="M228" s="2920"/>
      <c r="N228" s="2919"/>
      <c r="O228" s="2919"/>
    </row>
    <row r="229" spans="1:15" s="2918" customFormat="1" ht="35.25" customHeight="1" x14ac:dyDescent="0.25">
      <c r="A229" s="3053"/>
      <c r="B229" s="3058"/>
      <c r="C229" s="3011"/>
      <c r="D229" s="3011"/>
      <c r="E229" s="3011"/>
      <c r="F229" s="3057"/>
      <c r="G229" s="3056"/>
      <c r="H229" s="3055"/>
      <c r="I229" s="3054"/>
      <c r="J229" s="2920"/>
      <c r="K229" s="2920"/>
      <c r="L229" s="2920"/>
      <c r="M229" s="2920"/>
      <c r="N229" s="2919"/>
      <c r="O229" s="2919"/>
    </row>
    <row r="230" spans="1:15" s="2918" customFormat="1" ht="26.25" hidden="1" customHeight="1" x14ac:dyDescent="0.25">
      <c r="A230" s="3053"/>
      <c r="B230" s="3058"/>
      <c r="C230" s="3005"/>
      <c r="D230" s="3005"/>
      <c r="E230" s="3005"/>
      <c r="F230" s="3057"/>
      <c r="G230" s="3056"/>
      <c r="H230" s="3055"/>
      <c r="I230" s="3054"/>
      <c r="J230" s="2920"/>
      <c r="K230" s="2920"/>
      <c r="L230" s="2920"/>
      <c r="M230" s="2920"/>
      <c r="N230" s="2919"/>
      <c r="O230" s="2919"/>
    </row>
    <row r="231" spans="1:15" ht="34.5" customHeight="1" x14ac:dyDescent="0.25">
      <c r="A231" s="3053"/>
      <c r="B231" s="2785" t="s">
        <v>568</v>
      </c>
      <c r="C231" s="2787" t="s">
        <v>569</v>
      </c>
      <c r="D231" s="2786"/>
      <c r="E231" s="2784" t="s">
        <v>570</v>
      </c>
      <c r="F231" s="2785" t="s">
        <v>571</v>
      </c>
      <c r="G231" s="2785" t="s">
        <v>572</v>
      </c>
      <c r="H231" s="2784" t="s">
        <v>573</v>
      </c>
      <c r="I231" s="2783" t="s">
        <v>574</v>
      </c>
      <c r="J231" s="3051"/>
      <c r="K231" s="3051"/>
      <c r="L231" s="3051"/>
      <c r="M231" s="3051"/>
      <c r="N231" s="3050"/>
      <c r="O231" s="3050"/>
    </row>
    <row r="232" spans="1:15" ht="34.5" customHeight="1" thickBot="1" x14ac:dyDescent="0.3">
      <c r="A232" s="3052"/>
      <c r="B232" s="2781">
        <v>1</v>
      </c>
      <c r="C232" s="2780" t="s">
        <v>3585</v>
      </c>
      <c r="D232" s="2779"/>
      <c r="E232" s="2806" t="s">
        <v>3567</v>
      </c>
      <c r="F232" s="2778" t="s">
        <v>94</v>
      </c>
      <c r="G232" s="2778" t="s">
        <v>94</v>
      </c>
      <c r="H232" s="2777">
        <v>0</v>
      </c>
      <c r="I232" s="2776" t="s">
        <v>3584</v>
      </c>
      <c r="J232" s="3051"/>
      <c r="K232" s="3051"/>
      <c r="L232" s="3051"/>
      <c r="M232" s="3051"/>
      <c r="N232" s="3050"/>
      <c r="O232" s="3050"/>
    </row>
    <row r="233" spans="1:15" s="3049" customFormat="1" ht="34.5" customHeight="1" thickBot="1" x14ac:dyDescent="0.3">
      <c r="B233" s="2972"/>
      <c r="C233" s="2972"/>
      <c r="D233" s="2972"/>
      <c r="E233" s="2972"/>
      <c r="F233" s="2972"/>
      <c r="G233" s="2972"/>
      <c r="H233" s="2972"/>
      <c r="I233" s="2972"/>
      <c r="J233" s="2972"/>
      <c r="K233" s="2972"/>
      <c r="L233" s="2972"/>
      <c r="M233" s="2972"/>
      <c r="N233" s="2972"/>
      <c r="O233" s="2972"/>
    </row>
    <row r="234" spans="1:15" ht="30" customHeight="1" x14ac:dyDescent="0.25">
      <c r="A234" s="2971" t="s">
        <v>62</v>
      </c>
      <c r="B234" s="3048" t="s">
        <v>3541</v>
      </c>
      <c r="C234" s="3047"/>
      <c r="D234" s="3047"/>
      <c r="E234" s="3047"/>
      <c r="F234" s="3047"/>
      <c r="G234" s="3047"/>
      <c r="H234" s="3047"/>
      <c r="I234" s="3046"/>
      <c r="J234" s="3000"/>
      <c r="K234" s="3000"/>
      <c r="L234" s="3000"/>
      <c r="M234" s="3000"/>
      <c r="N234" s="2912"/>
      <c r="O234" s="2912"/>
    </row>
    <row r="235" spans="1:15" ht="30" customHeight="1" x14ac:dyDescent="0.25">
      <c r="A235" s="2955" t="s">
        <v>63</v>
      </c>
      <c r="B235" s="2940" t="s">
        <v>107</v>
      </c>
      <c r="C235" s="2939"/>
      <c r="D235" s="2939"/>
      <c r="E235" s="2939"/>
      <c r="F235" s="2939"/>
      <c r="G235" s="2939"/>
      <c r="H235" s="2939"/>
      <c r="I235" s="2950"/>
      <c r="J235" s="3000"/>
      <c r="K235" s="3000"/>
      <c r="L235" s="3000"/>
      <c r="M235" s="3000"/>
      <c r="N235" s="2912"/>
      <c r="O235" s="2912"/>
    </row>
    <row r="236" spans="1:15" ht="30" customHeight="1" x14ac:dyDescent="0.25">
      <c r="A236" s="2955" t="s">
        <v>64</v>
      </c>
      <c r="B236" s="2958" t="s">
        <v>369</v>
      </c>
      <c r="C236" s="2957"/>
      <c r="D236" s="2957"/>
      <c r="E236" s="2957"/>
      <c r="F236" s="2957"/>
      <c r="G236" s="2957"/>
      <c r="H236" s="2957"/>
      <c r="I236" s="2956"/>
      <c r="J236" s="3000"/>
      <c r="K236" s="3000"/>
      <c r="L236" s="3000"/>
      <c r="M236" s="3000"/>
      <c r="N236" s="2912"/>
      <c r="O236" s="2912"/>
    </row>
    <row r="237" spans="1:15" ht="30" customHeight="1" x14ac:dyDescent="0.25">
      <c r="A237" s="2949" t="s">
        <v>65</v>
      </c>
      <c r="B237" s="3027" t="s">
        <v>3583</v>
      </c>
      <c r="C237" s="3026"/>
      <c r="D237" s="3026"/>
      <c r="E237" s="3026"/>
      <c r="F237" s="3026"/>
      <c r="G237" s="3026"/>
      <c r="H237" s="3026"/>
      <c r="I237" s="3025"/>
      <c r="J237" s="3000"/>
      <c r="K237" s="3000"/>
      <c r="L237" s="3000"/>
      <c r="M237" s="3000"/>
      <c r="N237" s="2912"/>
      <c r="O237" s="2912"/>
    </row>
    <row r="238" spans="1:15" ht="29.25" customHeight="1" x14ac:dyDescent="0.25">
      <c r="A238" s="2951" t="s">
        <v>66</v>
      </c>
      <c r="B238" s="3043" t="s">
        <v>3582</v>
      </c>
      <c r="C238" s="3042"/>
      <c r="D238" s="3042"/>
      <c r="E238" s="3042"/>
      <c r="F238" s="3042"/>
      <c r="G238" s="3042"/>
      <c r="H238" s="3042"/>
      <c r="I238" s="3041"/>
      <c r="J238" s="3000"/>
      <c r="K238" s="3000"/>
      <c r="L238" s="3000"/>
      <c r="M238" s="3000"/>
      <c r="N238" s="2912"/>
      <c r="O238" s="2912"/>
    </row>
    <row r="239" spans="1:15" ht="29.25" customHeight="1" x14ac:dyDescent="0.25">
      <c r="A239" s="2951" t="s">
        <v>67</v>
      </c>
      <c r="B239" s="3045" t="s">
        <v>68</v>
      </c>
      <c r="C239" s="3045"/>
      <c r="D239" s="3045"/>
      <c r="E239" s="3045"/>
      <c r="F239" s="3045"/>
      <c r="G239" s="3045"/>
      <c r="H239" s="3045"/>
      <c r="I239" s="3044"/>
      <c r="J239" s="3000"/>
      <c r="K239" s="3000"/>
      <c r="L239" s="3000"/>
      <c r="M239" s="3000"/>
      <c r="N239" s="2912"/>
      <c r="O239" s="2912"/>
    </row>
    <row r="240" spans="1:15" ht="30" customHeight="1" x14ac:dyDescent="0.25">
      <c r="A240" s="2955" t="s">
        <v>69</v>
      </c>
      <c r="B240" s="3043" t="s">
        <v>433</v>
      </c>
      <c r="C240" s="3042"/>
      <c r="D240" s="3042"/>
      <c r="E240" s="3042"/>
      <c r="F240" s="3042"/>
      <c r="G240" s="3042"/>
      <c r="H240" s="3042"/>
      <c r="I240" s="3041"/>
      <c r="J240" s="3000"/>
      <c r="K240" s="3000"/>
      <c r="L240" s="3000"/>
      <c r="M240" s="3000"/>
      <c r="N240" s="2912"/>
      <c r="O240" s="2912"/>
    </row>
    <row r="241" spans="1:15" ht="30" customHeight="1" x14ac:dyDescent="0.25">
      <c r="A241" s="2955" t="s">
        <v>70</v>
      </c>
      <c r="B241" s="3040" t="s">
        <v>3581</v>
      </c>
      <c r="C241" s="3039"/>
      <c r="D241" s="3039"/>
      <c r="E241" s="3039"/>
      <c r="F241" s="3039"/>
      <c r="G241" s="3039"/>
      <c r="H241" s="3039"/>
      <c r="I241" s="3038"/>
      <c r="J241" s="3000"/>
      <c r="K241" s="3000"/>
      <c r="L241" s="3000"/>
      <c r="M241" s="3000"/>
      <c r="N241" s="2912"/>
      <c r="O241" s="2912"/>
    </row>
    <row r="242" spans="1:15" s="3020" customFormat="1" ht="30" customHeight="1" x14ac:dyDescent="0.25">
      <c r="A242" s="2949" t="s">
        <v>71</v>
      </c>
      <c r="B242" s="3037" t="s">
        <v>3580</v>
      </c>
      <c r="C242" s="3036"/>
      <c r="D242" s="3036"/>
      <c r="E242" s="3036"/>
      <c r="F242" s="3036"/>
      <c r="G242" s="3036"/>
      <c r="H242" s="3036"/>
      <c r="I242" s="3035"/>
      <c r="J242" s="3000"/>
      <c r="K242" s="3000"/>
      <c r="L242" s="3000"/>
      <c r="M242" s="3000"/>
      <c r="N242" s="2912"/>
      <c r="O242" s="2912"/>
    </row>
    <row r="243" spans="1:15" s="3020" customFormat="1" ht="30" customHeight="1" x14ac:dyDescent="0.25">
      <c r="A243" s="2949" t="s">
        <v>72</v>
      </c>
      <c r="B243" s="3027" t="s">
        <v>3579</v>
      </c>
      <c r="C243" s="3026"/>
      <c r="D243" s="3026"/>
      <c r="E243" s="3026"/>
      <c r="F243" s="3026"/>
      <c r="G243" s="3026"/>
      <c r="H243" s="3026"/>
      <c r="I243" s="3025"/>
      <c r="J243" s="3000"/>
      <c r="K243" s="3000"/>
      <c r="L243" s="3000"/>
      <c r="M243" s="3000"/>
      <c r="N243" s="2912"/>
      <c r="O243" s="2912"/>
    </row>
    <row r="244" spans="1:15" s="3020" customFormat="1" ht="30" customHeight="1" x14ac:dyDescent="0.25">
      <c r="A244" s="3034" t="s">
        <v>73</v>
      </c>
      <c r="B244" s="3033" t="s">
        <v>3578</v>
      </c>
      <c r="C244" s="3032"/>
      <c r="D244" s="3032"/>
      <c r="E244" s="3032"/>
      <c r="F244" s="3032"/>
      <c r="G244" s="3032"/>
      <c r="H244" s="3032"/>
      <c r="I244" s="3031"/>
      <c r="J244" s="3000"/>
      <c r="K244" s="3000"/>
      <c r="L244" s="3000"/>
      <c r="M244" s="3000"/>
      <c r="N244" s="2912"/>
      <c r="O244" s="2912"/>
    </row>
    <row r="245" spans="1:15" s="3020" customFormat="1" ht="30" customHeight="1" x14ac:dyDescent="0.25">
      <c r="A245" s="2949" t="s">
        <v>74</v>
      </c>
      <c r="B245" s="3030">
        <v>2309000</v>
      </c>
      <c r="C245" s="3029"/>
      <c r="D245" s="3029"/>
      <c r="E245" s="3029"/>
      <c r="F245" s="3029"/>
      <c r="G245" s="3029"/>
      <c r="H245" s="3029"/>
      <c r="I245" s="3028"/>
      <c r="J245" s="3000"/>
      <c r="K245" s="3000"/>
      <c r="L245" s="3000"/>
      <c r="M245" s="3000"/>
      <c r="N245" s="2912"/>
      <c r="O245" s="2912"/>
    </row>
    <row r="246" spans="1:15" s="3020" customFormat="1" ht="27.75" customHeight="1" x14ac:dyDescent="0.25">
      <c r="A246" s="2945" t="s">
        <v>75</v>
      </c>
      <c r="B246" s="3027" t="s">
        <v>3577</v>
      </c>
      <c r="C246" s="3026"/>
      <c r="D246" s="3026"/>
      <c r="E246" s="3026"/>
      <c r="F246" s="3026"/>
      <c r="G246" s="3026"/>
      <c r="H246" s="3026"/>
      <c r="I246" s="3025"/>
      <c r="J246" s="3000"/>
      <c r="K246" s="3000"/>
      <c r="L246" s="3000"/>
      <c r="M246" s="3000"/>
      <c r="N246" s="2912"/>
      <c r="O246" s="2912"/>
    </row>
    <row r="247" spans="1:15" s="3020" customFormat="1" ht="30" customHeight="1" x14ac:dyDescent="0.25">
      <c r="A247" s="3024" t="s">
        <v>76</v>
      </c>
      <c r="B247" s="3023" t="s">
        <v>3576</v>
      </c>
      <c r="C247" s="3022"/>
      <c r="D247" s="3022"/>
      <c r="E247" s="3022"/>
      <c r="F247" s="3022"/>
      <c r="G247" s="3022"/>
      <c r="H247" s="3022"/>
      <c r="I247" s="3021"/>
      <c r="J247" s="3000"/>
      <c r="K247" s="3000"/>
      <c r="L247" s="3000"/>
      <c r="M247" s="3000"/>
      <c r="N247" s="2912"/>
      <c r="O247" s="2912"/>
    </row>
    <row r="248" spans="1:15" ht="30" customHeight="1" x14ac:dyDescent="0.25">
      <c r="A248" s="2936" t="s">
        <v>77</v>
      </c>
      <c r="B248" s="2935" t="s">
        <v>78</v>
      </c>
      <c r="C248" s="2935" t="s">
        <v>79</v>
      </c>
      <c r="D248" s="2935" t="s">
        <v>80</v>
      </c>
      <c r="E248" s="2935" t="s">
        <v>81</v>
      </c>
      <c r="F248" s="2935" t="s">
        <v>82</v>
      </c>
      <c r="G248" s="2935" t="s">
        <v>83</v>
      </c>
      <c r="H248" s="2935" t="s">
        <v>84</v>
      </c>
      <c r="I248" s="2934" t="s">
        <v>85</v>
      </c>
      <c r="J248" s="3000"/>
      <c r="K248" s="3000"/>
      <c r="L248" s="3000"/>
      <c r="M248" s="3000"/>
      <c r="N248" s="2912"/>
      <c r="O248" s="2912"/>
    </row>
    <row r="249" spans="1:15" ht="30" customHeight="1" x14ac:dyDescent="0.25">
      <c r="A249" s="3019" t="s">
        <v>3575</v>
      </c>
      <c r="B249" s="2982">
        <v>1</v>
      </c>
      <c r="C249" s="2981" t="s">
        <v>3574</v>
      </c>
      <c r="D249" s="3018" t="s">
        <v>3573</v>
      </c>
      <c r="E249" s="3017" t="s">
        <v>3572</v>
      </c>
      <c r="F249" s="3016" t="s">
        <v>3571</v>
      </c>
      <c r="G249" s="3015" t="s">
        <v>3570</v>
      </c>
      <c r="H249" s="3014" t="s">
        <v>3564</v>
      </c>
      <c r="I249" s="2978" t="s">
        <v>3569</v>
      </c>
      <c r="J249" s="3000"/>
      <c r="K249" s="3000"/>
      <c r="L249" s="3000"/>
      <c r="M249" s="3000"/>
      <c r="N249" s="2912"/>
      <c r="O249" s="2912"/>
    </row>
    <row r="250" spans="1:15" ht="52.5" customHeight="1" thickBot="1" x14ac:dyDescent="0.3">
      <c r="A250" s="2999"/>
      <c r="B250" s="3013"/>
      <c r="C250" s="3012"/>
      <c r="D250" s="3011"/>
      <c r="E250" s="3010"/>
      <c r="F250" s="3009"/>
      <c r="G250" s="3008"/>
      <c r="H250" s="3007"/>
      <c r="I250" s="3006"/>
      <c r="J250" s="3000"/>
      <c r="K250" s="3000"/>
      <c r="L250" s="3000"/>
      <c r="M250" s="3000"/>
      <c r="N250" s="2912"/>
      <c r="O250" s="2912"/>
    </row>
    <row r="251" spans="1:15" ht="81" hidden="1" customHeight="1" x14ac:dyDescent="0.25">
      <c r="A251" s="2999"/>
      <c r="B251" s="2977"/>
      <c r="C251" s="2976"/>
      <c r="D251" s="3005"/>
      <c r="E251" s="3004"/>
      <c r="F251" s="3003"/>
      <c r="G251" s="3002"/>
      <c r="H251" s="3001"/>
      <c r="I251" s="2973"/>
      <c r="J251" s="3000"/>
      <c r="K251" s="3000"/>
      <c r="L251" s="3000"/>
      <c r="M251" s="3000"/>
      <c r="N251" s="2912"/>
      <c r="O251" s="2912"/>
    </row>
    <row r="252" spans="1:15" s="2995" customFormat="1" ht="37.5" customHeight="1" x14ac:dyDescent="0.25">
      <c r="A252" s="2999"/>
      <c r="B252" s="2785" t="s">
        <v>568</v>
      </c>
      <c r="C252" s="2787" t="s">
        <v>569</v>
      </c>
      <c r="D252" s="2786"/>
      <c r="E252" s="2784" t="s">
        <v>570</v>
      </c>
      <c r="F252" s="2785" t="s">
        <v>571</v>
      </c>
      <c r="G252" s="2785" t="s">
        <v>572</v>
      </c>
      <c r="H252" s="2784" t="s">
        <v>573</v>
      </c>
      <c r="I252" s="2783" t="s">
        <v>574</v>
      </c>
    </row>
    <row r="253" spans="1:15" s="2995" customFormat="1" ht="31.5" customHeight="1" thickBot="1" x14ac:dyDescent="0.3">
      <c r="A253" s="2998"/>
      <c r="B253" s="2781">
        <v>1</v>
      </c>
      <c r="C253" s="2780" t="s">
        <v>3568</v>
      </c>
      <c r="D253" s="2779"/>
      <c r="E253" s="2806" t="s">
        <v>3567</v>
      </c>
      <c r="F253" s="2778" t="s">
        <v>3566</v>
      </c>
      <c r="G253" s="2778" t="s">
        <v>3565</v>
      </c>
      <c r="H253" s="2997" t="s">
        <v>3564</v>
      </c>
      <c r="I253" s="2996" t="s">
        <v>3563</v>
      </c>
    </row>
    <row r="254" spans="1:15" s="2994" customFormat="1" ht="16.5" thickBot="1" x14ac:dyDescent="0.3"/>
    <row r="255" spans="1:15" x14ac:dyDescent="0.25">
      <c r="A255" s="2971" t="s">
        <v>87</v>
      </c>
      <c r="B255" s="2993" t="s">
        <v>3541</v>
      </c>
      <c r="C255" s="2992"/>
      <c r="D255" s="2992"/>
      <c r="E255" s="2992"/>
      <c r="F255" s="2992"/>
      <c r="G255" s="2992"/>
      <c r="H255" s="2992"/>
      <c r="I255" s="2991"/>
    </row>
    <row r="256" spans="1:15" x14ac:dyDescent="0.25">
      <c r="A256" s="2955" t="s">
        <v>102</v>
      </c>
      <c r="B256" s="2940" t="s">
        <v>334</v>
      </c>
      <c r="C256" s="2939"/>
      <c r="D256" s="2939"/>
      <c r="E256" s="2939"/>
      <c r="F256" s="2939"/>
      <c r="G256" s="2939"/>
      <c r="H256" s="2939"/>
      <c r="I256" s="2950"/>
    </row>
    <row r="257" spans="1:9" x14ac:dyDescent="0.25">
      <c r="A257" s="2955" t="s">
        <v>64</v>
      </c>
      <c r="B257" s="2940" t="s">
        <v>369</v>
      </c>
      <c r="C257" s="2939"/>
      <c r="D257" s="2939"/>
      <c r="E257" s="2939"/>
      <c r="F257" s="2939"/>
      <c r="G257" s="2939"/>
      <c r="H257" s="2939"/>
      <c r="I257" s="2950"/>
    </row>
    <row r="258" spans="1:9" x14ac:dyDescent="0.25">
      <c r="A258" s="2949" t="s">
        <v>65</v>
      </c>
      <c r="B258" s="2940" t="s">
        <v>3562</v>
      </c>
      <c r="C258" s="2939"/>
      <c r="D258" s="2939"/>
      <c r="E258" s="2939"/>
      <c r="F258" s="2939"/>
      <c r="G258" s="2939"/>
      <c r="H258" s="2939"/>
      <c r="I258" s="2950"/>
    </row>
    <row r="259" spans="1:9" x14ac:dyDescent="0.25">
      <c r="A259" s="2951" t="s">
        <v>66</v>
      </c>
      <c r="B259" s="2940" t="s">
        <v>3561</v>
      </c>
      <c r="C259" s="2939"/>
      <c r="D259" s="2939"/>
      <c r="E259" s="2939"/>
      <c r="F259" s="2939"/>
      <c r="G259" s="2939"/>
      <c r="H259" s="2939"/>
      <c r="I259" s="2950"/>
    </row>
    <row r="260" spans="1:9" x14ac:dyDescent="0.25">
      <c r="A260" s="2951" t="s">
        <v>67</v>
      </c>
      <c r="B260" s="2987" t="s">
        <v>89</v>
      </c>
      <c r="C260" s="2986"/>
      <c r="D260" s="2986"/>
      <c r="E260" s="2986"/>
      <c r="F260" s="2986"/>
      <c r="G260" s="2986"/>
      <c r="H260" s="2986"/>
      <c r="I260" s="2985"/>
    </row>
    <row r="261" spans="1:9" x14ac:dyDescent="0.25">
      <c r="A261" s="2955" t="s">
        <v>69</v>
      </c>
      <c r="B261" s="2940" t="s">
        <v>3560</v>
      </c>
      <c r="C261" s="2939"/>
      <c r="D261" s="2939"/>
      <c r="E261" s="2939"/>
      <c r="F261" s="2939"/>
      <c r="G261" s="2939"/>
      <c r="H261" s="2939"/>
      <c r="I261" s="2950"/>
    </row>
    <row r="262" spans="1:9" x14ac:dyDescent="0.25">
      <c r="A262" s="2955" t="s">
        <v>70</v>
      </c>
      <c r="B262" s="2990" t="s">
        <v>3559</v>
      </c>
      <c r="C262" s="2989"/>
      <c r="D262" s="2989"/>
      <c r="E262" s="2989"/>
      <c r="F262" s="2989"/>
      <c r="G262" s="2989"/>
      <c r="H262" s="2989"/>
      <c r="I262" s="2988"/>
    </row>
    <row r="263" spans="1:9" x14ac:dyDescent="0.25">
      <c r="A263" s="2949" t="s">
        <v>71</v>
      </c>
      <c r="B263" s="2990" t="s">
        <v>3558</v>
      </c>
      <c r="C263" s="2989"/>
      <c r="D263" s="2989"/>
      <c r="E263" s="2989"/>
      <c r="F263" s="2989"/>
      <c r="G263" s="2989"/>
      <c r="H263" s="2989"/>
      <c r="I263" s="2988"/>
    </row>
    <row r="264" spans="1:9" x14ac:dyDescent="0.25">
      <c r="A264" s="2949" t="s">
        <v>72</v>
      </c>
      <c r="B264" s="2940" t="s">
        <v>3557</v>
      </c>
      <c r="C264" s="2939"/>
      <c r="D264" s="2939"/>
      <c r="E264" s="2939"/>
      <c r="F264" s="2939"/>
      <c r="G264" s="2939"/>
      <c r="H264" s="2939"/>
      <c r="I264" s="2950"/>
    </row>
    <row r="265" spans="1:9" x14ac:dyDescent="0.25">
      <c r="A265" s="2951" t="s">
        <v>73</v>
      </c>
      <c r="B265" s="2940" t="s">
        <v>3556</v>
      </c>
      <c r="C265" s="2939"/>
      <c r="D265" s="2939"/>
      <c r="E265" s="2939"/>
      <c r="F265" s="2939"/>
      <c r="G265" s="2939"/>
      <c r="H265" s="2939"/>
      <c r="I265" s="2950"/>
    </row>
    <row r="266" spans="1:9" x14ac:dyDescent="0.25">
      <c r="A266" s="2949" t="s">
        <v>74</v>
      </c>
      <c r="B266" s="2987" t="s">
        <v>3555</v>
      </c>
      <c r="C266" s="2986"/>
      <c r="D266" s="2986"/>
      <c r="E266" s="2986"/>
      <c r="F266" s="2986"/>
      <c r="G266" s="2986"/>
      <c r="H266" s="2986"/>
      <c r="I266" s="2985"/>
    </row>
    <row r="267" spans="1:9" x14ac:dyDescent="0.25">
      <c r="A267" s="2945" t="s">
        <v>75</v>
      </c>
      <c r="B267" s="2940" t="s">
        <v>3554</v>
      </c>
      <c r="C267" s="2939"/>
      <c r="D267" s="2939"/>
      <c r="E267" s="2939"/>
      <c r="F267" s="2939"/>
      <c r="G267" s="2939"/>
      <c r="H267" s="2939"/>
      <c r="I267" s="2950"/>
    </row>
    <row r="268" spans="1:9" x14ac:dyDescent="0.25">
      <c r="A268" s="2941" t="s">
        <v>76</v>
      </c>
      <c r="B268" s="2940" t="s">
        <v>3553</v>
      </c>
      <c r="C268" s="2939"/>
      <c r="D268" s="2939"/>
      <c r="E268" s="2939"/>
      <c r="F268" s="2939"/>
      <c r="G268" s="2939"/>
      <c r="H268" s="2939"/>
      <c r="I268" s="2950"/>
    </row>
    <row r="269" spans="1:9" x14ac:dyDescent="0.25">
      <c r="A269" s="2984"/>
      <c r="I269" s="2983"/>
    </row>
    <row r="270" spans="1:9" x14ac:dyDescent="0.25">
      <c r="A270" s="2936" t="s">
        <v>77</v>
      </c>
      <c r="B270" s="2935" t="s">
        <v>78</v>
      </c>
      <c r="C270" s="2935" t="s">
        <v>79</v>
      </c>
      <c r="D270" s="2935" t="s">
        <v>377</v>
      </c>
      <c r="E270" s="2935" t="s">
        <v>81</v>
      </c>
      <c r="F270" s="2935" t="s">
        <v>82</v>
      </c>
      <c r="G270" s="2935" t="s">
        <v>83</v>
      </c>
      <c r="H270" s="2935" t="s">
        <v>84</v>
      </c>
      <c r="I270" s="2934" t="s">
        <v>85</v>
      </c>
    </row>
    <row r="271" spans="1:9" x14ac:dyDescent="0.25">
      <c r="A271" s="2933" t="s">
        <v>3552</v>
      </c>
      <c r="B271" s="2982">
        <v>1</v>
      </c>
      <c r="C271" s="2980" t="s">
        <v>3551</v>
      </c>
      <c r="D271" s="2980" t="s">
        <v>3550</v>
      </c>
      <c r="E271" s="2981" t="s">
        <v>3549</v>
      </c>
      <c r="F271" s="2980" t="s">
        <v>3548</v>
      </c>
      <c r="G271" s="2980" t="s">
        <v>3547</v>
      </c>
      <c r="H271" s="2979">
        <v>30000</v>
      </c>
      <c r="I271" s="2978" t="s">
        <v>3546</v>
      </c>
    </row>
    <row r="272" spans="1:9" ht="92.25" customHeight="1" x14ac:dyDescent="0.25">
      <c r="A272" s="2921"/>
      <c r="B272" s="2977"/>
      <c r="C272" s="2975"/>
      <c r="D272" s="2975"/>
      <c r="E272" s="2976"/>
      <c r="F272" s="2975"/>
      <c r="G272" s="2975"/>
      <c r="H272" s="2974"/>
      <c r="I272" s="2973"/>
    </row>
    <row r="273" spans="1:9" s="2912" customFormat="1" ht="46.5" customHeight="1" x14ac:dyDescent="0.25">
      <c r="A273" s="2921"/>
      <c r="B273" s="2785" t="s">
        <v>568</v>
      </c>
      <c r="C273" s="2787" t="s">
        <v>3545</v>
      </c>
      <c r="D273" s="2786"/>
      <c r="E273" s="2784" t="s">
        <v>570</v>
      </c>
      <c r="F273" s="2785" t="s">
        <v>571</v>
      </c>
      <c r="G273" s="2785" t="s">
        <v>572</v>
      </c>
      <c r="H273" s="2784" t="s">
        <v>573</v>
      </c>
      <c r="I273" s="2783" t="s">
        <v>574</v>
      </c>
    </row>
    <row r="274" spans="1:9" ht="37.5" customHeight="1" thickBot="1" x14ac:dyDescent="0.3">
      <c r="A274" s="2917"/>
      <c r="B274" s="2781">
        <v>1</v>
      </c>
      <c r="C274" s="2780" t="s">
        <v>3544</v>
      </c>
      <c r="D274" s="2779"/>
      <c r="E274" s="2806" t="s">
        <v>777</v>
      </c>
      <c r="F274" s="304" t="s">
        <v>94</v>
      </c>
      <c r="G274" s="2778" t="s">
        <v>3543</v>
      </c>
      <c r="H274" s="2777" t="s">
        <v>88</v>
      </c>
      <c r="I274" s="2776" t="s">
        <v>3542</v>
      </c>
    </row>
    <row r="275" spans="1:9" s="2972" customFormat="1" ht="16.5" thickBot="1" x14ac:dyDescent="0.3"/>
    <row r="276" spans="1:9" x14ac:dyDescent="0.25">
      <c r="A276" s="2971" t="s">
        <v>62</v>
      </c>
      <c r="B276" s="2970" t="s">
        <v>3541</v>
      </c>
      <c r="C276" s="2969"/>
      <c r="D276" s="2969"/>
      <c r="E276" s="2969"/>
      <c r="F276" s="2969"/>
      <c r="G276" s="2969"/>
      <c r="H276" s="2969"/>
      <c r="I276" s="2968"/>
    </row>
    <row r="277" spans="1:9" x14ac:dyDescent="0.25">
      <c r="A277" s="2955" t="s">
        <v>63</v>
      </c>
      <c r="B277" s="2967" t="s">
        <v>107</v>
      </c>
      <c r="C277" s="2966"/>
      <c r="D277" s="2966"/>
      <c r="E277" s="2966"/>
      <c r="F277" s="2966"/>
      <c r="G277" s="2966"/>
      <c r="H277" s="2966"/>
      <c r="I277" s="2965"/>
    </row>
    <row r="278" spans="1:9" x14ac:dyDescent="0.25">
      <c r="A278" s="2955" t="s">
        <v>64</v>
      </c>
      <c r="B278" s="2967" t="s">
        <v>369</v>
      </c>
      <c r="C278" s="2966"/>
      <c r="D278" s="2966"/>
      <c r="E278" s="2966"/>
      <c r="F278" s="2966"/>
      <c r="G278" s="2966"/>
      <c r="H278" s="2966"/>
      <c r="I278" s="2965"/>
    </row>
    <row r="279" spans="1:9" x14ac:dyDescent="0.25">
      <c r="A279" s="2949" t="s">
        <v>65</v>
      </c>
      <c r="B279" s="2940" t="s">
        <v>3534</v>
      </c>
      <c r="C279" s="2939"/>
      <c r="D279" s="2939"/>
      <c r="E279" s="2939"/>
      <c r="F279" s="2939"/>
      <c r="G279" s="2939"/>
      <c r="H279" s="2939"/>
      <c r="I279" s="2950"/>
    </row>
    <row r="280" spans="1:9" x14ac:dyDescent="0.25">
      <c r="A280" s="2951" t="s">
        <v>66</v>
      </c>
      <c r="B280" s="2964"/>
      <c r="C280" s="2963"/>
      <c r="D280" s="2963"/>
      <c r="E280" s="2963"/>
      <c r="F280" s="2963"/>
      <c r="G280" s="2963"/>
      <c r="H280" s="2963"/>
      <c r="I280" s="2962"/>
    </row>
    <row r="281" spans="1:9" x14ac:dyDescent="0.25">
      <c r="A281" s="2951" t="s">
        <v>67</v>
      </c>
      <c r="B281" s="2961" t="s">
        <v>68</v>
      </c>
      <c r="C281" s="2960"/>
      <c r="D281" s="2960"/>
      <c r="E281" s="2960"/>
      <c r="F281" s="2960"/>
      <c r="G281" s="2960"/>
      <c r="H281" s="2960"/>
      <c r="I281" s="2959"/>
    </row>
    <row r="282" spans="1:9" x14ac:dyDescent="0.25">
      <c r="A282" s="2955" t="s">
        <v>69</v>
      </c>
      <c r="B282" s="2958" t="s">
        <v>3540</v>
      </c>
      <c r="C282" s="2957"/>
      <c r="D282" s="2957"/>
      <c r="E282" s="2957"/>
      <c r="F282" s="2957"/>
      <c r="G282" s="2957"/>
      <c r="H282" s="2957"/>
      <c r="I282" s="2956"/>
    </row>
    <row r="283" spans="1:9" x14ac:dyDescent="0.25">
      <c r="A283" s="2955" t="s">
        <v>70</v>
      </c>
      <c r="B283" s="2954" t="s">
        <v>3539</v>
      </c>
      <c r="C283" s="2953"/>
      <c r="D283" s="2953"/>
      <c r="E283" s="2953"/>
      <c r="F283" s="2953"/>
      <c r="G283" s="2953"/>
      <c r="H283" s="2953"/>
      <c r="I283" s="2952"/>
    </row>
    <row r="284" spans="1:9" x14ac:dyDescent="0.25">
      <c r="A284" s="2949" t="s">
        <v>71</v>
      </c>
      <c r="B284" s="2940" t="s">
        <v>3538</v>
      </c>
      <c r="C284" s="2939"/>
      <c r="D284" s="2939"/>
      <c r="E284" s="2939"/>
      <c r="F284" s="2939"/>
      <c r="G284" s="2939"/>
      <c r="H284" s="2939"/>
      <c r="I284" s="2950"/>
    </row>
    <row r="285" spans="1:9" x14ac:dyDescent="0.25">
      <c r="A285" s="2949" t="s">
        <v>3537</v>
      </c>
      <c r="B285" s="2940" t="s">
        <v>3536</v>
      </c>
      <c r="C285" s="2939"/>
      <c r="D285" s="2939"/>
      <c r="E285" s="2939"/>
      <c r="F285" s="2939"/>
      <c r="G285" s="2939"/>
      <c r="H285" s="2939"/>
      <c r="I285" s="2950"/>
    </row>
    <row r="286" spans="1:9" x14ac:dyDescent="0.25">
      <c r="A286" s="2951" t="s">
        <v>73</v>
      </c>
      <c r="B286" s="2940" t="s">
        <v>3535</v>
      </c>
      <c r="C286" s="2939"/>
      <c r="D286" s="2939"/>
      <c r="E286" s="2939"/>
      <c r="F286" s="2939"/>
      <c r="G286" s="2939"/>
      <c r="H286" s="2939"/>
      <c r="I286" s="2950"/>
    </row>
    <row r="287" spans="1:9" x14ac:dyDescent="0.25">
      <c r="A287" s="2949" t="s">
        <v>74</v>
      </c>
      <c r="B287" s="2948">
        <v>5000000</v>
      </c>
      <c r="C287" s="2947"/>
      <c r="D287" s="2947"/>
      <c r="E287" s="2947"/>
      <c r="F287" s="2947"/>
      <c r="G287" s="2947"/>
      <c r="H287" s="2947"/>
      <c r="I287" s="2946"/>
    </row>
    <row r="288" spans="1:9" x14ac:dyDescent="0.25">
      <c r="A288" s="2945" t="s">
        <v>75</v>
      </c>
      <c r="B288" s="2944" t="s">
        <v>3534</v>
      </c>
      <c r="C288" s="2943"/>
      <c r="D288" s="2943"/>
      <c r="E288" s="2943"/>
      <c r="F288" s="2943"/>
      <c r="G288" s="2943"/>
      <c r="H288" s="2943"/>
      <c r="I288" s="2942"/>
    </row>
    <row r="289" spans="1:15" x14ac:dyDescent="0.25">
      <c r="A289" s="2941" t="s">
        <v>76</v>
      </c>
      <c r="B289" s="2940" t="s">
        <v>3533</v>
      </c>
      <c r="C289" s="2939"/>
      <c r="D289" s="2939"/>
      <c r="E289" s="2939"/>
      <c r="F289" s="2938"/>
      <c r="G289" s="2938"/>
      <c r="H289" s="2938"/>
      <c r="I289" s="2937"/>
    </row>
    <row r="290" spans="1:15" x14ac:dyDescent="0.25">
      <c r="A290" s="2936" t="s">
        <v>77</v>
      </c>
      <c r="B290" s="2935" t="s">
        <v>78</v>
      </c>
      <c r="C290" s="2935" t="s">
        <v>79</v>
      </c>
      <c r="D290" s="2935" t="s">
        <v>377</v>
      </c>
      <c r="E290" s="2935" t="s">
        <v>81</v>
      </c>
      <c r="F290" s="2935" t="s">
        <v>82</v>
      </c>
      <c r="G290" s="2935" t="s">
        <v>83</v>
      </c>
      <c r="H290" s="2935" t="s">
        <v>84</v>
      </c>
      <c r="I290" s="2934" t="s">
        <v>85</v>
      </c>
    </row>
    <row r="291" spans="1:15" s="2918" customFormat="1" ht="62.25" customHeight="1" x14ac:dyDescent="0.25">
      <c r="A291" s="2933"/>
      <c r="B291" s="2932">
        <v>1</v>
      </c>
      <c r="C291" s="2925" t="s">
        <v>3532</v>
      </c>
      <c r="D291" s="2925" t="s">
        <v>3531</v>
      </c>
      <c r="E291" s="2925" t="s">
        <v>3530</v>
      </c>
      <c r="F291" s="2926" t="s">
        <v>3529</v>
      </c>
      <c r="G291" s="2924" t="s">
        <v>3528</v>
      </c>
      <c r="H291" s="2931" t="s">
        <v>3527</v>
      </c>
      <c r="I291" s="2930" t="s">
        <v>3526</v>
      </c>
      <c r="J291" s="2920"/>
      <c r="K291" s="2920"/>
      <c r="L291" s="2920"/>
      <c r="M291" s="2920"/>
      <c r="N291" s="2919"/>
      <c r="O291" s="2919"/>
    </row>
    <row r="292" spans="1:15" s="2918" customFormat="1" ht="62.25" hidden="1" customHeight="1" x14ac:dyDescent="0.25">
      <c r="A292" s="2921"/>
      <c r="B292" s="2928"/>
      <c r="C292" s="2929"/>
      <c r="D292" s="2925"/>
      <c r="E292" s="2926"/>
      <c r="F292" s="2925"/>
      <c r="G292" s="2924"/>
      <c r="H292" s="2923"/>
      <c r="I292" s="2922"/>
      <c r="J292" s="2920"/>
      <c r="K292" s="2920"/>
      <c r="L292" s="2920"/>
      <c r="M292" s="2920"/>
      <c r="N292" s="2919"/>
      <c r="O292" s="2919"/>
    </row>
    <row r="293" spans="1:15" s="2918" customFormat="1" ht="62.25" hidden="1" customHeight="1" x14ac:dyDescent="0.25">
      <c r="A293" s="2921"/>
      <c r="B293" s="2928"/>
      <c r="C293" s="2927"/>
      <c r="D293" s="2925"/>
      <c r="E293" s="2926"/>
      <c r="F293" s="2925"/>
      <c r="G293" s="2924"/>
      <c r="H293" s="2923"/>
      <c r="I293" s="2922"/>
      <c r="J293" s="2920"/>
      <c r="K293" s="2920"/>
      <c r="L293" s="2920"/>
      <c r="M293" s="2920"/>
      <c r="N293" s="2919"/>
      <c r="O293" s="2919"/>
    </row>
    <row r="294" spans="1:15" s="2918" customFormat="1" ht="86.25" customHeight="1" x14ac:dyDescent="0.25">
      <c r="A294" s="2921"/>
      <c r="B294" s="2785" t="s">
        <v>568</v>
      </c>
      <c r="C294" s="2787" t="s">
        <v>569</v>
      </c>
      <c r="D294" s="2786"/>
      <c r="E294" s="2784" t="s">
        <v>570</v>
      </c>
      <c r="F294" s="2785" t="s">
        <v>571</v>
      </c>
      <c r="G294" s="2785" t="s">
        <v>572</v>
      </c>
      <c r="H294" s="2784" t="s">
        <v>573</v>
      </c>
      <c r="I294" s="2783" t="s">
        <v>574</v>
      </c>
      <c r="J294" s="2920"/>
      <c r="K294" s="2920"/>
      <c r="L294" s="2920"/>
      <c r="M294" s="2920"/>
      <c r="N294" s="2919"/>
      <c r="O294" s="2919"/>
    </row>
    <row r="295" spans="1:15" ht="51" customHeight="1" thickBot="1" x14ac:dyDescent="0.3">
      <c r="A295" s="2917"/>
      <c r="B295" s="2781">
        <v>1</v>
      </c>
      <c r="C295" s="2780" t="s">
        <v>3525</v>
      </c>
      <c r="D295" s="2779"/>
      <c r="E295" s="2806" t="s">
        <v>3524</v>
      </c>
      <c r="F295" s="2778" t="s">
        <v>3523</v>
      </c>
      <c r="G295" s="2778" t="s">
        <v>3522</v>
      </c>
      <c r="H295" s="2777">
        <v>0</v>
      </c>
      <c r="I295" s="2776" t="s">
        <v>3521</v>
      </c>
    </row>
    <row r="296" spans="1:15" ht="16.5" thickBot="1" x14ac:dyDescent="0.3"/>
    <row r="297" spans="1:15" ht="51" customHeight="1" thickBot="1" x14ac:dyDescent="0.3">
      <c r="A297" s="2775" t="s">
        <v>783</v>
      </c>
      <c r="B297" s="2775" t="s">
        <v>784</v>
      </c>
      <c r="C297" s="2772"/>
      <c r="D297" s="2772"/>
      <c r="E297" s="2771"/>
      <c r="F297" s="2770"/>
      <c r="G297" s="2770"/>
      <c r="H297" s="2769"/>
      <c r="I297" s="2768"/>
    </row>
    <row r="298" spans="1:15" ht="51" customHeight="1" thickBot="1" x14ac:dyDescent="0.3">
      <c r="A298" s="1083" t="s">
        <v>705</v>
      </c>
      <c r="B298" s="1083" t="s">
        <v>706</v>
      </c>
      <c r="C298" s="2772"/>
      <c r="D298" s="2772"/>
      <c r="E298" s="2771"/>
      <c r="F298" s="2770"/>
      <c r="G298" s="2770"/>
      <c r="H298" s="2769"/>
      <c r="I298" s="2768"/>
    </row>
    <row r="299" spans="1:15" ht="51" customHeight="1" thickBot="1" x14ac:dyDescent="0.3">
      <c r="A299" s="1083" t="s">
        <v>603</v>
      </c>
      <c r="B299" s="1083" t="s">
        <v>707</v>
      </c>
      <c r="C299" s="2772"/>
      <c r="D299" s="2772"/>
      <c r="E299" s="2771"/>
      <c r="F299" s="2770"/>
      <c r="G299" s="2770"/>
      <c r="H299" s="2769"/>
      <c r="I299" s="2768"/>
    </row>
    <row r="300" spans="1:15" ht="51" customHeight="1" thickBot="1" x14ac:dyDescent="0.3">
      <c r="A300" s="1083" t="s">
        <v>630</v>
      </c>
      <c r="B300" s="1083" t="s">
        <v>708</v>
      </c>
      <c r="C300" s="2772"/>
      <c r="D300" s="2772"/>
      <c r="E300" s="2771"/>
      <c r="F300" s="2770"/>
      <c r="G300" s="2770"/>
      <c r="H300" s="2769"/>
      <c r="I300" s="2768"/>
    </row>
    <row r="301" spans="1:15" ht="51" customHeight="1" thickBot="1" x14ac:dyDescent="0.3">
      <c r="A301" s="1083" t="s">
        <v>599</v>
      </c>
      <c r="B301" s="1083" t="s">
        <v>709</v>
      </c>
      <c r="C301" s="2772"/>
      <c r="D301" s="2772"/>
      <c r="E301" s="2771"/>
      <c r="F301" s="2770"/>
      <c r="G301" s="2770"/>
      <c r="H301" s="2769"/>
      <c r="I301" s="2768"/>
    </row>
    <row r="302" spans="1:15" ht="51" customHeight="1" thickBot="1" x14ac:dyDescent="0.3">
      <c r="A302" s="1083" t="s">
        <v>701</v>
      </c>
      <c r="B302" s="1083" t="s">
        <v>710</v>
      </c>
      <c r="C302" s="2772"/>
      <c r="D302" s="2772"/>
      <c r="E302" s="2771"/>
      <c r="F302" s="2770"/>
      <c r="G302" s="2770"/>
      <c r="H302" s="2769"/>
      <c r="I302" s="2768"/>
    </row>
    <row r="303" spans="1:15" ht="51" customHeight="1" thickBot="1" x14ac:dyDescent="0.3">
      <c r="A303" s="1083" t="s">
        <v>684</v>
      </c>
      <c r="B303" s="1083" t="s">
        <v>711</v>
      </c>
      <c r="C303" s="2772"/>
      <c r="D303" s="2772"/>
      <c r="E303" s="2771"/>
      <c r="F303" s="2770"/>
      <c r="G303" s="2770"/>
      <c r="H303" s="2769"/>
      <c r="I303" s="2768"/>
    </row>
    <row r="304" spans="1:15" ht="51" customHeight="1" x14ac:dyDescent="0.25">
      <c r="A304" s="2912"/>
      <c r="B304" s="2773"/>
      <c r="C304" s="2772"/>
      <c r="D304" s="2772"/>
      <c r="E304" s="2771"/>
      <c r="F304" s="2770"/>
      <c r="G304" s="2770"/>
      <c r="H304" s="2769"/>
      <c r="I304" s="2768"/>
    </row>
    <row r="305" spans="1:9" ht="51" customHeight="1" x14ac:dyDescent="0.25">
      <c r="A305" s="2912"/>
      <c r="B305" s="2773"/>
      <c r="C305" s="2772"/>
      <c r="D305" s="2772"/>
      <c r="E305" s="2771"/>
      <c r="F305" s="2770"/>
      <c r="G305" s="2770"/>
      <c r="H305" s="2769"/>
      <c r="I305" s="2768"/>
    </row>
    <row r="306" spans="1:9" ht="51" customHeight="1" x14ac:dyDescent="0.25">
      <c r="A306" s="2912"/>
      <c r="B306" s="2773"/>
      <c r="C306" s="2772"/>
      <c r="D306" s="2772"/>
      <c r="E306" s="2771"/>
      <c r="F306" s="2770"/>
      <c r="G306" s="2770"/>
      <c r="H306" s="2769"/>
      <c r="I306" s="2768"/>
    </row>
    <row r="307" spans="1:9" ht="51" customHeight="1" x14ac:dyDescent="0.25">
      <c r="A307" s="2912"/>
      <c r="B307" s="2773"/>
      <c r="C307" s="2772"/>
      <c r="D307" s="2772"/>
      <c r="E307" s="2771"/>
      <c r="F307" s="2770"/>
      <c r="G307" s="2770"/>
      <c r="H307" s="2769"/>
      <c r="I307" s="2768"/>
    </row>
    <row r="308" spans="1:9" ht="51" customHeight="1" x14ac:dyDescent="0.25">
      <c r="A308" s="2912"/>
      <c r="B308" s="2773"/>
      <c r="C308" s="2772"/>
      <c r="D308" s="2772"/>
      <c r="E308" s="2771"/>
      <c r="F308" s="2770"/>
      <c r="G308" s="2770"/>
      <c r="H308" s="2769"/>
      <c r="I308" s="2768"/>
    </row>
    <row r="309" spans="1:9" ht="51" customHeight="1" x14ac:dyDescent="0.25">
      <c r="A309" s="2912"/>
      <c r="B309" s="2773"/>
      <c r="C309" s="2772"/>
      <c r="D309" s="2772"/>
      <c r="E309" s="2771"/>
      <c r="F309" s="2770"/>
      <c r="G309" s="2770"/>
      <c r="H309" s="2769"/>
      <c r="I309" s="2768"/>
    </row>
    <row r="310" spans="1:9" x14ac:dyDescent="0.25">
      <c r="A310" s="2912"/>
      <c r="B310" s="2916"/>
      <c r="C310" s="2913"/>
      <c r="D310" s="2915"/>
      <c r="E310" s="2913"/>
      <c r="F310" s="2915"/>
      <c r="G310" s="2913"/>
      <c r="H310" s="2914"/>
      <c r="I310" s="2913"/>
    </row>
    <row r="311" spans="1:9" x14ac:dyDescent="0.25">
      <c r="A311" s="2912"/>
      <c r="B311" s="2912"/>
      <c r="C311" s="2909"/>
      <c r="D311" s="2911"/>
      <c r="E311" s="2909"/>
      <c r="F311" s="2911"/>
      <c r="G311" s="2909"/>
      <c r="H311" s="2910"/>
      <c r="I311" s="2909"/>
    </row>
  </sheetData>
  <mergeCells count="335">
    <mergeCell ref="B289:E289"/>
    <mergeCell ref="B283:I283"/>
    <mergeCell ref="B284:I284"/>
    <mergeCell ref="B285:I285"/>
    <mergeCell ref="B286:I286"/>
    <mergeCell ref="B287:I287"/>
    <mergeCell ref="B288:I288"/>
    <mergeCell ref="G271:G272"/>
    <mergeCell ref="H271:H272"/>
    <mergeCell ref="I271:I272"/>
    <mergeCell ref="C273:D273"/>
    <mergeCell ref="C274:D274"/>
    <mergeCell ref="A291:A295"/>
    <mergeCell ref="C294:D294"/>
    <mergeCell ref="C295:D295"/>
    <mergeCell ref="B280:I280"/>
    <mergeCell ref="B282:I282"/>
    <mergeCell ref="A271:A274"/>
    <mergeCell ref="B271:B272"/>
    <mergeCell ref="C271:C272"/>
    <mergeCell ref="D271:D272"/>
    <mergeCell ref="E271:E272"/>
    <mergeCell ref="F271:F272"/>
    <mergeCell ref="F249:F251"/>
    <mergeCell ref="G249:G250"/>
    <mergeCell ref="H249:H251"/>
    <mergeCell ref="I249:I251"/>
    <mergeCell ref="C252:D252"/>
    <mergeCell ref="C253:D253"/>
    <mergeCell ref="G228:G230"/>
    <mergeCell ref="H228:H230"/>
    <mergeCell ref="I228:I230"/>
    <mergeCell ref="C231:D231"/>
    <mergeCell ref="C232:D232"/>
    <mergeCell ref="A249:A253"/>
    <mergeCell ref="B249:B251"/>
    <mergeCell ref="C249:C251"/>
    <mergeCell ref="D249:D251"/>
    <mergeCell ref="E249:E251"/>
    <mergeCell ref="A228:A232"/>
    <mergeCell ref="B228:B230"/>
    <mergeCell ref="C228:C230"/>
    <mergeCell ref="D228:D230"/>
    <mergeCell ref="E228:E230"/>
    <mergeCell ref="F228:F230"/>
    <mergeCell ref="I187:I188"/>
    <mergeCell ref="C189:D189"/>
    <mergeCell ref="C190:D190"/>
    <mergeCell ref="A207:A211"/>
    <mergeCell ref="B207:B209"/>
    <mergeCell ref="C207:C209"/>
    <mergeCell ref="D207:D209"/>
    <mergeCell ref="E207:E209"/>
    <mergeCell ref="F207:F209"/>
    <mergeCell ref="G207:G209"/>
    <mergeCell ref="G184:G186"/>
    <mergeCell ref="H184:H186"/>
    <mergeCell ref="I184:I186"/>
    <mergeCell ref="B187:B188"/>
    <mergeCell ref="C187:C188"/>
    <mergeCell ref="D187:D188"/>
    <mergeCell ref="E187:E188"/>
    <mergeCell ref="F187:F188"/>
    <mergeCell ref="G187:G188"/>
    <mergeCell ref="H187:H188"/>
    <mergeCell ref="C166:D166"/>
    <mergeCell ref="C167:D167"/>
    <mergeCell ref="B161:I161"/>
    <mergeCell ref="B162:I162"/>
    <mergeCell ref="A184:A190"/>
    <mergeCell ref="B184:B186"/>
    <mergeCell ref="C184:C186"/>
    <mergeCell ref="D184:D186"/>
    <mergeCell ref="E184:E186"/>
    <mergeCell ref="F184:F186"/>
    <mergeCell ref="D164:D165"/>
    <mergeCell ref="E164:E165"/>
    <mergeCell ref="F164:F165"/>
    <mergeCell ref="G164:G165"/>
    <mergeCell ref="H164:H165"/>
    <mergeCell ref="I164:I165"/>
    <mergeCell ref="A145:A147"/>
    <mergeCell ref="C146:D146"/>
    <mergeCell ref="C147:D147"/>
    <mergeCell ref="A148:XFD148"/>
    <mergeCell ref="C156:F156"/>
    <mergeCell ref="B159:I159"/>
    <mergeCell ref="F122:F124"/>
    <mergeCell ref="G122:G124"/>
    <mergeCell ref="H122:H124"/>
    <mergeCell ref="I122:I124"/>
    <mergeCell ref="C125:D125"/>
    <mergeCell ref="C126:D126"/>
    <mergeCell ref="C105:D105"/>
    <mergeCell ref="A122:A128"/>
    <mergeCell ref="B122:B124"/>
    <mergeCell ref="C122:C124"/>
    <mergeCell ref="D122:D124"/>
    <mergeCell ref="E122:E124"/>
    <mergeCell ref="C127:D127"/>
    <mergeCell ref="C128:D128"/>
    <mergeCell ref="E101:E103"/>
    <mergeCell ref="F101:F103"/>
    <mergeCell ref="G101:G103"/>
    <mergeCell ref="H101:H103"/>
    <mergeCell ref="I101:I103"/>
    <mergeCell ref="C104:D104"/>
    <mergeCell ref="E80:E82"/>
    <mergeCell ref="F80:F82"/>
    <mergeCell ref="G80:G82"/>
    <mergeCell ref="H80:H82"/>
    <mergeCell ref="I80:I82"/>
    <mergeCell ref="C83:D83"/>
    <mergeCell ref="C62:D62"/>
    <mergeCell ref="C63:D63"/>
    <mergeCell ref="A80:A84"/>
    <mergeCell ref="B80:B82"/>
    <mergeCell ref="C80:C82"/>
    <mergeCell ref="D80:D82"/>
    <mergeCell ref="C84:D84"/>
    <mergeCell ref="D60:D61"/>
    <mergeCell ref="E60:E61"/>
    <mergeCell ref="F60:F61"/>
    <mergeCell ref="G60:G61"/>
    <mergeCell ref="H60:H61"/>
    <mergeCell ref="I60:I61"/>
    <mergeCell ref="H37:H39"/>
    <mergeCell ref="I37:I39"/>
    <mergeCell ref="C41:D41"/>
    <mergeCell ref="C42:D42"/>
    <mergeCell ref="B27:I27"/>
    <mergeCell ref="B28:I28"/>
    <mergeCell ref="B29:I29"/>
    <mergeCell ref="B30:I30"/>
    <mergeCell ref="B31:I31"/>
    <mergeCell ref="B37:B39"/>
    <mergeCell ref="C37:C39"/>
    <mergeCell ref="D37:D39"/>
    <mergeCell ref="E37:E39"/>
    <mergeCell ref="F37:F39"/>
    <mergeCell ref="G37:G39"/>
    <mergeCell ref="A17:A19"/>
    <mergeCell ref="C18:D18"/>
    <mergeCell ref="C19:D19"/>
    <mergeCell ref="A20:XFD20"/>
    <mergeCell ref="B22:I22"/>
    <mergeCell ref="B35:E35"/>
    <mergeCell ref="B21:I21"/>
    <mergeCell ref="B23:I23"/>
    <mergeCell ref="B245:I245"/>
    <mergeCell ref="B242:I242"/>
    <mergeCell ref="B246:I246"/>
    <mergeCell ref="B279:I279"/>
    <mergeCell ref="B276:I276"/>
    <mergeCell ref="B277:I277"/>
    <mergeCell ref="B278:I278"/>
    <mergeCell ref="B267:I267"/>
    <mergeCell ref="B268:I268"/>
    <mergeCell ref="A275:XFD275"/>
    <mergeCell ref="B257:I257"/>
    <mergeCell ref="B258:I258"/>
    <mergeCell ref="A254:XFD254"/>
    <mergeCell ref="B261:I261"/>
    <mergeCell ref="B265:I265"/>
    <mergeCell ref="B247:I247"/>
    <mergeCell ref="B259:I259"/>
    <mergeCell ref="B262:I262"/>
    <mergeCell ref="B263:I263"/>
    <mergeCell ref="B264:I264"/>
    <mergeCell ref="B223:I223"/>
    <mergeCell ref="B224:I224"/>
    <mergeCell ref="B225:I225"/>
    <mergeCell ref="B226:I226"/>
    <mergeCell ref="B255:I255"/>
    <mergeCell ref="B256:I256"/>
    <mergeCell ref="B240:I240"/>
    <mergeCell ref="B241:I241"/>
    <mergeCell ref="B243:I243"/>
    <mergeCell ref="B244:I244"/>
    <mergeCell ref="B234:I234"/>
    <mergeCell ref="B236:I236"/>
    <mergeCell ref="B237:I237"/>
    <mergeCell ref="B238:I238"/>
    <mergeCell ref="A233:XFD233"/>
    <mergeCell ref="B235:I235"/>
    <mergeCell ref="B222:I222"/>
    <mergeCell ref="B213:I213"/>
    <mergeCell ref="B201:I201"/>
    <mergeCell ref="B202:I202"/>
    <mergeCell ref="B204:I204"/>
    <mergeCell ref="B205:I205"/>
    <mergeCell ref="B203:I203"/>
    <mergeCell ref="A212:XFD212"/>
    <mergeCell ref="B220:I220"/>
    <mergeCell ref="B221:I221"/>
    <mergeCell ref="A191:XFD191"/>
    <mergeCell ref="B214:I214"/>
    <mergeCell ref="B215:I215"/>
    <mergeCell ref="B216:I216"/>
    <mergeCell ref="B217:I217"/>
    <mergeCell ref="B219:I219"/>
    <mergeCell ref="H207:H209"/>
    <mergeCell ref="I207:I209"/>
    <mergeCell ref="C210:D210"/>
    <mergeCell ref="C211:D211"/>
    <mergeCell ref="B195:I195"/>
    <mergeCell ref="B196:I196"/>
    <mergeCell ref="B198:I198"/>
    <mergeCell ref="B199:I199"/>
    <mergeCell ref="B200:I200"/>
    <mergeCell ref="B192:I192"/>
    <mergeCell ref="B193:I193"/>
    <mergeCell ref="B194:I194"/>
    <mergeCell ref="B181:I181"/>
    <mergeCell ref="B169:I169"/>
    <mergeCell ref="B170:I170"/>
    <mergeCell ref="B171:I171"/>
    <mergeCell ref="B172:I172"/>
    <mergeCell ref="B173:I173"/>
    <mergeCell ref="B149:I149"/>
    <mergeCell ref="B150:I150"/>
    <mergeCell ref="B151:I151"/>
    <mergeCell ref="B180:I180"/>
    <mergeCell ref="B182:I182"/>
    <mergeCell ref="B175:I175"/>
    <mergeCell ref="B176:I176"/>
    <mergeCell ref="B177:I177"/>
    <mergeCell ref="B178:I178"/>
    <mergeCell ref="B179:I179"/>
    <mergeCell ref="A168:XFD168"/>
    <mergeCell ref="B158:I158"/>
    <mergeCell ref="B152:I152"/>
    <mergeCell ref="B153:I153"/>
    <mergeCell ref="B155:I155"/>
    <mergeCell ref="B157:I157"/>
    <mergeCell ref="B160:I160"/>
    <mergeCell ref="A164:A167"/>
    <mergeCell ref="B164:B165"/>
    <mergeCell ref="C164:C165"/>
    <mergeCell ref="B140:I140"/>
    <mergeCell ref="B141:I141"/>
    <mergeCell ref="B142:I142"/>
    <mergeCell ref="B143:I143"/>
    <mergeCell ref="B133:I133"/>
    <mergeCell ref="B134:I134"/>
    <mergeCell ref="B136:I136"/>
    <mergeCell ref="B137:I137"/>
    <mergeCell ref="B138:I138"/>
    <mergeCell ref="B139:I139"/>
    <mergeCell ref="B130:I130"/>
    <mergeCell ref="B131:I131"/>
    <mergeCell ref="B132:I132"/>
    <mergeCell ref="A129:XFD129"/>
    <mergeCell ref="B114:I114"/>
    <mergeCell ref="B115:I115"/>
    <mergeCell ref="B116:I116"/>
    <mergeCell ref="B117:I117"/>
    <mergeCell ref="B118:I118"/>
    <mergeCell ref="B120:I120"/>
    <mergeCell ref="B111:I111"/>
    <mergeCell ref="B113:I113"/>
    <mergeCell ref="B119:I119"/>
    <mergeCell ref="B107:I107"/>
    <mergeCell ref="B95:I95"/>
    <mergeCell ref="B96:I96"/>
    <mergeCell ref="B97:I97"/>
    <mergeCell ref="B98:I98"/>
    <mergeCell ref="B99:I99"/>
    <mergeCell ref="A106:XFD106"/>
    <mergeCell ref="B86:I86"/>
    <mergeCell ref="B87:I87"/>
    <mergeCell ref="A85:XFD85"/>
    <mergeCell ref="B108:I108"/>
    <mergeCell ref="B109:I109"/>
    <mergeCell ref="B110:I110"/>
    <mergeCell ref="A101:A105"/>
    <mergeCell ref="B101:B103"/>
    <mergeCell ref="C101:C103"/>
    <mergeCell ref="D101:D103"/>
    <mergeCell ref="B89:I89"/>
    <mergeCell ref="B90:I90"/>
    <mergeCell ref="B91:I91"/>
    <mergeCell ref="B92:I92"/>
    <mergeCell ref="B93:I93"/>
    <mergeCell ref="B94:I94"/>
    <mergeCell ref="B76:I76"/>
    <mergeCell ref="B77:I77"/>
    <mergeCell ref="B78:I78"/>
    <mergeCell ref="B70:I70"/>
    <mergeCell ref="B71:I71"/>
    <mergeCell ref="B72:I72"/>
    <mergeCell ref="B73:I73"/>
    <mergeCell ref="B74:I74"/>
    <mergeCell ref="B75:I75"/>
    <mergeCell ref="B51:I51"/>
    <mergeCell ref="B52:I52"/>
    <mergeCell ref="B53:I53"/>
    <mergeCell ref="B54:I54"/>
    <mergeCell ref="B55:I55"/>
    <mergeCell ref="B56:I56"/>
    <mergeCell ref="B65:I65"/>
    <mergeCell ref="B66:I66"/>
    <mergeCell ref="B67:I67"/>
    <mergeCell ref="B69:I69"/>
    <mergeCell ref="B57:I57"/>
    <mergeCell ref="B58:I58"/>
    <mergeCell ref="A64:XFD64"/>
    <mergeCell ref="A60:A63"/>
    <mergeCell ref="B60:B61"/>
    <mergeCell ref="C60:C61"/>
    <mergeCell ref="B45:I45"/>
    <mergeCell ref="B46:I46"/>
    <mergeCell ref="B48:I48"/>
    <mergeCell ref="B49:I49"/>
    <mergeCell ref="B44:I44"/>
    <mergeCell ref="B32:I32"/>
    <mergeCell ref="B33:I33"/>
    <mergeCell ref="B34:I34"/>
    <mergeCell ref="A43:XFD43"/>
    <mergeCell ref="A37:A42"/>
    <mergeCell ref="A1:I1"/>
    <mergeCell ref="B2:I2"/>
    <mergeCell ref="B3:I3"/>
    <mergeCell ref="B4:I4"/>
    <mergeCell ref="B5:I5"/>
    <mergeCell ref="B6:I6"/>
    <mergeCell ref="B13:I13"/>
    <mergeCell ref="B14:I14"/>
    <mergeCell ref="B15:I15"/>
    <mergeCell ref="B7:I7"/>
    <mergeCell ref="B8:I8"/>
    <mergeCell ref="B9:I9"/>
    <mergeCell ref="B10:I10"/>
    <mergeCell ref="B11:I11"/>
    <mergeCell ref="B12:I12"/>
  </mergeCells>
  <pageMargins left="0.7" right="0.7" top="0.75" bottom="0.75" header="0.3" footer="0.3"/>
  <pageSetup paperSize="8" scale="34"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64"/>
  <sheetViews>
    <sheetView view="pageBreakPreview" zoomScale="80" zoomScaleNormal="75" zoomScaleSheetLayoutView="80" workbookViewId="0">
      <selection activeCell="G189" sqref="G189"/>
    </sheetView>
  </sheetViews>
  <sheetFormatPr defaultRowHeight="43.5" customHeight="1" x14ac:dyDescent="0.25"/>
  <cols>
    <col min="1" max="1" width="31.140625" style="3223" customWidth="1"/>
    <col min="2" max="2" width="30.28515625" style="3223" customWidth="1"/>
    <col min="3" max="3" width="52.5703125" style="3223" customWidth="1"/>
    <col min="4" max="4" width="47.42578125" style="3223" customWidth="1"/>
    <col min="5" max="5" width="39.7109375" style="3223" customWidth="1"/>
    <col min="6" max="6" width="41.140625" style="3223" customWidth="1"/>
    <col min="7" max="7" width="29.28515625" style="3223" bestFit="1" customWidth="1"/>
    <col min="8" max="8" width="21.85546875" style="3223" bestFit="1" customWidth="1"/>
    <col min="9" max="9" width="25.85546875" style="3223" bestFit="1" customWidth="1"/>
    <col min="10" max="256" width="9.140625" style="3223"/>
    <col min="257" max="257" width="31.140625" style="3223" customWidth="1"/>
    <col min="258" max="258" width="30.28515625" style="3223" customWidth="1"/>
    <col min="259" max="259" width="52.5703125" style="3223" customWidth="1"/>
    <col min="260" max="260" width="47.42578125" style="3223" customWidth="1"/>
    <col min="261" max="261" width="39.7109375" style="3223" customWidth="1"/>
    <col min="262" max="262" width="41.140625" style="3223" customWidth="1"/>
    <col min="263" max="263" width="29.28515625" style="3223" bestFit="1" customWidth="1"/>
    <col min="264" max="264" width="21.85546875" style="3223" bestFit="1" customWidth="1"/>
    <col min="265" max="265" width="25.85546875" style="3223" bestFit="1" customWidth="1"/>
    <col min="266" max="512" width="9.140625" style="3223"/>
    <col min="513" max="513" width="31.140625" style="3223" customWidth="1"/>
    <col min="514" max="514" width="30.28515625" style="3223" customWidth="1"/>
    <col min="515" max="515" width="52.5703125" style="3223" customWidth="1"/>
    <col min="516" max="516" width="47.42578125" style="3223" customWidth="1"/>
    <col min="517" max="517" width="39.7109375" style="3223" customWidth="1"/>
    <col min="518" max="518" width="41.140625" style="3223" customWidth="1"/>
    <col min="519" max="519" width="29.28515625" style="3223" bestFit="1" customWidth="1"/>
    <col min="520" max="520" width="21.85546875" style="3223" bestFit="1" customWidth="1"/>
    <col min="521" max="521" width="25.85546875" style="3223" bestFit="1" customWidth="1"/>
    <col min="522" max="768" width="9.140625" style="3223"/>
    <col min="769" max="769" width="31.140625" style="3223" customWidth="1"/>
    <col min="770" max="770" width="30.28515625" style="3223" customWidth="1"/>
    <col min="771" max="771" width="52.5703125" style="3223" customWidth="1"/>
    <col min="772" max="772" width="47.42578125" style="3223" customWidth="1"/>
    <col min="773" max="773" width="39.7109375" style="3223" customWidth="1"/>
    <col min="774" max="774" width="41.140625" style="3223" customWidth="1"/>
    <col min="775" max="775" width="29.28515625" style="3223" bestFit="1" customWidth="1"/>
    <col min="776" max="776" width="21.85546875" style="3223" bestFit="1" customWidth="1"/>
    <col min="777" max="777" width="25.85546875" style="3223" bestFit="1" customWidth="1"/>
    <col min="778" max="1024" width="9.140625" style="3223"/>
    <col min="1025" max="1025" width="31.140625" style="3223" customWidth="1"/>
    <col min="1026" max="1026" width="30.28515625" style="3223" customWidth="1"/>
    <col min="1027" max="1027" width="52.5703125" style="3223" customWidth="1"/>
    <col min="1028" max="1028" width="47.42578125" style="3223" customWidth="1"/>
    <col min="1029" max="1029" width="39.7109375" style="3223" customWidth="1"/>
    <col min="1030" max="1030" width="41.140625" style="3223" customWidth="1"/>
    <col min="1031" max="1031" width="29.28515625" style="3223" bestFit="1" customWidth="1"/>
    <col min="1032" max="1032" width="21.85546875" style="3223" bestFit="1" customWidth="1"/>
    <col min="1033" max="1033" width="25.85546875" style="3223" bestFit="1" customWidth="1"/>
    <col min="1034" max="1280" width="9.140625" style="3223"/>
    <col min="1281" max="1281" width="31.140625" style="3223" customWidth="1"/>
    <col min="1282" max="1282" width="30.28515625" style="3223" customWidth="1"/>
    <col min="1283" max="1283" width="52.5703125" style="3223" customWidth="1"/>
    <col min="1284" max="1284" width="47.42578125" style="3223" customWidth="1"/>
    <col min="1285" max="1285" width="39.7109375" style="3223" customWidth="1"/>
    <col min="1286" max="1286" width="41.140625" style="3223" customWidth="1"/>
    <col min="1287" max="1287" width="29.28515625" style="3223" bestFit="1" customWidth="1"/>
    <col min="1288" max="1288" width="21.85546875" style="3223" bestFit="1" customWidth="1"/>
    <col min="1289" max="1289" width="25.85546875" style="3223" bestFit="1" customWidth="1"/>
    <col min="1290" max="1536" width="9.140625" style="3223"/>
    <col min="1537" max="1537" width="31.140625" style="3223" customWidth="1"/>
    <col min="1538" max="1538" width="30.28515625" style="3223" customWidth="1"/>
    <col min="1539" max="1539" width="52.5703125" style="3223" customWidth="1"/>
    <col min="1540" max="1540" width="47.42578125" style="3223" customWidth="1"/>
    <col min="1541" max="1541" width="39.7109375" style="3223" customWidth="1"/>
    <col min="1542" max="1542" width="41.140625" style="3223" customWidth="1"/>
    <col min="1543" max="1543" width="29.28515625" style="3223" bestFit="1" customWidth="1"/>
    <col min="1544" max="1544" width="21.85546875" style="3223" bestFit="1" customWidth="1"/>
    <col min="1545" max="1545" width="25.85546875" style="3223" bestFit="1" customWidth="1"/>
    <col min="1546" max="1792" width="9.140625" style="3223"/>
    <col min="1793" max="1793" width="31.140625" style="3223" customWidth="1"/>
    <col min="1794" max="1794" width="30.28515625" style="3223" customWidth="1"/>
    <col min="1795" max="1795" width="52.5703125" style="3223" customWidth="1"/>
    <col min="1796" max="1796" width="47.42578125" style="3223" customWidth="1"/>
    <col min="1797" max="1797" width="39.7109375" style="3223" customWidth="1"/>
    <col min="1798" max="1798" width="41.140625" style="3223" customWidth="1"/>
    <col min="1799" max="1799" width="29.28515625" style="3223" bestFit="1" customWidth="1"/>
    <col min="1800" max="1800" width="21.85546875" style="3223" bestFit="1" customWidth="1"/>
    <col min="1801" max="1801" width="25.85546875" style="3223" bestFit="1" customWidth="1"/>
    <col min="1802" max="2048" width="9.140625" style="3223"/>
    <col min="2049" max="2049" width="31.140625" style="3223" customWidth="1"/>
    <col min="2050" max="2050" width="30.28515625" style="3223" customWidth="1"/>
    <col min="2051" max="2051" width="52.5703125" style="3223" customWidth="1"/>
    <col min="2052" max="2052" width="47.42578125" style="3223" customWidth="1"/>
    <col min="2053" max="2053" width="39.7109375" style="3223" customWidth="1"/>
    <col min="2054" max="2054" width="41.140625" style="3223" customWidth="1"/>
    <col min="2055" max="2055" width="29.28515625" style="3223" bestFit="1" customWidth="1"/>
    <col min="2056" max="2056" width="21.85546875" style="3223" bestFit="1" customWidth="1"/>
    <col min="2057" max="2057" width="25.85546875" style="3223" bestFit="1" customWidth="1"/>
    <col min="2058" max="2304" width="9.140625" style="3223"/>
    <col min="2305" max="2305" width="31.140625" style="3223" customWidth="1"/>
    <col min="2306" max="2306" width="30.28515625" style="3223" customWidth="1"/>
    <col min="2307" max="2307" width="52.5703125" style="3223" customWidth="1"/>
    <col min="2308" max="2308" width="47.42578125" style="3223" customWidth="1"/>
    <col min="2309" max="2309" width="39.7109375" style="3223" customWidth="1"/>
    <col min="2310" max="2310" width="41.140625" style="3223" customWidth="1"/>
    <col min="2311" max="2311" width="29.28515625" style="3223" bestFit="1" customWidth="1"/>
    <col min="2312" max="2312" width="21.85546875" style="3223" bestFit="1" customWidth="1"/>
    <col min="2313" max="2313" width="25.85546875" style="3223" bestFit="1" customWidth="1"/>
    <col min="2314" max="2560" width="9.140625" style="3223"/>
    <col min="2561" max="2561" width="31.140625" style="3223" customWidth="1"/>
    <col min="2562" max="2562" width="30.28515625" style="3223" customWidth="1"/>
    <col min="2563" max="2563" width="52.5703125" style="3223" customWidth="1"/>
    <col min="2564" max="2564" width="47.42578125" style="3223" customWidth="1"/>
    <col min="2565" max="2565" width="39.7109375" style="3223" customWidth="1"/>
    <col min="2566" max="2566" width="41.140625" style="3223" customWidth="1"/>
    <col min="2567" max="2567" width="29.28515625" style="3223" bestFit="1" customWidth="1"/>
    <col min="2568" max="2568" width="21.85546875" style="3223" bestFit="1" customWidth="1"/>
    <col min="2569" max="2569" width="25.85546875" style="3223" bestFit="1" customWidth="1"/>
    <col min="2570" max="2816" width="9.140625" style="3223"/>
    <col min="2817" max="2817" width="31.140625" style="3223" customWidth="1"/>
    <col min="2818" max="2818" width="30.28515625" style="3223" customWidth="1"/>
    <col min="2819" max="2819" width="52.5703125" style="3223" customWidth="1"/>
    <col min="2820" max="2820" width="47.42578125" style="3223" customWidth="1"/>
    <col min="2821" max="2821" width="39.7109375" style="3223" customWidth="1"/>
    <col min="2822" max="2822" width="41.140625" style="3223" customWidth="1"/>
    <col min="2823" max="2823" width="29.28515625" style="3223" bestFit="1" customWidth="1"/>
    <col min="2824" max="2824" width="21.85546875" style="3223" bestFit="1" customWidth="1"/>
    <col min="2825" max="2825" width="25.85546875" style="3223" bestFit="1" customWidth="1"/>
    <col min="2826" max="3072" width="9.140625" style="3223"/>
    <col min="3073" max="3073" width="31.140625" style="3223" customWidth="1"/>
    <col min="3074" max="3074" width="30.28515625" style="3223" customWidth="1"/>
    <col min="3075" max="3075" width="52.5703125" style="3223" customWidth="1"/>
    <col min="3076" max="3076" width="47.42578125" style="3223" customWidth="1"/>
    <col min="3077" max="3077" width="39.7109375" style="3223" customWidth="1"/>
    <col min="3078" max="3078" width="41.140625" style="3223" customWidth="1"/>
    <col min="3079" max="3079" width="29.28515625" style="3223" bestFit="1" customWidth="1"/>
    <col min="3080" max="3080" width="21.85546875" style="3223" bestFit="1" customWidth="1"/>
    <col min="3081" max="3081" width="25.85546875" style="3223" bestFit="1" customWidth="1"/>
    <col min="3082" max="3328" width="9.140625" style="3223"/>
    <col min="3329" max="3329" width="31.140625" style="3223" customWidth="1"/>
    <col min="3330" max="3330" width="30.28515625" style="3223" customWidth="1"/>
    <col min="3331" max="3331" width="52.5703125" style="3223" customWidth="1"/>
    <col min="3332" max="3332" width="47.42578125" style="3223" customWidth="1"/>
    <col min="3333" max="3333" width="39.7109375" style="3223" customWidth="1"/>
    <col min="3334" max="3334" width="41.140625" style="3223" customWidth="1"/>
    <col min="3335" max="3335" width="29.28515625" style="3223" bestFit="1" customWidth="1"/>
    <col min="3336" max="3336" width="21.85546875" style="3223" bestFit="1" customWidth="1"/>
    <col min="3337" max="3337" width="25.85546875" style="3223" bestFit="1" customWidth="1"/>
    <col min="3338" max="3584" width="9.140625" style="3223"/>
    <col min="3585" max="3585" width="31.140625" style="3223" customWidth="1"/>
    <col min="3586" max="3586" width="30.28515625" style="3223" customWidth="1"/>
    <col min="3587" max="3587" width="52.5703125" style="3223" customWidth="1"/>
    <col min="3588" max="3588" width="47.42578125" style="3223" customWidth="1"/>
    <col min="3589" max="3589" width="39.7109375" style="3223" customWidth="1"/>
    <col min="3590" max="3590" width="41.140625" style="3223" customWidth="1"/>
    <col min="3591" max="3591" width="29.28515625" style="3223" bestFit="1" customWidth="1"/>
    <col min="3592" max="3592" width="21.85546875" style="3223" bestFit="1" customWidth="1"/>
    <col min="3593" max="3593" width="25.85546875" style="3223" bestFit="1" customWidth="1"/>
    <col min="3594" max="3840" width="9.140625" style="3223"/>
    <col min="3841" max="3841" width="31.140625" style="3223" customWidth="1"/>
    <col min="3842" max="3842" width="30.28515625" style="3223" customWidth="1"/>
    <col min="3843" max="3843" width="52.5703125" style="3223" customWidth="1"/>
    <col min="3844" max="3844" width="47.42578125" style="3223" customWidth="1"/>
    <col min="3845" max="3845" width="39.7109375" style="3223" customWidth="1"/>
    <col min="3846" max="3846" width="41.140625" style="3223" customWidth="1"/>
    <col min="3847" max="3847" width="29.28515625" style="3223" bestFit="1" customWidth="1"/>
    <col min="3848" max="3848" width="21.85546875" style="3223" bestFit="1" customWidth="1"/>
    <col min="3849" max="3849" width="25.85546875" style="3223" bestFit="1" customWidth="1"/>
    <col min="3850" max="4096" width="9.140625" style="3223"/>
    <col min="4097" max="4097" width="31.140625" style="3223" customWidth="1"/>
    <col min="4098" max="4098" width="30.28515625" style="3223" customWidth="1"/>
    <col min="4099" max="4099" width="52.5703125" style="3223" customWidth="1"/>
    <col min="4100" max="4100" width="47.42578125" style="3223" customWidth="1"/>
    <col min="4101" max="4101" width="39.7109375" style="3223" customWidth="1"/>
    <col min="4102" max="4102" width="41.140625" style="3223" customWidth="1"/>
    <col min="4103" max="4103" width="29.28515625" style="3223" bestFit="1" customWidth="1"/>
    <col min="4104" max="4104" width="21.85546875" style="3223" bestFit="1" customWidth="1"/>
    <col min="4105" max="4105" width="25.85546875" style="3223" bestFit="1" customWidth="1"/>
    <col min="4106" max="4352" width="9.140625" style="3223"/>
    <col min="4353" max="4353" width="31.140625" style="3223" customWidth="1"/>
    <col min="4354" max="4354" width="30.28515625" style="3223" customWidth="1"/>
    <col min="4355" max="4355" width="52.5703125" style="3223" customWidth="1"/>
    <col min="4356" max="4356" width="47.42578125" style="3223" customWidth="1"/>
    <col min="4357" max="4357" width="39.7109375" style="3223" customWidth="1"/>
    <col min="4358" max="4358" width="41.140625" style="3223" customWidth="1"/>
    <col min="4359" max="4359" width="29.28515625" style="3223" bestFit="1" customWidth="1"/>
    <col min="4360" max="4360" width="21.85546875" style="3223" bestFit="1" customWidth="1"/>
    <col min="4361" max="4361" width="25.85546875" style="3223" bestFit="1" customWidth="1"/>
    <col min="4362" max="4608" width="9.140625" style="3223"/>
    <col min="4609" max="4609" width="31.140625" style="3223" customWidth="1"/>
    <col min="4610" max="4610" width="30.28515625" style="3223" customWidth="1"/>
    <col min="4611" max="4611" width="52.5703125" style="3223" customWidth="1"/>
    <col min="4612" max="4612" width="47.42578125" style="3223" customWidth="1"/>
    <col min="4613" max="4613" width="39.7109375" style="3223" customWidth="1"/>
    <col min="4614" max="4614" width="41.140625" style="3223" customWidth="1"/>
    <col min="4615" max="4615" width="29.28515625" style="3223" bestFit="1" customWidth="1"/>
    <col min="4616" max="4616" width="21.85546875" style="3223" bestFit="1" customWidth="1"/>
    <col min="4617" max="4617" width="25.85546875" style="3223" bestFit="1" customWidth="1"/>
    <col min="4618" max="4864" width="9.140625" style="3223"/>
    <col min="4865" max="4865" width="31.140625" style="3223" customWidth="1"/>
    <col min="4866" max="4866" width="30.28515625" style="3223" customWidth="1"/>
    <col min="4867" max="4867" width="52.5703125" style="3223" customWidth="1"/>
    <col min="4868" max="4868" width="47.42578125" style="3223" customWidth="1"/>
    <col min="4869" max="4869" width="39.7109375" style="3223" customWidth="1"/>
    <col min="4870" max="4870" width="41.140625" style="3223" customWidth="1"/>
    <col min="4871" max="4871" width="29.28515625" style="3223" bestFit="1" customWidth="1"/>
    <col min="4872" max="4872" width="21.85546875" style="3223" bestFit="1" customWidth="1"/>
    <col min="4873" max="4873" width="25.85546875" style="3223" bestFit="1" customWidth="1"/>
    <col min="4874" max="5120" width="9.140625" style="3223"/>
    <col min="5121" max="5121" width="31.140625" style="3223" customWidth="1"/>
    <col min="5122" max="5122" width="30.28515625" style="3223" customWidth="1"/>
    <col min="5123" max="5123" width="52.5703125" style="3223" customWidth="1"/>
    <col min="5124" max="5124" width="47.42578125" style="3223" customWidth="1"/>
    <col min="5125" max="5125" width="39.7109375" style="3223" customWidth="1"/>
    <col min="5126" max="5126" width="41.140625" style="3223" customWidth="1"/>
    <col min="5127" max="5127" width="29.28515625" style="3223" bestFit="1" customWidth="1"/>
    <col min="5128" max="5128" width="21.85546875" style="3223" bestFit="1" customWidth="1"/>
    <col min="5129" max="5129" width="25.85546875" style="3223" bestFit="1" customWidth="1"/>
    <col min="5130" max="5376" width="9.140625" style="3223"/>
    <col min="5377" max="5377" width="31.140625" style="3223" customWidth="1"/>
    <col min="5378" max="5378" width="30.28515625" style="3223" customWidth="1"/>
    <col min="5379" max="5379" width="52.5703125" style="3223" customWidth="1"/>
    <col min="5380" max="5380" width="47.42578125" style="3223" customWidth="1"/>
    <col min="5381" max="5381" width="39.7109375" style="3223" customWidth="1"/>
    <col min="5382" max="5382" width="41.140625" style="3223" customWidth="1"/>
    <col min="5383" max="5383" width="29.28515625" style="3223" bestFit="1" customWidth="1"/>
    <col min="5384" max="5384" width="21.85546875" style="3223" bestFit="1" customWidth="1"/>
    <col min="5385" max="5385" width="25.85546875" style="3223" bestFit="1" customWidth="1"/>
    <col min="5386" max="5632" width="9.140625" style="3223"/>
    <col min="5633" max="5633" width="31.140625" style="3223" customWidth="1"/>
    <col min="5634" max="5634" width="30.28515625" style="3223" customWidth="1"/>
    <col min="5635" max="5635" width="52.5703125" style="3223" customWidth="1"/>
    <col min="5636" max="5636" width="47.42578125" style="3223" customWidth="1"/>
    <col min="5637" max="5637" width="39.7109375" style="3223" customWidth="1"/>
    <col min="5638" max="5638" width="41.140625" style="3223" customWidth="1"/>
    <col min="5639" max="5639" width="29.28515625" style="3223" bestFit="1" customWidth="1"/>
    <col min="5640" max="5640" width="21.85546875" style="3223" bestFit="1" customWidth="1"/>
    <col min="5641" max="5641" width="25.85546875" style="3223" bestFit="1" customWidth="1"/>
    <col min="5642" max="5888" width="9.140625" style="3223"/>
    <col min="5889" max="5889" width="31.140625" style="3223" customWidth="1"/>
    <col min="5890" max="5890" width="30.28515625" style="3223" customWidth="1"/>
    <col min="5891" max="5891" width="52.5703125" style="3223" customWidth="1"/>
    <col min="5892" max="5892" width="47.42578125" style="3223" customWidth="1"/>
    <col min="5893" max="5893" width="39.7109375" style="3223" customWidth="1"/>
    <col min="5894" max="5894" width="41.140625" style="3223" customWidth="1"/>
    <col min="5895" max="5895" width="29.28515625" style="3223" bestFit="1" customWidth="1"/>
    <col min="5896" max="5896" width="21.85546875" style="3223" bestFit="1" customWidth="1"/>
    <col min="5897" max="5897" width="25.85546875" style="3223" bestFit="1" customWidth="1"/>
    <col min="5898" max="6144" width="9.140625" style="3223"/>
    <col min="6145" max="6145" width="31.140625" style="3223" customWidth="1"/>
    <col min="6146" max="6146" width="30.28515625" style="3223" customWidth="1"/>
    <col min="6147" max="6147" width="52.5703125" style="3223" customWidth="1"/>
    <col min="6148" max="6148" width="47.42578125" style="3223" customWidth="1"/>
    <col min="6149" max="6149" width="39.7109375" style="3223" customWidth="1"/>
    <col min="6150" max="6150" width="41.140625" style="3223" customWidth="1"/>
    <col min="6151" max="6151" width="29.28515625" style="3223" bestFit="1" customWidth="1"/>
    <col min="6152" max="6152" width="21.85546875" style="3223" bestFit="1" customWidth="1"/>
    <col min="6153" max="6153" width="25.85546875" style="3223" bestFit="1" customWidth="1"/>
    <col min="6154" max="6400" width="9.140625" style="3223"/>
    <col min="6401" max="6401" width="31.140625" style="3223" customWidth="1"/>
    <col min="6402" max="6402" width="30.28515625" style="3223" customWidth="1"/>
    <col min="6403" max="6403" width="52.5703125" style="3223" customWidth="1"/>
    <col min="6404" max="6404" width="47.42578125" style="3223" customWidth="1"/>
    <col min="6405" max="6405" width="39.7109375" style="3223" customWidth="1"/>
    <col min="6406" max="6406" width="41.140625" style="3223" customWidth="1"/>
    <col min="6407" max="6407" width="29.28515625" style="3223" bestFit="1" customWidth="1"/>
    <col min="6408" max="6408" width="21.85546875" style="3223" bestFit="1" customWidth="1"/>
    <col min="6409" max="6409" width="25.85546875" style="3223" bestFit="1" customWidth="1"/>
    <col min="6410" max="6656" width="9.140625" style="3223"/>
    <col min="6657" max="6657" width="31.140625" style="3223" customWidth="1"/>
    <col min="6658" max="6658" width="30.28515625" style="3223" customWidth="1"/>
    <col min="6659" max="6659" width="52.5703125" style="3223" customWidth="1"/>
    <col min="6660" max="6660" width="47.42578125" style="3223" customWidth="1"/>
    <col min="6661" max="6661" width="39.7109375" style="3223" customWidth="1"/>
    <col min="6662" max="6662" width="41.140625" style="3223" customWidth="1"/>
    <col min="6663" max="6663" width="29.28515625" style="3223" bestFit="1" customWidth="1"/>
    <col min="6664" max="6664" width="21.85546875" style="3223" bestFit="1" customWidth="1"/>
    <col min="6665" max="6665" width="25.85546875" style="3223" bestFit="1" customWidth="1"/>
    <col min="6666" max="6912" width="9.140625" style="3223"/>
    <col min="6913" max="6913" width="31.140625" style="3223" customWidth="1"/>
    <col min="6914" max="6914" width="30.28515625" style="3223" customWidth="1"/>
    <col min="6915" max="6915" width="52.5703125" style="3223" customWidth="1"/>
    <col min="6916" max="6916" width="47.42578125" style="3223" customWidth="1"/>
    <col min="6917" max="6917" width="39.7109375" style="3223" customWidth="1"/>
    <col min="6918" max="6918" width="41.140625" style="3223" customWidth="1"/>
    <col min="6919" max="6919" width="29.28515625" style="3223" bestFit="1" customWidth="1"/>
    <col min="6920" max="6920" width="21.85546875" style="3223" bestFit="1" customWidth="1"/>
    <col min="6921" max="6921" width="25.85546875" style="3223" bestFit="1" customWidth="1"/>
    <col min="6922" max="7168" width="9.140625" style="3223"/>
    <col min="7169" max="7169" width="31.140625" style="3223" customWidth="1"/>
    <col min="7170" max="7170" width="30.28515625" style="3223" customWidth="1"/>
    <col min="7171" max="7171" width="52.5703125" style="3223" customWidth="1"/>
    <col min="7172" max="7172" width="47.42578125" style="3223" customWidth="1"/>
    <col min="7173" max="7173" width="39.7109375" style="3223" customWidth="1"/>
    <col min="7174" max="7174" width="41.140625" style="3223" customWidth="1"/>
    <col min="7175" max="7175" width="29.28515625" style="3223" bestFit="1" customWidth="1"/>
    <col min="7176" max="7176" width="21.85546875" style="3223" bestFit="1" customWidth="1"/>
    <col min="7177" max="7177" width="25.85546875" style="3223" bestFit="1" customWidth="1"/>
    <col min="7178" max="7424" width="9.140625" style="3223"/>
    <col min="7425" max="7425" width="31.140625" style="3223" customWidth="1"/>
    <col min="7426" max="7426" width="30.28515625" style="3223" customWidth="1"/>
    <col min="7427" max="7427" width="52.5703125" style="3223" customWidth="1"/>
    <col min="7428" max="7428" width="47.42578125" style="3223" customWidth="1"/>
    <col min="7429" max="7429" width="39.7109375" style="3223" customWidth="1"/>
    <col min="7430" max="7430" width="41.140625" style="3223" customWidth="1"/>
    <col min="7431" max="7431" width="29.28515625" style="3223" bestFit="1" customWidth="1"/>
    <col min="7432" max="7432" width="21.85546875" style="3223" bestFit="1" customWidth="1"/>
    <col min="7433" max="7433" width="25.85546875" style="3223" bestFit="1" customWidth="1"/>
    <col min="7434" max="7680" width="9.140625" style="3223"/>
    <col min="7681" max="7681" width="31.140625" style="3223" customWidth="1"/>
    <col min="7682" max="7682" width="30.28515625" style="3223" customWidth="1"/>
    <col min="7683" max="7683" width="52.5703125" style="3223" customWidth="1"/>
    <col min="7684" max="7684" width="47.42578125" style="3223" customWidth="1"/>
    <col min="7685" max="7685" width="39.7109375" style="3223" customWidth="1"/>
    <col min="7686" max="7686" width="41.140625" style="3223" customWidth="1"/>
    <col min="7687" max="7687" width="29.28515625" style="3223" bestFit="1" customWidth="1"/>
    <col min="7688" max="7688" width="21.85546875" style="3223" bestFit="1" customWidth="1"/>
    <col min="7689" max="7689" width="25.85546875" style="3223" bestFit="1" customWidth="1"/>
    <col min="7690" max="7936" width="9.140625" style="3223"/>
    <col min="7937" max="7937" width="31.140625" style="3223" customWidth="1"/>
    <col min="7938" max="7938" width="30.28515625" style="3223" customWidth="1"/>
    <col min="7939" max="7939" width="52.5703125" style="3223" customWidth="1"/>
    <col min="7940" max="7940" width="47.42578125" style="3223" customWidth="1"/>
    <col min="7941" max="7941" width="39.7109375" style="3223" customWidth="1"/>
    <col min="7942" max="7942" width="41.140625" style="3223" customWidth="1"/>
    <col min="7943" max="7943" width="29.28515625" style="3223" bestFit="1" customWidth="1"/>
    <col min="7944" max="7944" width="21.85546875" style="3223" bestFit="1" customWidth="1"/>
    <col min="7945" max="7945" width="25.85546875" style="3223" bestFit="1" customWidth="1"/>
    <col min="7946" max="8192" width="9.140625" style="3223"/>
    <col min="8193" max="8193" width="31.140625" style="3223" customWidth="1"/>
    <col min="8194" max="8194" width="30.28515625" style="3223" customWidth="1"/>
    <col min="8195" max="8195" width="52.5703125" style="3223" customWidth="1"/>
    <col min="8196" max="8196" width="47.42578125" style="3223" customWidth="1"/>
    <col min="8197" max="8197" width="39.7109375" style="3223" customWidth="1"/>
    <col min="8198" max="8198" width="41.140625" style="3223" customWidth="1"/>
    <col min="8199" max="8199" width="29.28515625" style="3223" bestFit="1" customWidth="1"/>
    <col min="8200" max="8200" width="21.85546875" style="3223" bestFit="1" customWidth="1"/>
    <col min="8201" max="8201" width="25.85546875" style="3223" bestFit="1" customWidth="1"/>
    <col min="8202" max="8448" width="9.140625" style="3223"/>
    <col min="8449" max="8449" width="31.140625" style="3223" customWidth="1"/>
    <col min="8450" max="8450" width="30.28515625" style="3223" customWidth="1"/>
    <col min="8451" max="8451" width="52.5703125" style="3223" customWidth="1"/>
    <col min="8452" max="8452" width="47.42578125" style="3223" customWidth="1"/>
    <col min="8453" max="8453" width="39.7109375" style="3223" customWidth="1"/>
    <col min="8454" max="8454" width="41.140625" style="3223" customWidth="1"/>
    <col min="8455" max="8455" width="29.28515625" style="3223" bestFit="1" customWidth="1"/>
    <col min="8456" max="8456" width="21.85546875" style="3223" bestFit="1" customWidth="1"/>
    <col min="8457" max="8457" width="25.85546875" style="3223" bestFit="1" customWidth="1"/>
    <col min="8458" max="8704" width="9.140625" style="3223"/>
    <col min="8705" max="8705" width="31.140625" style="3223" customWidth="1"/>
    <col min="8706" max="8706" width="30.28515625" style="3223" customWidth="1"/>
    <col min="8707" max="8707" width="52.5703125" style="3223" customWidth="1"/>
    <col min="8708" max="8708" width="47.42578125" style="3223" customWidth="1"/>
    <col min="8709" max="8709" width="39.7109375" style="3223" customWidth="1"/>
    <col min="8710" max="8710" width="41.140625" style="3223" customWidth="1"/>
    <col min="8711" max="8711" width="29.28515625" style="3223" bestFit="1" customWidth="1"/>
    <col min="8712" max="8712" width="21.85546875" style="3223" bestFit="1" customWidth="1"/>
    <col min="8713" max="8713" width="25.85546875" style="3223" bestFit="1" customWidth="1"/>
    <col min="8714" max="8960" width="9.140625" style="3223"/>
    <col min="8961" max="8961" width="31.140625" style="3223" customWidth="1"/>
    <col min="8962" max="8962" width="30.28515625" style="3223" customWidth="1"/>
    <col min="8963" max="8963" width="52.5703125" style="3223" customWidth="1"/>
    <col min="8964" max="8964" width="47.42578125" style="3223" customWidth="1"/>
    <col min="8965" max="8965" width="39.7109375" style="3223" customWidth="1"/>
    <col min="8966" max="8966" width="41.140625" style="3223" customWidth="1"/>
    <col min="8967" max="8967" width="29.28515625" style="3223" bestFit="1" customWidth="1"/>
    <col min="8968" max="8968" width="21.85546875" style="3223" bestFit="1" customWidth="1"/>
    <col min="8969" max="8969" width="25.85546875" style="3223" bestFit="1" customWidth="1"/>
    <col min="8970" max="9216" width="9.140625" style="3223"/>
    <col min="9217" max="9217" width="31.140625" style="3223" customWidth="1"/>
    <col min="9218" max="9218" width="30.28515625" style="3223" customWidth="1"/>
    <col min="9219" max="9219" width="52.5703125" style="3223" customWidth="1"/>
    <col min="9220" max="9220" width="47.42578125" style="3223" customWidth="1"/>
    <col min="9221" max="9221" width="39.7109375" style="3223" customWidth="1"/>
    <col min="9222" max="9222" width="41.140625" style="3223" customWidth="1"/>
    <col min="9223" max="9223" width="29.28515625" style="3223" bestFit="1" customWidth="1"/>
    <col min="9224" max="9224" width="21.85546875" style="3223" bestFit="1" customWidth="1"/>
    <col min="9225" max="9225" width="25.85546875" style="3223" bestFit="1" customWidth="1"/>
    <col min="9226" max="9472" width="9.140625" style="3223"/>
    <col min="9473" max="9473" width="31.140625" style="3223" customWidth="1"/>
    <col min="9474" max="9474" width="30.28515625" style="3223" customWidth="1"/>
    <col min="9475" max="9475" width="52.5703125" style="3223" customWidth="1"/>
    <col min="9476" max="9476" width="47.42578125" style="3223" customWidth="1"/>
    <col min="9477" max="9477" width="39.7109375" style="3223" customWidth="1"/>
    <col min="9478" max="9478" width="41.140625" style="3223" customWidth="1"/>
    <col min="9479" max="9479" width="29.28515625" style="3223" bestFit="1" customWidth="1"/>
    <col min="9480" max="9480" width="21.85546875" style="3223" bestFit="1" customWidth="1"/>
    <col min="9481" max="9481" width="25.85546875" style="3223" bestFit="1" customWidth="1"/>
    <col min="9482" max="9728" width="9.140625" style="3223"/>
    <col min="9729" max="9729" width="31.140625" style="3223" customWidth="1"/>
    <col min="9730" max="9730" width="30.28515625" style="3223" customWidth="1"/>
    <col min="9731" max="9731" width="52.5703125" style="3223" customWidth="1"/>
    <col min="9732" max="9732" width="47.42578125" style="3223" customWidth="1"/>
    <col min="9733" max="9733" width="39.7109375" style="3223" customWidth="1"/>
    <col min="9734" max="9734" width="41.140625" style="3223" customWidth="1"/>
    <col min="9735" max="9735" width="29.28515625" style="3223" bestFit="1" customWidth="1"/>
    <col min="9736" max="9736" width="21.85546875" style="3223" bestFit="1" customWidth="1"/>
    <col min="9737" max="9737" width="25.85546875" style="3223" bestFit="1" customWidth="1"/>
    <col min="9738" max="9984" width="9.140625" style="3223"/>
    <col min="9985" max="9985" width="31.140625" style="3223" customWidth="1"/>
    <col min="9986" max="9986" width="30.28515625" style="3223" customWidth="1"/>
    <col min="9987" max="9987" width="52.5703125" style="3223" customWidth="1"/>
    <col min="9988" max="9988" width="47.42578125" style="3223" customWidth="1"/>
    <col min="9989" max="9989" width="39.7109375" style="3223" customWidth="1"/>
    <col min="9990" max="9990" width="41.140625" style="3223" customWidth="1"/>
    <col min="9991" max="9991" width="29.28515625" style="3223" bestFit="1" customWidth="1"/>
    <col min="9992" max="9992" width="21.85546875" style="3223" bestFit="1" customWidth="1"/>
    <col min="9993" max="9993" width="25.85546875" style="3223" bestFit="1" customWidth="1"/>
    <col min="9994" max="10240" width="9.140625" style="3223"/>
    <col min="10241" max="10241" width="31.140625" style="3223" customWidth="1"/>
    <col min="10242" max="10242" width="30.28515625" style="3223" customWidth="1"/>
    <col min="10243" max="10243" width="52.5703125" style="3223" customWidth="1"/>
    <col min="10244" max="10244" width="47.42578125" style="3223" customWidth="1"/>
    <col min="10245" max="10245" width="39.7109375" style="3223" customWidth="1"/>
    <col min="10246" max="10246" width="41.140625" style="3223" customWidth="1"/>
    <col min="10247" max="10247" width="29.28515625" style="3223" bestFit="1" customWidth="1"/>
    <col min="10248" max="10248" width="21.85546875" style="3223" bestFit="1" customWidth="1"/>
    <col min="10249" max="10249" width="25.85546875" style="3223" bestFit="1" customWidth="1"/>
    <col min="10250" max="10496" width="9.140625" style="3223"/>
    <col min="10497" max="10497" width="31.140625" style="3223" customWidth="1"/>
    <col min="10498" max="10498" width="30.28515625" style="3223" customWidth="1"/>
    <col min="10499" max="10499" width="52.5703125" style="3223" customWidth="1"/>
    <col min="10500" max="10500" width="47.42578125" style="3223" customWidth="1"/>
    <col min="10501" max="10501" width="39.7109375" style="3223" customWidth="1"/>
    <col min="10502" max="10502" width="41.140625" style="3223" customWidth="1"/>
    <col min="10503" max="10503" width="29.28515625" style="3223" bestFit="1" customWidth="1"/>
    <col min="10504" max="10504" width="21.85546875" style="3223" bestFit="1" customWidth="1"/>
    <col min="10505" max="10505" width="25.85546875" style="3223" bestFit="1" customWidth="1"/>
    <col min="10506" max="10752" width="9.140625" style="3223"/>
    <col min="10753" max="10753" width="31.140625" style="3223" customWidth="1"/>
    <col min="10754" max="10754" width="30.28515625" style="3223" customWidth="1"/>
    <col min="10755" max="10755" width="52.5703125" style="3223" customWidth="1"/>
    <col min="10756" max="10756" width="47.42578125" style="3223" customWidth="1"/>
    <col min="10757" max="10757" width="39.7109375" style="3223" customWidth="1"/>
    <col min="10758" max="10758" width="41.140625" style="3223" customWidth="1"/>
    <col min="10759" max="10759" width="29.28515625" style="3223" bestFit="1" customWidth="1"/>
    <col min="10760" max="10760" width="21.85546875" style="3223" bestFit="1" customWidth="1"/>
    <col min="10761" max="10761" width="25.85546875" style="3223" bestFit="1" customWidth="1"/>
    <col min="10762" max="11008" width="9.140625" style="3223"/>
    <col min="11009" max="11009" width="31.140625" style="3223" customWidth="1"/>
    <col min="11010" max="11010" width="30.28515625" style="3223" customWidth="1"/>
    <col min="11011" max="11011" width="52.5703125" style="3223" customWidth="1"/>
    <col min="11012" max="11012" width="47.42578125" style="3223" customWidth="1"/>
    <col min="11013" max="11013" width="39.7109375" style="3223" customWidth="1"/>
    <col min="11014" max="11014" width="41.140625" style="3223" customWidth="1"/>
    <col min="11015" max="11015" width="29.28515625" style="3223" bestFit="1" customWidth="1"/>
    <col min="11016" max="11016" width="21.85546875" style="3223" bestFit="1" customWidth="1"/>
    <col min="11017" max="11017" width="25.85546875" style="3223" bestFit="1" customWidth="1"/>
    <col min="11018" max="11264" width="9.140625" style="3223"/>
    <col min="11265" max="11265" width="31.140625" style="3223" customWidth="1"/>
    <col min="11266" max="11266" width="30.28515625" style="3223" customWidth="1"/>
    <col min="11267" max="11267" width="52.5703125" style="3223" customWidth="1"/>
    <col min="11268" max="11268" width="47.42578125" style="3223" customWidth="1"/>
    <col min="11269" max="11269" width="39.7109375" style="3223" customWidth="1"/>
    <col min="11270" max="11270" width="41.140625" style="3223" customWidth="1"/>
    <col min="11271" max="11271" width="29.28515625" style="3223" bestFit="1" customWidth="1"/>
    <col min="11272" max="11272" width="21.85546875" style="3223" bestFit="1" customWidth="1"/>
    <col min="11273" max="11273" width="25.85546875" style="3223" bestFit="1" customWidth="1"/>
    <col min="11274" max="11520" width="9.140625" style="3223"/>
    <col min="11521" max="11521" width="31.140625" style="3223" customWidth="1"/>
    <col min="11522" max="11522" width="30.28515625" style="3223" customWidth="1"/>
    <col min="11523" max="11523" width="52.5703125" style="3223" customWidth="1"/>
    <col min="11524" max="11524" width="47.42578125" style="3223" customWidth="1"/>
    <col min="11525" max="11525" width="39.7109375" style="3223" customWidth="1"/>
    <col min="11526" max="11526" width="41.140625" style="3223" customWidth="1"/>
    <col min="11527" max="11527" width="29.28515625" style="3223" bestFit="1" customWidth="1"/>
    <col min="11528" max="11528" width="21.85546875" style="3223" bestFit="1" customWidth="1"/>
    <col min="11529" max="11529" width="25.85546875" style="3223" bestFit="1" customWidth="1"/>
    <col min="11530" max="11776" width="9.140625" style="3223"/>
    <col min="11777" max="11777" width="31.140625" style="3223" customWidth="1"/>
    <col min="11778" max="11778" width="30.28515625" style="3223" customWidth="1"/>
    <col min="11779" max="11779" width="52.5703125" style="3223" customWidth="1"/>
    <col min="11780" max="11780" width="47.42578125" style="3223" customWidth="1"/>
    <col min="11781" max="11781" width="39.7109375" style="3223" customWidth="1"/>
    <col min="11782" max="11782" width="41.140625" style="3223" customWidth="1"/>
    <col min="11783" max="11783" width="29.28515625" style="3223" bestFit="1" customWidth="1"/>
    <col min="11784" max="11784" width="21.85546875" style="3223" bestFit="1" customWidth="1"/>
    <col min="11785" max="11785" width="25.85546875" style="3223" bestFit="1" customWidth="1"/>
    <col min="11786" max="12032" width="9.140625" style="3223"/>
    <col min="12033" max="12033" width="31.140625" style="3223" customWidth="1"/>
    <col min="12034" max="12034" width="30.28515625" style="3223" customWidth="1"/>
    <col min="12035" max="12035" width="52.5703125" style="3223" customWidth="1"/>
    <col min="12036" max="12036" width="47.42578125" style="3223" customWidth="1"/>
    <col min="12037" max="12037" width="39.7109375" style="3223" customWidth="1"/>
    <col min="12038" max="12038" width="41.140625" style="3223" customWidth="1"/>
    <col min="12039" max="12039" width="29.28515625" style="3223" bestFit="1" customWidth="1"/>
    <col min="12040" max="12040" width="21.85546875" style="3223" bestFit="1" customWidth="1"/>
    <col min="12041" max="12041" width="25.85546875" style="3223" bestFit="1" customWidth="1"/>
    <col min="12042" max="12288" width="9.140625" style="3223"/>
    <col min="12289" max="12289" width="31.140625" style="3223" customWidth="1"/>
    <col min="12290" max="12290" width="30.28515625" style="3223" customWidth="1"/>
    <col min="12291" max="12291" width="52.5703125" style="3223" customWidth="1"/>
    <col min="12292" max="12292" width="47.42578125" style="3223" customWidth="1"/>
    <col min="12293" max="12293" width="39.7109375" style="3223" customWidth="1"/>
    <col min="12294" max="12294" width="41.140625" style="3223" customWidth="1"/>
    <col min="12295" max="12295" width="29.28515625" style="3223" bestFit="1" customWidth="1"/>
    <col min="12296" max="12296" width="21.85546875" style="3223" bestFit="1" customWidth="1"/>
    <col min="12297" max="12297" width="25.85546875" style="3223" bestFit="1" customWidth="1"/>
    <col min="12298" max="12544" width="9.140625" style="3223"/>
    <col min="12545" max="12545" width="31.140625" style="3223" customWidth="1"/>
    <col min="12546" max="12546" width="30.28515625" style="3223" customWidth="1"/>
    <col min="12547" max="12547" width="52.5703125" style="3223" customWidth="1"/>
    <col min="12548" max="12548" width="47.42578125" style="3223" customWidth="1"/>
    <col min="12549" max="12549" width="39.7109375" style="3223" customWidth="1"/>
    <col min="12550" max="12550" width="41.140625" style="3223" customWidth="1"/>
    <col min="12551" max="12551" width="29.28515625" style="3223" bestFit="1" customWidth="1"/>
    <col min="12552" max="12552" width="21.85546875" style="3223" bestFit="1" customWidth="1"/>
    <col min="12553" max="12553" width="25.85546875" style="3223" bestFit="1" customWidth="1"/>
    <col min="12554" max="12800" width="9.140625" style="3223"/>
    <col min="12801" max="12801" width="31.140625" style="3223" customWidth="1"/>
    <col min="12802" max="12802" width="30.28515625" style="3223" customWidth="1"/>
    <col min="12803" max="12803" width="52.5703125" style="3223" customWidth="1"/>
    <col min="12804" max="12804" width="47.42578125" style="3223" customWidth="1"/>
    <col min="12805" max="12805" width="39.7109375" style="3223" customWidth="1"/>
    <col min="12806" max="12806" width="41.140625" style="3223" customWidth="1"/>
    <col min="12807" max="12807" width="29.28515625" style="3223" bestFit="1" customWidth="1"/>
    <col min="12808" max="12808" width="21.85546875" style="3223" bestFit="1" customWidth="1"/>
    <col min="12809" max="12809" width="25.85546875" style="3223" bestFit="1" customWidth="1"/>
    <col min="12810" max="13056" width="9.140625" style="3223"/>
    <col min="13057" max="13057" width="31.140625" style="3223" customWidth="1"/>
    <col min="13058" max="13058" width="30.28515625" style="3223" customWidth="1"/>
    <col min="13059" max="13059" width="52.5703125" style="3223" customWidth="1"/>
    <col min="13060" max="13060" width="47.42578125" style="3223" customWidth="1"/>
    <col min="13061" max="13061" width="39.7109375" style="3223" customWidth="1"/>
    <col min="13062" max="13062" width="41.140625" style="3223" customWidth="1"/>
    <col min="13063" max="13063" width="29.28515625" style="3223" bestFit="1" customWidth="1"/>
    <col min="13064" max="13064" width="21.85546875" style="3223" bestFit="1" customWidth="1"/>
    <col min="13065" max="13065" width="25.85546875" style="3223" bestFit="1" customWidth="1"/>
    <col min="13066" max="13312" width="9.140625" style="3223"/>
    <col min="13313" max="13313" width="31.140625" style="3223" customWidth="1"/>
    <col min="13314" max="13314" width="30.28515625" style="3223" customWidth="1"/>
    <col min="13315" max="13315" width="52.5703125" style="3223" customWidth="1"/>
    <col min="13316" max="13316" width="47.42578125" style="3223" customWidth="1"/>
    <col min="13317" max="13317" width="39.7109375" style="3223" customWidth="1"/>
    <col min="13318" max="13318" width="41.140625" style="3223" customWidth="1"/>
    <col min="13319" max="13319" width="29.28515625" style="3223" bestFit="1" customWidth="1"/>
    <col min="13320" max="13320" width="21.85546875" style="3223" bestFit="1" customWidth="1"/>
    <col min="13321" max="13321" width="25.85546875" style="3223" bestFit="1" customWidth="1"/>
    <col min="13322" max="13568" width="9.140625" style="3223"/>
    <col min="13569" max="13569" width="31.140625" style="3223" customWidth="1"/>
    <col min="13570" max="13570" width="30.28515625" style="3223" customWidth="1"/>
    <col min="13571" max="13571" width="52.5703125" style="3223" customWidth="1"/>
    <col min="13572" max="13572" width="47.42578125" style="3223" customWidth="1"/>
    <col min="13573" max="13573" width="39.7109375" style="3223" customWidth="1"/>
    <col min="13574" max="13574" width="41.140625" style="3223" customWidth="1"/>
    <col min="13575" max="13575" width="29.28515625" style="3223" bestFit="1" customWidth="1"/>
    <col min="13576" max="13576" width="21.85546875" style="3223" bestFit="1" customWidth="1"/>
    <col min="13577" max="13577" width="25.85546875" style="3223" bestFit="1" customWidth="1"/>
    <col min="13578" max="13824" width="9.140625" style="3223"/>
    <col min="13825" max="13825" width="31.140625" style="3223" customWidth="1"/>
    <col min="13826" max="13826" width="30.28515625" style="3223" customWidth="1"/>
    <col min="13827" max="13827" width="52.5703125" style="3223" customWidth="1"/>
    <col min="13828" max="13828" width="47.42578125" style="3223" customWidth="1"/>
    <col min="13829" max="13829" width="39.7109375" style="3223" customWidth="1"/>
    <col min="13830" max="13830" width="41.140625" style="3223" customWidth="1"/>
    <col min="13831" max="13831" width="29.28515625" style="3223" bestFit="1" customWidth="1"/>
    <col min="13832" max="13832" width="21.85546875" style="3223" bestFit="1" customWidth="1"/>
    <col min="13833" max="13833" width="25.85546875" style="3223" bestFit="1" customWidth="1"/>
    <col min="13834" max="14080" width="9.140625" style="3223"/>
    <col min="14081" max="14081" width="31.140625" style="3223" customWidth="1"/>
    <col min="14082" max="14082" width="30.28515625" style="3223" customWidth="1"/>
    <col min="14083" max="14083" width="52.5703125" style="3223" customWidth="1"/>
    <col min="14084" max="14084" width="47.42578125" style="3223" customWidth="1"/>
    <col min="14085" max="14085" width="39.7109375" style="3223" customWidth="1"/>
    <col min="14086" max="14086" width="41.140625" style="3223" customWidth="1"/>
    <col min="14087" max="14087" width="29.28515625" style="3223" bestFit="1" customWidth="1"/>
    <col min="14088" max="14088" width="21.85546875" style="3223" bestFit="1" customWidth="1"/>
    <col min="14089" max="14089" width="25.85546875" style="3223" bestFit="1" customWidth="1"/>
    <col min="14090" max="14336" width="9.140625" style="3223"/>
    <col min="14337" max="14337" width="31.140625" style="3223" customWidth="1"/>
    <col min="14338" max="14338" width="30.28515625" style="3223" customWidth="1"/>
    <col min="14339" max="14339" width="52.5703125" style="3223" customWidth="1"/>
    <col min="14340" max="14340" width="47.42578125" style="3223" customWidth="1"/>
    <col min="14341" max="14341" width="39.7109375" style="3223" customWidth="1"/>
    <col min="14342" max="14342" width="41.140625" style="3223" customWidth="1"/>
    <col min="14343" max="14343" width="29.28515625" style="3223" bestFit="1" customWidth="1"/>
    <col min="14344" max="14344" width="21.85546875" style="3223" bestFit="1" customWidth="1"/>
    <col min="14345" max="14345" width="25.85546875" style="3223" bestFit="1" customWidth="1"/>
    <col min="14346" max="14592" width="9.140625" style="3223"/>
    <col min="14593" max="14593" width="31.140625" style="3223" customWidth="1"/>
    <col min="14594" max="14594" width="30.28515625" style="3223" customWidth="1"/>
    <col min="14595" max="14595" width="52.5703125" style="3223" customWidth="1"/>
    <col min="14596" max="14596" width="47.42578125" style="3223" customWidth="1"/>
    <col min="14597" max="14597" width="39.7109375" style="3223" customWidth="1"/>
    <col min="14598" max="14598" width="41.140625" style="3223" customWidth="1"/>
    <col min="14599" max="14599" width="29.28515625" style="3223" bestFit="1" customWidth="1"/>
    <col min="14600" max="14600" width="21.85546875" style="3223" bestFit="1" customWidth="1"/>
    <col min="14601" max="14601" width="25.85546875" style="3223" bestFit="1" customWidth="1"/>
    <col min="14602" max="14848" width="9.140625" style="3223"/>
    <col min="14849" max="14849" width="31.140625" style="3223" customWidth="1"/>
    <col min="14850" max="14850" width="30.28515625" style="3223" customWidth="1"/>
    <col min="14851" max="14851" width="52.5703125" style="3223" customWidth="1"/>
    <col min="14852" max="14852" width="47.42578125" style="3223" customWidth="1"/>
    <col min="14853" max="14853" width="39.7109375" style="3223" customWidth="1"/>
    <col min="14854" max="14854" width="41.140625" style="3223" customWidth="1"/>
    <col min="14855" max="14855" width="29.28515625" style="3223" bestFit="1" customWidth="1"/>
    <col min="14856" max="14856" width="21.85546875" style="3223" bestFit="1" customWidth="1"/>
    <col min="14857" max="14857" width="25.85546875" style="3223" bestFit="1" customWidth="1"/>
    <col min="14858" max="15104" width="9.140625" style="3223"/>
    <col min="15105" max="15105" width="31.140625" style="3223" customWidth="1"/>
    <col min="15106" max="15106" width="30.28515625" style="3223" customWidth="1"/>
    <col min="15107" max="15107" width="52.5703125" style="3223" customWidth="1"/>
    <col min="15108" max="15108" width="47.42578125" style="3223" customWidth="1"/>
    <col min="15109" max="15109" width="39.7109375" style="3223" customWidth="1"/>
    <col min="15110" max="15110" width="41.140625" style="3223" customWidth="1"/>
    <col min="15111" max="15111" width="29.28515625" style="3223" bestFit="1" customWidth="1"/>
    <col min="15112" max="15112" width="21.85546875" style="3223" bestFit="1" customWidth="1"/>
    <col min="15113" max="15113" width="25.85546875" style="3223" bestFit="1" customWidth="1"/>
    <col min="15114" max="15360" width="9.140625" style="3223"/>
    <col min="15361" max="15361" width="31.140625" style="3223" customWidth="1"/>
    <col min="15362" max="15362" width="30.28515625" style="3223" customWidth="1"/>
    <col min="15363" max="15363" width="52.5703125" style="3223" customWidth="1"/>
    <col min="15364" max="15364" width="47.42578125" style="3223" customWidth="1"/>
    <col min="15365" max="15365" width="39.7109375" style="3223" customWidth="1"/>
    <col min="15366" max="15366" width="41.140625" style="3223" customWidth="1"/>
    <col min="15367" max="15367" width="29.28515625" style="3223" bestFit="1" customWidth="1"/>
    <col min="15368" max="15368" width="21.85546875" style="3223" bestFit="1" customWidth="1"/>
    <col min="15369" max="15369" width="25.85546875" style="3223" bestFit="1" customWidth="1"/>
    <col min="15370" max="15616" width="9.140625" style="3223"/>
    <col min="15617" max="15617" width="31.140625" style="3223" customWidth="1"/>
    <col min="15618" max="15618" width="30.28515625" style="3223" customWidth="1"/>
    <col min="15619" max="15619" width="52.5703125" style="3223" customWidth="1"/>
    <col min="15620" max="15620" width="47.42578125" style="3223" customWidth="1"/>
    <col min="15621" max="15621" width="39.7109375" style="3223" customWidth="1"/>
    <col min="15622" max="15622" width="41.140625" style="3223" customWidth="1"/>
    <col min="15623" max="15623" width="29.28515625" style="3223" bestFit="1" customWidth="1"/>
    <col min="15624" max="15624" width="21.85546875" style="3223" bestFit="1" customWidth="1"/>
    <col min="15625" max="15625" width="25.85546875" style="3223" bestFit="1" customWidth="1"/>
    <col min="15626" max="15872" width="9.140625" style="3223"/>
    <col min="15873" max="15873" width="31.140625" style="3223" customWidth="1"/>
    <col min="15874" max="15874" width="30.28515625" style="3223" customWidth="1"/>
    <col min="15875" max="15875" width="52.5703125" style="3223" customWidth="1"/>
    <col min="15876" max="15876" width="47.42578125" style="3223" customWidth="1"/>
    <col min="15877" max="15877" width="39.7109375" style="3223" customWidth="1"/>
    <col min="15878" max="15878" width="41.140625" style="3223" customWidth="1"/>
    <col min="15879" max="15879" width="29.28515625" style="3223" bestFit="1" customWidth="1"/>
    <col min="15880" max="15880" width="21.85546875" style="3223" bestFit="1" customWidth="1"/>
    <col min="15881" max="15881" width="25.85546875" style="3223" bestFit="1" customWidth="1"/>
    <col min="15882" max="16128" width="9.140625" style="3223"/>
    <col min="16129" max="16129" width="31.140625" style="3223" customWidth="1"/>
    <col min="16130" max="16130" width="30.28515625" style="3223" customWidth="1"/>
    <col min="16131" max="16131" width="52.5703125" style="3223" customWidth="1"/>
    <col min="16132" max="16132" width="47.42578125" style="3223" customWidth="1"/>
    <col min="16133" max="16133" width="39.7109375" style="3223" customWidth="1"/>
    <col min="16134" max="16134" width="41.140625" style="3223" customWidth="1"/>
    <col min="16135" max="16135" width="29.28515625" style="3223" bestFit="1" customWidth="1"/>
    <col min="16136" max="16136" width="21.85546875" style="3223" bestFit="1" customWidth="1"/>
    <col min="16137" max="16137" width="25.85546875" style="3223" bestFit="1" customWidth="1"/>
    <col min="16138" max="16384" width="9.140625" style="3223"/>
  </cols>
  <sheetData>
    <row r="1" spans="1:9" ht="13.5" thickBot="1" x14ac:dyDescent="0.3">
      <c r="A1" s="3274" t="s">
        <v>3780</v>
      </c>
      <c r="B1" s="3273"/>
      <c r="C1" s="3273"/>
      <c r="D1" s="3273"/>
      <c r="E1" s="3273"/>
      <c r="F1" s="3273"/>
      <c r="G1" s="3273"/>
      <c r="H1" s="3273"/>
      <c r="I1" s="3272"/>
    </row>
    <row r="2" spans="1:9" ht="12.75" x14ac:dyDescent="0.25">
      <c r="A2" s="3257" t="s">
        <v>87</v>
      </c>
      <c r="B2" s="3271" t="s">
        <v>3346</v>
      </c>
      <c r="C2" s="3270"/>
      <c r="D2" s="3270"/>
      <c r="E2" s="3270"/>
      <c r="F2" s="3270"/>
      <c r="G2" s="3270"/>
      <c r="H2" s="3270"/>
      <c r="I2" s="3269"/>
    </row>
    <row r="3" spans="1:9" ht="12.75" x14ac:dyDescent="0.25">
      <c r="A3" s="3249" t="s">
        <v>63</v>
      </c>
      <c r="B3" s="3265" t="s">
        <v>334</v>
      </c>
      <c r="C3" s="3264"/>
      <c r="D3" s="3264"/>
      <c r="E3" s="3264"/>
      <c r="F3" s="3264"/>
      <c r="G3" s="3264"/>
      <c r="H3" s="3264"/>
      <c r="I3" s="3263"/>
    </row>
    <row r="4" spans="1:9" ht="12.75" x14ac:dyDescent="0.25">
      <c r="A4" s="3249" t="s">
        <v>64</v>
      </c>
      <c r="B4" s="3265" t="s">
        <v>964</v>
      </c>
      <c r="C4" s="3264"/>
      <c r="D4" s="3264"/>
      <c r="E4" s="3264"/>
      <c r="F4" s="3264"/>
      <c r="G4" s="3264"/>
      <c r="H4" s="3264"/>
      <c r="I4" s="3263"/>
    </row>
    <row r="5" spans="1:9" ht="12.75" x14ac:dyDescent="0.25">
      <c r="A5" s="3248" t="s">
        <v>65</v>
      </c>
      <c r="B5" s="3265" t="s">
        <v>3779</v>
      </c>
      <c r="C5" s="3264"/>
      <c r="D5" s="3264"/>
      <c r="E5" s="3264"/>
      <c r="F5" s="3264"/>
      <c r="G5" s="3264"/>
      <c r="H5" s="3264"/>
      <c r="I5" s="3263"/>
    </row>
    <row r="6" spans="1:9" ht="12.75" x14ac:dyDescent="0.25">
      <c r="A6" s="3249" t="s">
        <v>66</v>
      </c>
      <c r="B6" s="3265" t="s">
        <v>3778</v>
      </c>
      <c r="C6" s="3264"/>
      <c r="D6" s="3264"/>
      <c r="E6" s="3264"/>
      <c r="F6" s="3264"/>
      <c r="G6" s="3264"/>
      <c r="H6" s="3264"/>
      <c r="I6" s="3263"/>
    </row>
    <row r="7" spans="1:9" ht="12.75" x14ac:dyDescent="0.25">
      <c r="A7" s="3249" t="s">
        <v>67</v>
      </c>
      <c r="B7" s="3265" t="s">
        <v>68</v>
      </c>
      <c r="C7" s="3264"/>
      <c r="D7" s="3264"/>
      <c r="E7" s="3264"/>
      <c r="F7" s="3264"/>
      <c r="G7" s="3264"/>
      <c r="H7" s="3264"/>
      <c r="I7" s="3263"/>
    </row>
    <row r="8" spans="1:9" ht="12.75" x14ac:dyDescent="0.25">
      <c r="A8" s="3249" t="s">
        <v>69</v>
      </c>
      <c r="B8" s="3265" t="s">
        <v>3777</v>
      </c>
      <c r="C8" s="3264"/>
      <c r="D8" s="3264"/>
      <c r="E8" s="3264"/>
      <c r="F8" s="3264"/>
      <c r="G8" s="3264"/>
      <c r="H8" s="3264"/>
      <c r="I8" s="3263"/>
    </row>
    <row r="9" spans="1:9" ht="12.75" x14ac:dyDescent="0.25">
      <c r="A9" s="3249" t="s">
        <v>70</v>
      </c>
      <c r="B9" s="3265" t="s">
        <v>3776</v>
      </c>
      <c r="C9" s="3264"/>
      <c r="D9" s="3264"/>
      <c r="E9" s="3264"/>
      <c r="F9" s="3264"/>
      <c r="G9" s="3264"/>
      <c r="H9" s="3264"/>
      <c r="I9" s="3263"/>
    </row>
    <row r="10" spans="1:9" ht="12.75" x14ac:dyDescent="0.25">
      <c r="A10" s="3248" t="s">
        <v>71</v>
      </c>
      <c r="B10" s="3265" t="s">
        <v>3775</v>
      </c>
      <c r="C10" s="3264"/>
      <c r="D10" s="3264"/>
      <c r="E10" s="3264"/>
      <c r="F10" s="3264"/>
      <c r="G10" s="3264"/>
      <c r="H10" s="3264"/>
      <c r="I10" s="3263"/>
    </row>
    <row r="11" spans="1:9" ht="12.75" x14ac:dyDescent="0.25">
      <c r="A11" s="3248" t="s">
        <v>72</v>
      </c>
      <c r="B11" s="3265" t="s">
        <v>3775</v>
      </c>
      <c r="C11" s="3264"/>
      <c r="D11" s="3264"/>
      <c r="E11" s="3264"/>
      <c r="F11" s="3264"/>
      <c r="G11" s="3264"/>
      <c r="H11" s="3264"/>
      <c r="I11" s="3263"/>
    </row>
    <row r="12" spans="1:9" ht="12.75" x14ac:dyDescent="0.25">
      <c r="A12" s="3249" t="s">
        <v>73</v>
      </c>
      <c r="B12" s="3265" t="s">
        <v>3774</v>
      </c>
      <c r="C12" s="3264"/>
      <c r="D12" s="3264"/>
      <c r="E12" s="3264"/>
      <c r="F12" s="3264"/>
      <c r="G12" s="3264"/>
      <c r="H12" s="3264"/>
      <c r="I12" s="3263"/>
    </row>
    <row r="13" spans="1:9" ht="12.75" x14ac:dyDescent="0.25">
      <c r="A13" s="3248" t="s">
        <v>74</v>
      </c>
      <c r="B13" s="3268">
        <v>270000</v>
      </c>
      <c r="C13" s="3267"/>
      <c r="D13" s="3267"/>
      <c r="E13" s="3267"/>
      <c r="F13" s="3267"/>
      <c r="G13" s="3267"/>
      <c r="H13" s="3267"/>
      <c r="I13" s="3266"/>
    </row>
    <row r="14" spans="1:9" ht="12.75" x14ac:dyDescent="0.25">
      <c r="A14" s="3245" t="s">
        <v>75</v>
      </c>
      <c r="B14" s="3265" t="s">
        <v>3773</v>
      </c>
      <c r="C14" s="3264"/>
      <c r="D14" s="3264"/>
      <c r="E14" s="3264"/>
      <c r="F14" s="3264"/>
      <c r="G14" s="3264"/>
      <c r="H14" s="3264"/>
      <c r="I14" s="3263"/>
    </row>
    <row r="15" spans="1:9" ht="12.75" x14ac:dyDescent="0.25">
      <c r="A15" s="3244" t="s">
        <v>76</v>
      </c>
      <c r="B15" s="3265" t="s">
        <v>3772</v>
      </c>
      <c r="C15" s="3264"/>
      <c r="D15" s="3264"/>
      <c r="E15" s="3264"/>
      <c r="F15" s="3264"/>
      <c r="G15" s="3264"/>
      <c r="H15" s="3264"/>
      <c r="I15" s="3263"/>
    </row>
    <row r="16" spans="1:9" ht="25.5" x14ac:dyDescent="0.25">
      <c r="A16" s="3241" t="s">
        <v>77</v>
      </c>
      <c r="B16" s="3240" t="s">
        <v>78</v>
      </c>
      <c r="C16" s="3240" t="s">
        <v>79</v>
      </c>
      <c r="D16" s="3240" t="s">
        <v>80</v>
      </c>
      <c r="E16" s="3239" t="s">
        <v>81</v>
      </c>
      <c r="F16" s="3240" t="s">
        <v>82</v>
      </c>
      <c r="G16" s="3239" t="s">
        <v>83</v>
      </c>
      <c r="H16" s="3239" t="s">
        <v>84</v>
      </c>
      <c r="I16" s="3237" t="s">
        <v>85</v>
      </c>
    </row>
    <row r="17" spans="1:9" ht="35.25" customHeight="1" x14ac:dyDescent="0.25">
      <c r="A17" s="1100" t="s">
        <v>3771</v>
      </c>
      <c r="B17" s="703">
        <v>1</v>
      </c>
      <c r="C17" s="3236" t="s">
        <v>3770</v>
      </c>
      <c r="D17" s="1157" t="s">
        <v>3769</v>
      </c>
      <c r="E17" s="703" t="s">
        <v>3768</v>
      </c>
      <c r="F17" s="703" t="s">
        <v>3767</v>
      </c>
      <c r="G17" s="3262" t="s">
        <v>3766</v>
      </c>
      <c r="H17" s="3261">
        <v>270000</v>
      </c>
      <c r="I17" s="1142" t="s">
        <v>3765</v>
      </c>
    </row>
    <row r="18" spans="1:9" ht="30.75" customHeight="1" x14ac:dyDescent="0.25">
      <c r="A18" s="1104"/>
      <c r="B18" s="704"/>
      <c r="C18" s="3228"/>
      <c r="D18" s="1157" t="s">
        <v>3764</v>
      </c>
      <c r="E18" s="704"/>
      <c r="F18" s="704"/>
      <c r="G18" s="3260"/>
      <c r="H18" s="3259"/>
      <c r="I18" s="1932"/>
    </row>
    <row r="19" spans="1:9" ht="45.75" customHeight="1" x14ac:dyDescent="0.25">
      <c r="A19" s="1104"/>
      <c r="B19" s="2785" t="s">
        <v>568</v>
      </c>
      <c r="C19" s="2787" t="s">
        <v>569</v>
      </c>
      <c r="D19" s="2786"/>
      <c r="E19" s="2784" t="s">
        <v>570</v>
      </c>
      <c r="F19" s="2785" t="s">
        <v>571</v>
      </c>
      <c r="G19" s="2785" t="s">
        <v>572</v>
      </c>
      <c r="H19" s="2784" t="s">
        <v>573</v>
      </c>
      <c r="I19" s="2783" t="s">
        <v>574</v>
      </c>
    </row>
    <row r="20" spans="1:9" ht="55.5" customHeight="1" thickBot="1" x14ac:dyDescent="0.3">
      <c r="A20" s="1108"/>
      <c r="B20" s="2781">
        <v>1</v>
      </c>
      <c r="C20" s="2823" t="s">
        <v>3763</v>
      </c>
      <c r="D20" s="2822"/>
      <c r="E20" s="2806" t="s">
        <v>856</v>
      </c>
      <c r="F20" s="2778" t="s">
        <v>94</v>
      </c>
      <c r="G20" s="2778" t="s">
        <v>94</v>
      </c>
      <c r="H20" s="2777" t="s">
        <v>1332</v>
      </c>
      <c r="I20" s="2776" t="s">
        <v>3762</v>
      </c>
    </row>
    <row r="21" spans="1:9" s="3258" customFormat="1" ht="13.5" thickBot="1" x14ac:dyDescent="0.3"/>
    <row r="22" spans="1:9" ht="18.75" customHeight="1" x14ac:dyDescent="0.25">
      <c r="A22" s="3257" t="s">
        <v>62</v>
      </c>
      <c r="B22" s="3256" t="s">
        <v>3364</v>
      </c>
      <c r="C22" s="3256"/>
      <c r="D22" s="3256"/>
      <c r="E22" s="3256"/>
      <c r="F22" s="3256"/>
      <c r="G22" s="3256"/>
      <c r="H22" s="3256"/>
      <c r="I22" s="3255"/>
    </row>
    <row r="23" spans="1:9" ht="21.75" customHeight="1" x14ac:dyDescent="0.25">
      <c r="A23" s="3249" t="s">
        <v>63</v>
      </c>
      <c r="B23" s="1137" t="s">
        <v>3761</v>
      </c>
      <c r="C23" s="1137"/>
      <c r="D23" s="1137"/>
      <c r="E23" s="1137"/>
      <c r="F23" s="1137"/>
      <c r="G23" s="1137"/>
      <c r="H23" s="1137"/>
      <c r="I23" s="2795"/>
    </row>
    <row r="24" spans="1:9" ht="16.5" customHeight="1" x14ac:dyDescent="0.25">
      <c r="A24" s="3249" t="s">
        <v>64</v>
      </c>
      <c r="B24" s="3243" t="s">
        <v>3519</v>
      </c>
      <c r="C24" s="3243"/>
      <c r="D24" s="3243"/>
      <c r="E24" s="3243"/>
      <c r="F24" s="3243"/>
      <c r="G24" s="3243"/>
      <c r="H24" s="3243"/>
      <c r="I24" s="3242"/>
    </row>
    <row r="25" spans="1:9" ht="15.75" customHeight="1" x14ac:dyDescent="0.25">
      <c r="A25" s="3248" t="s">
        <v>65</v>
      </c>
      <c r="B25" s="3243" t="s">
        <v>3760</v>
      </c>
      <c r="C25" s="3243"/>
      <c r="D25" s="3243"/>
      <c r="E25" s="3243"/>
      <c r="F25" s="3243"/>
      <c r="G25" s="3243"/>
      <c r="H25" s="3243"/>
      <c r="I25" s="3242"/>
    </row>
    <row r="26" spans="1:9" ht="17.25" customHeight="1" x14ac:dyDescent="0.25">
      <c r="A26" s="3249" t="s">
        <v>66</v>
      </c>
      <c r="B26" s="1137" t="s">
        <v>3759</v>
      </c>
      <c r="C26" s="1137"/>
      <c r="D26" s="1137"/>
      <c r="E26" s="1137"/>
      <c r="F26" s="1137"/>
      <c r="G26" s="1137"/>
      <c r="H26" s="1137"/>
      <c r="I26" s="2795"/>
    </row>
    <row r="27" spans="1:9" ht="16.5" customHeight="1" x14ac:dyDescent="0.25">
      <c r="A27" s="3249" t="s">
        <v>100</v>
      </c>
      <c r="B27" s="3254" t="s">
        <v>68</v>
      </c>
      <c r="C27" s="3253"/>
      <c r="D27" s="3253"/>
      <c r="E27" s="3253"/>
      <c r="F27" s="3253"/>
      <c r="G27" s="3253"/>
      <c r="H27" s="3253"/>
      <c r="I27" s="3252"/>
    </row>
    <row r="28" spans="1:9" ht="15.75" customHeight="1" x14ac:dyDescent="0.25">
      <c r="A28" s="3249" t="s">
        <v>69</v>
      </c>
      <c r="B28" s="3243" t="s">
        <v>3758</v>
      </c>
      <c r="C28" s="3243"/>
      <c r="D28" s="3243"/>
      <c r="E28" s="3243"/>
      <c r="F28" s="3243"/>
      <c r="G28" s="3243"/>
      <c r="H28" s="3243"/>
      <c r="I28" s="3242"/>
    </row>
    <row r="29" spans="1:9" ht="18.75" customHeight="1" x14ac:dyDescent="0.25">
      <c r="A29" s="3249" t="s">
        <v>70</v>
      </c>
      <c r="B29" s="1137" t="s">
        <v>3757</v>
      </c>
      <c r="C29" s="1137"/>
      <c r="D29" s="1137"/>
      <c r="E29" s="1137"/>
      <c r="F29" s="1137"/>
      <c r="G29" s="1137"/>
      <c r="H29" s="1137"/>
      <c r="I29" s="2795"/>
    </row>
    <row r="30" spans="1:9" ht="19.5" customHeight="1" x14ac:dyDescent="0.25">
      <c r="A30" s="3248" t="s">
        <v>71</v>
      </c>
      <c r="B30" s="3251" t="s">
        <v>3756</v>
      </c>
      <c r="C30" s="3251"/>
      <c r="D30" s="3251"/>
      <c r="E30" s="3251"/>
      <c r="F30" s="3251"/>
      <c r="G30" s="3251"/>
      <c r="H30" s="3251"/>
      <c r="I30" s="3250"/>
    </row>
    <row r="31" spans="1:9" ht="17.25" customHeight="1" x14ac:dyDescent="0.25">
      <c r="A31" s="3248" t="s">
        <v>72</v>
      </c>
      <c r="B31" s="3251" t="s">
        <v>3755</v>
      </c>
      <c r="C31" s="3251"/>
      <c r="D31" s="3251"/>
      <c r="E31" s="3251"/>
      <c r="F31" s="3251"/>
      <c r="G31" s="3251"/>
      <c r="H31" s="3251"/>
      <c r="I31" s="3250"/>
    </row>
    <row r="32" spans="1:9" ht="18.75" customHeight="1" x14ac:dyDescent="0.25">
      <c r="A32" s="3249" t="s">
        <v>73</v>
      </c>
      <c r="B32" s="3243" t="s">
        <v>3754</v>
      </c>
      <c r="C32" s="3243"/>
      <c r="D32" s="3243"/>
      <c r="E32" s="3243"/>
      <c r="F32" s="3243"/>
      <c r="G32" s="3243"/>
      <c r="H32" s="3243"/>
      <c r="I32" s="3242"/>
    </row>
    <row r="33" spans="1:58" ht="18.75" customHeight="1" x14ac:dyDescent="0.25">
      <c r="A33" s="3248" t="s">
        <v>74</v>
      </c>
      <c r="B33" s="3247">
        <v>410000</v>
      </c>
      <c r="C33" s="3247"/>
      <c r="D33" s="3247"/>
      <c r="E33" s="3247"/>
      <c r="F33" s="3247"/>
      <c r="G33" s="3247"/>
      <c r="H33" s="3247"/>
      <c r="I33" s="3246"/>
    </row>
    <row r="34" spans="1:58" ht="18.75" customHeight="1" x14ac:dyDescent="0.25">
      <c r="A34" s="3245" t="s">
        <v>75</v>
      </c>
      <c r="B34" s="3243" t="s">
        <v>3753</v>
      </c>
      <c r="C34" s="3243"/>
      <c r="D34" s="3243"/>
      <c r="E34" s="3243"/>
      <c r="F34" s="3243"/>
      <c r="G34" s="3243"/>
      <c r="H34" s="3243"/>
      <c r="I34" s="3242"/>
    </row>
    <row r="35" spans="1:58" ht="22.5" customHeight="1" x14ac:dyDescent="0.25">
      <c r="A35" s="3244" t="s">
        <v>76</v>
      </c>
      <c r="B35" s="3243" t="s">
        <v>3752</v>
      </c>
      <c r="C35" s="3243"/>
      <c r="D35" s="3243"/>
      <c r="E35" s="3243"/>
      <c r="F35" s="3243"/>
      <c r="G35" s="3243"/>
      <c r="H35" s="3243"/>
      <c r="I35" s="3242"/>
    </row>
    <row r="36" spans="1:58" ht="33.75" customHeight="1" x14ac:dyDescent="0.25">
      <c r="A36" s="3241" t="s">
        <v>77</v>
      </c>
      <c r="B36" s="3240" t="s">
        <v>78</v>
      </c>
      <c r="C36" s="3240" t="s">
        <v>79</v>
      </c>
      <c r="D36" s="3240" t="s">
        <v>80</v>
      </c>
      <c r="E36" s="3239" t="s">
        <v>81</v>
      </c>
      <c r="F36" s="3240" t="s">
        <v>82</v>
      </c>
      <c r="G36" s="3239" t="s">
        <v>83</v>
      </c>
      <c r="H36" s="3238" t="s">
        <v>84</v>
      </c>
      <c r="I36" s="3237" t="s">
        <v>85</v>
      </c>
    </row>
    <row r="37" spans="1:58" s="3232" customFormat="1" ht="12.75" customHeight="1" x14ac:dyDescent="0.25">
      <c r="A37" s="3225" t="s">
        <v>3751</v>
      </c>
      <c r="B37" s="502">
        <v>1</v>
      </c>
      <c r="C37" s="3236" t="s">
        <v>3750</v>
      </c>
      <c r="D37" s="3236" t="s">
        <v>3749</v>
      </c>
      <c r="E37" s="703" t="s">
        <v>3748</v>
      </c>
      <c r="F37" s="3236" t="s">
        <v>3747</v>
      </c>
      <c r="G37" s="3236" t="s">
        <v>3746</v>
      </c>
      <c r="H37" s="3235">
        <v>10000</v>
      </c>
      <c r="I37" s="3234" t="s">
        <v>3745</v>
      </c>
      <c r="J37" s="3233"/>
      <c r="K37" s="3233"/>
      <c r="L37" s="3233"/>
      <c r="M37" s="3233"/>
      <c r="N37" s="3233"/>
      <c r="O37" s="3233"/>
      <c r="P37" s="3233"/>
      <c r="Q37" s="3233"/>
      <c r="R37" s="3233"/>
      <c r="S37" s="3233"/>
      <c r="T37" s="3233"/>
      <c r="U37" s="3233"/>
      <c r="V37" s="3233"/>
      <c r="W37" s="3233"/>
      <c r="X37" s="3233"/>
      <c r="Y37" s="3233"/>
      <c r="Z37" s="3233"/>
      <c r="AA37" s="3233"/>
      <c r="AB37" s="3233"/>
      <c r="AC37" s="3233"/>
      <c r="AD37" s="3233"/>
      <c r="AE37" s="3233"/>
      <c r="AF37" s="3233"/>
      <c r="AG37" s="3233"/>
      <c r="AH37" s="3233"/>
      <c r="AI37" s="3233"/>
      <c r="AJ37" s="3233"/>
      <c r="AK37" s="3233"/>
      <c r="AL37" s="3233"/>
      <c r="AM37" s="3233"/>
      <c r="AN37" s="3233"/>
      <c r="AO37" s="3233"/>
      <c r="AP37" s="3233"/>
      <c r="AQ37" s="3233"/>
      <c r="AR37" s="3233"/>
      <c r="AS37" s="3233"/>
      <c r="AT37" s="3233"/>
      <c r="AU37" s="3233"/>
      <c r="AV37" s="3233"/>
      <c r="AW37" s="3233"/>
      <c r="AX37" s="3233"/>
      <c r="AY37" s="3233"/>
      <c r="AZ37" s="3233"/>
      <c r="BA37" s="3233"/>
      <c r="BB37" s="3233"/>
      <c r="BC37" s="3233"/>
      <c r="BD37" s="3233"/>
      <c r="BE37" s="3233"/>
      <c r="BF37" s="3233"/>
    </row>
    <row r="38" spans="1:58" ht="46.5" customHeight="1" x14ac:dyDescent="0.25">
      <c r="A38" s="3225"/>
      <c r="B38" s="502"/>
      <c r="C38" s="3231"/>
      <c r="D38" s="3231"/>
      <c r="E38" s="721"/>
      <c r="F38" s="3231"/>
      <c r="G38" s="3231"/>
      <c r="H38" s="3230"/>
      <c r="I38" s="3229"/>
    </row>
    <row r="39" spans="1:58" ht="42" customHeight="1" x14ac:dyDescent="0.25">
      <c r="A39" s="3225"/>
      <c r="B39" s="502"/>
      <c r="C39" s="3231"/>
      <c r="D39" s="3231"/>
      <c r="E39" s="721"/>
      <c r="F39" s="3231"/>
      <c r="G39" s="3231"/>
      <c r="H39" s="3230"/>
      <c r="I39" s="3229"/>
    </row>
    <row r="40" spans="1:58" ht="45.75" customHeight="1" x14ac:dyDescent="0.25">
      <c r="A40" s="3225"/>
      <c r="B40" s="502"/>
      <c r="C40" s="3231"/>
      <c r="D40" s="3231"/>
      <c r="E40" s="721"/>
      <c r="F40" s="3231"/>
      <c r="G40" s="3231"/>
      <c r="H40" s="3230"/>
      <c r="I40" s="3229"/>
    </row>
    <row r="41" spans="1:58" ht="60" customHeight="1" x14ac:dyDescent="0.25">
      <c r="A41" s="3225"/>
      <c r="B41" s="502"/>
      <c r="C41" s="3231"/>
      <c r="D41" s="3231"/>
      <c r="E41" s="721"/>
      <c r="F41" s="3231"/>
      <c r="G41" s="3231"/>
      <c r="H41" s="3230"/>
      <c r="I41" s="3229"/>
    </row>
    <row r="42" spans="1:58" ht="33" customHeight="1" x14ac:dyDescent="0.25">
      <c r="A42" s="3225"/>
      <c r="B42" s="502"/>
      <c r="C42" s="3228"/>
      <c r="D42" s="3228"/>
      <c r="E42" s="704"/>
      <c r="F42" s="3228"/>
      <c r="G42" s="3228"/>
      <c r="H42" s="3227"/>
      <c r="I42" s="3226"/>
    </row>
    <row r="43" spans="1:58" ht="66" customHeight="1" x14ac:dyDescent="0.25">
      <c r="A43" s="3225"/>
      <c r="B43" s="2785" t="s">
        <v>568</v>
      </c>
      <c r="C43" s="2787" t="s">
        <v>569</v>
      </c>
      <c r="D43" s="2786"/>
      <c r="E43" s="2784" t="s">
        <v>570</v>
      </c>
      <c r="F43" s="2785" t="s">
        <v>571</v>
      </c>
      <c r="G43" s="2785" t="s">
        <v>572</v>
      </c>
      <c r="H43" s="2784" t="s">
        <v>573</v>
      </c>
      <c r="I43" s="2783" t="s">
        <v>574</v>
      </c>
    </row>
    <row r="44" spans="1:58" ht="180" customHeight="1" thickBot="1" x14ac:dyDescent="0.3">
      <c r="A44" s="3224"/>
      <c r="B44" s="2781">
        <v>1</v>
      </c>
      <c r="C44" s="2823" t="s">
        <v>3744</v>
      </c>
      <c r="D44" s="2822"/>
      <c r="E44" s="2806" t="s">
        <v>856</v>
      </c>
      <c r="F44" s="2778" t="s">
        <v>94</v>
      </c>
      <c r="G44" s="2778" t="s">
        <v>94</v>
      </c>
      <c r="H44" s="2777" t="s">
        <v>1332</v>
      </c>
      <c r="I44" s="2776" t="s">
        <v>3743</v>
      </c>
    </row>
    <row r="45" spans="1:58" ht="66" customHeight="1" thickBot="1" x14ac:dyDescent="0.3">
      <c r="A45" s="1189"/>
      <c r="B45" s="2773"/>
      <c r="C45" s="2772"/>
      <c r="D45" s="2772"/>
      <c r="E45" s="2771"/>
      <c r="F45" s="2770"/>
      <c r="G45" s="2770"/>
      <c r="H45" s="2769"/>
      <c r="I45" s="2768"/>
    </row>
    <row r="46" spans="1:58" ht="66" customHeight="1" thickBot="1" x14ac:dyDescent="0.3">
      <c r="A46" s="2775" t="s">
        <v>783</v>
      </c>
      <c r="B46" s="2775" t="s">
        <v>784</v>
      </c>
      <c r="C46" s="2772"/>
      <c r="D46" s="2772"/>
      <c r="E46" s="2771"/>
      <c r="F46" s="2770"/>
      <c r="G46" s="2770"/>
      <c r="H46" s="2769"/>
      <c r="I46" s="2768"/>
    </row>
    <row r="47" spans="1:58" ht="66" customHeight="1" thickBot="1" x14ac:dyDescent="0.3">
      <c r="A47" s="1083" t="s">
        <v>705</v>
      </c>
      <c r="B47" s="1083" t="s">
        <v>706</v>
      </c>
      <c r="C47" s="2772"/>
      <c r="D47" s="2772"/>
      <c r="E47" s="2771"/>
      <c r="F47" s="2770"/>
      <c r="G47" s="2770"/>
      <c r="H47" s="2769"/>
      <c r="I47" s="2768"/>
    </row>
    <row r="48" spans="1:58" ht="66" customHeight="1" thickBot="1" x14ac:dyDescent="0.3">
      <c r="A48" s="1083" t="s">
        <v>603</v>
      </c>
      <c r="B48" s="1083" t="s">
        <v>707</v>
      </c>
      <c r="C48" s="2772"/>
      <c r="D48" s="2772"/>
      <c r="E48" s="2771"/>
      <c r="F48" s="2770"/>
      <c r="G48" s="2770"/>
      <c r="H48" s="2769"/>
      <c r="I48" s="2768"/>
    </row>
    <row r="49" spans="1:9" ht="66" customHeight="1" thickBot="1" x14ac:dyDescent="0.3">
      <c r="A49" s="1083" t="s">
        <v>630</v>
      </c>
      <c r="B49" s="1083" t="s">
        <v>708</v>
      </c>
      <c r="C49" s="2772"/>
      <c r="D49" s="2772"/>
      <c r="E49" s="2771"/>
      <c r="F49" s="2770"/>
      <c r="G49" s="2770"/>
      <c r="H49" s="2769"/>
      <c r="I49" s="2768"/>
    </row>
    <row r="50" spans="1:9" ht="66" customHeight="1" thickBot="1" x14ac:dyDescent="0.3">
      <c r="A50" s="1083" t="s">
        <v>599</v>
      </c>
      <c r="B50" s="1083" t="s">
        <v>709</v>
      </c>
      <c r="C50" s="2772"/>
      <c r="D50" s="2772"/>
      <c r="E50" s="2771"/>
      <c r="F50" s="2770"/>
      <c r="G50" s="2770"/>
      <c r="H50" s="2769"/>
      <c r="I50" s="2768"/>
    </row>
    <row r="51" spans="1:9" ht="66" customHeight="1" thickBot="1" x14ac:dyDescent="0.3">
      <c r="A51" s="1083" t="s">
        <v>701</v>
      </c>
      <c r="B51" s="1083" t="s">
        <v>710</v>
      </c>
      <c r="C51" s="2772"/>
      <c r="D51" s="2772"/>
      <c r="E51" s="2771"/>
      <c r="F51" s="2770"/>
      <c r="G51" s="2770"/>
      <c r="H51" s="2769"/>
      <c r="I51" s="2768"/>
    </row>
    <row r="52" spans="1:9" ht="66" customHeight="1" thickBot="1" x14ac:dyDescent="0.3">
      <c r="A52" s="1083" t="s">
        <v>684</v>
      </c>
      <c r="B52" s="1083" t="s">
        <v>711</v>
      </c>
      <c r="C52" s="2772"/>
      <c r="D52" s="2772"/>
      <c r="E52" s="2771"/>
      <c r="F52" s="2770"/>
      <c r="G52" s="2770"/>
      <c r="H52" s="2769"/>
      <c r="I52" s="2768"/>
    </row>
    <row r="53" spans="1:9" ht="66" customHeight="1" x14ac:dyDescent="0.25">
      <c r="A53" s="1189"/>
      <c r="B53" s="2773"/>
      <c r="C53" s="2772"/>
      <c r="D53" s="2772"/>
      <c r="E53" s="2771"/>
      <c r="F53" s="2770"/>
      <c r="G53" s="2770"/>
      <c r="H53" s="2769"/>
      <c r="I53" s="2768"/>
    </row>
    <row r="54" spans="1:9" ht="66" customHeight="1" x14ac:dyDescent="0.25">
      <c r="A54" s="1189"/>
      <c r="B54" s="2773"/>
      <c r="C54" s="2772"/>
      <c r="D54" s="2772"/>
      <c r="E54" s="2771"/>
      <c r="F54" s="2770"/>
      <c r="G54" s="2770"/>
      <c r="H54" s="2769"/>
      <c r="I54" s="2768"/>
    </row>
    <row r="55" spans="1:9" ht="66" customHeight="1" x14ac:dyDescent="0.25">
      <c r="A55" s="1189"/>
      <c r="B55" s="2773"/>
      <c r="C55" s="2772"/>
      <c r="D55" s="2772"/>
      <c r="E55" s="2771"/>
      <c r="F55" s="2770"/>
      <c r="G55" s="2770"/>
      <c r="H55" s="2769"/>
      <c r="I55" s="2768"/>
    </row>
    <row r="56" spans="1:9" ht="66" customHeight="1" x14ac:dyDescent="0.25">
      <c r="A56" s="1189"/>
      <c r="B56" s="2773"/>
      <c r="C56" s="2772"/>
      <c r="D56" s="2772"/>
      <c r="E56" s="2771"/>
      <c r="F56" s="2770"/>
      <c r="G56" s="2770"/>
      <c r="H56" s="2769"/>
      <c r="I56" s="2768"/>
    </row>
    <row r="57" spans="1:9" ht="66" customHeight="1" x14ac:dyDescent="0.25">
      <c r="A57" s="1189"/>
      <c r="B57" s="2773"/>
      <c r="C57" s="2772"/>
      <c r="D57" s="2772"/>
      <c r="E57" s="2771"/>
      <c r="F57" s="2770"/>
      <c r="G57" s="2770"/>
      <c r="H57" s="2769"/>
      <c r="I57" s="2768"/>
    </row>
    <row r="58" spans="1:9" ht="66" customHeight="1" x14ac:dyDescent="0.25">
      <c r="A58" s="1189"/>
      <c r="B58" s="2773"/>
      <c r="C58" s="2772"/>
      <c r="D58" s="2772"/>
      <c r="E58" s="2771"/>
      <c r="F58" s="2770"/>
      <c r="G58" s="2770"/>
      <c r="H58" s="2769"/>
      <c r="I58" s="2768"/>
    </row>
    <row r="59" spans="1:9" ht="66" customHeight="1" x14ac:dyDescent="0.25">
      <c r="A59" s="1189"/>
      <c r="B59" s="2773"/>
      <c r="C59" s="2772"/>
      <c r="D59" s="2772"/>
      <c r="E59" s="2771"/>
      <c r="F59" s="2770"/>
      <c r="G59" s="2770"/>
      <c r="H59" s="2769"/>
      <c r="I59" s="2768"/>
    </row>
    <row r="60" spans="1:9" ht="66" customHeight="1" x14ac:dyDescent="0.25">
      <c r="A60" s="1189"/>
      <c r="B60" s="2773"/>
      <c r="C60" s="2772"/>
      <c r="D60" s="2772"/>
      <c r="E60" s="2771"/>
      <c r="F60" s="2770"/>
      <c r="G60" s="2770"/>
      <c r="H60" s="2769"/>
      <c r="I60" s="2768"/>
    </row>
    <row r="61" spans="1:9" ht="66" customHeight="1" x14ac:dyDescent="0.25">
      <c r="A61" s="1189"/>
      <c r="B61" s="2773"/>
      <c r="C61" s="2772"/>
      <c r="D61" s="2772"/>
      <c r="E61" s="2771"/>
      <c r="F61" s="2770"/>
      <c r="G61" s="2770"/>
      <c r="H61" s="2769"/>
      <c r="I61" s="2768"/>
    </row>
    <row r="62" spans="1:9" ht="66" customHeight="1" x14ac:dyDescent="0.25">
      <c r="A62" s="1189"/>
      <c r="B62" s="2773"/>
      <c r="C62" s="2772"/>
      <c r="D62" s="2772"/>
      <c r="E62" s="2771"/>
      <c r="F62" s="2770"/>
      <c r="G62" s="2770"/>
      <c r="H62" s="2769"/>
      <c r="I62" s="2768"/>
    </row>
    <row r="63" spans="1:9" ht="66" customHeight="1" x14ac:dyDescent="0.25">
      <c r="A63" s="1189"/>
      <c r="B63" s="2773"/>
      <c r="C63" s="2772"/>
      <c r="D63" s="2772"/>
      <c r="E63" s="2771"/>
      <c r="F63" s="2770"/>
      <c r="G63" s="2770"/>
      <c r="H63" s="2769"/>
      <c r="I63" s="2768"/>
    </row>
    <row r="64" spans="1:9" ht="112.5" customHeight="1" x14ac:dyDescent="0.25">
      <c r="A64" s="1190"/>
    </row>
  </sheetData>
  <mergeCells count="51">
    <mergeCell ref="C43:D43"/>
    <mergeCell ref="C44:D44"/>
    <mergeCell ref="F37:F42"/>
    <mergeCell ref="B33:I33"/>
    <mergeCell ref="B34:I34"/>
    <mergeCell ref="A37:A44"/>
    <mergeCell ref="B37:B42"/>
    <mergeCell ref="C37:C42"/>
    <mergeCell ref="D37:D42"/>
    <mergeCell ref="E37:E42"/>
    <mergeCell ref="G37:G42"/>
    <mergeCell ref="H37:H42"/>
    <mergeCell ref="I37:I42"/>
    <mergeCell ref="B35:I35"/>
    <mergeCell ref="B24:I24"/>
    <mergeCell ref="B25:I25"/>
    <mergeCell ref="B26:I26"/>
    <mergeCell ref="B27:I27"/>
    <mergeCell ref="B28:I28"/>
    <mergeCell ref="B29:I29"/>
    <mergeCell ref="B30:I30"/>
    <mergeCell ref="B31:I31"/>
    <mergeCell ref="B32:I32"/>
    <mergeCell ref="A17:A20"/>
    <mergeCell ref="B17:B18"/>
    <mergeCell ref="C17:C18"/>
    <mergeCell ref="E17:E18"/>
    <mergeCell ref="F17:F18"/>
    <mergeCell ref="G17:G18"/>
    <mergeCell ref="C19:D19"/>
    <mergeCell ref="C20:D20"/>
    <mergeCell ref="B10:I10"/>
    <mergeCell ref="B11:I11"/>
    <mergeCell ref="B23:I23"/>
    <mergeCell ref="B13:I13"/>
    <mergeCell ref="B14:I14"/>
    <mergeCell ref="B15:I15"/>
    <mergeCell ref="H17:H18"/>
    <mergeCell ref="I17:I18"/>
    <mergeCell ref="A21:XFD21"/>
    <mergeCell ref="B22:I22"/>
    <mergeCell ref="B12:I12"/>
    <mergeCell ref="A1:I1"/>
    <mergeCell ref="B2:I2"/>
    <mergeCell ref="B3:I3"/>
    <mergeCell ref="B4:I4"/>
    <mergeCell ref="B5:I5"/>
    <mergeCell ref="B6:I6"/>
    <mergeCell ref="B7:I7"/>
    <mergeCell ref="B8:I8"/>
    <mergeCell ref="B9:I9"/>
  </mergeCells>
  <pageMargins left="0.7" right="0.7" top="0.75" bottom="0.75" header="0.3" footer="0.3"/>
  <pageSetup paperSize="8" scale="6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workbookViewId="0">
      <selection activeCell="G189" sqref="G189"/>
    </sheetView>
  </sheetViews>
  <sheetFormatPr defaultRowHeight="24.95" customHeight="1" x14ac:dyDescent="0.25"/>
  <cols>
    <col min="1" max="1" width="28.85546875" style="3275" customWidth="1"/>
    <col min="2" max="2" width="21.28515625" style="3275" customWidth="1"/>
    <col min="3" max="3" width="27" style="3275" customWidth="1"/>
    <col min="4" max="4" width="22.7109375" style="3275" customWidth="1"/>
    <col min="5" max="5" width="37.7109375" style="3275" customWidth="1"/>
    <col min="6" max="6" width="23.5703125" style="3275" customWidth="1"/>
    <col min="7" max="7" width="29.28515625" style="3275" bestFit="1" customWidth="1"/>
    <col min="8" max="8" width="21.85546875" style="3275" bestFit="1" customWidth="1"/>
    <col min="9" max="9" width="37.85546875" style="3276" customWidth="1"/>
    <col min="10" max="10" width="0.28515625" style="3275" customWidth="1"/>
    <col min="11" max="256" width="9.140625" style="3275"/>
    <col min="257" max="257" width="28.85546875" style="3275" customWidth="1"/>
    <col min="258" max="258" width="21.28515625" style="3275" customWidth="1"/>
    <col min="259" max="259" width="27" style="3275" customWidth="1"/>
    <col min="260" max="260" width="22.7109375" style="3275" customWidth="1"/>
    <col min="261" max="261" width="37.7109375" style="3275" customWidth="1"/>
    <col min="262" max="262" width="23.5703125" style="3275" customWidth="1"/>
    <col min="263" max="263" width="29.28515625" style="3275" bestFit="1" customWidth="1"/>
    <col min="264" max="264" width="21.85546875" style="3275" bestFit="1" customWidth="1"/>
    <col min="265" max="265" width="37.85546875" style="3275" customWidth="1"/>
    <col min="266" max="266" width="0.28515625" style="3275" customWidth="1"/>
    <col min="267" max="512" width="9.140625" style="3275"/>
    <col min="513" max="513" width="28.85546875" style="3275" customWidth="1"/>
    <col min="514" max="514" width="21.28515625" style="3275" customWidth="1"/>
    <col min="515" max="515" width="27" style="3275" customWidth="1"/>
    <col min="516" max="516" width="22.7109375" style="3275" customWidth="1"/>
    <col min="517" max="517" width="37.7109375" style="3275" customWidth="1"/>
    <col min="518" max="518" width="23.5703125" style="3275" customWidth="1"/>
    <col min="519" max="519" width="29.28515625" style="3275" bestFit="1" customWidth="1"/>
    <col min="520" max="520" width="21.85546875" style="3275" bestFit="1" customWidth="1"/>
    <col min="521" max="521" width="37.85546875" style="3275" customWidth="1"/>
    <col min="522" max="522" width="0.28515625" style="3275" customWidth="1"/>
    <col min="523" max="768" width="9.140625" style="3275"/>
    <col min="769" max="769" width="28.85546875" style="3275" customWidth="1"/>
    <col min="770" max="770" width="21.28515625" style="3275" customWidth="1"/>
    <col min="771" max="771" width="27" style="3275" customWidth="1"/>
    <col min="772" max="772" width="22.7109375" style="3275" customWidth="1"/>
    <col min="773" max="773" width="37.7109375" style="3275" customWidth="1"/>
    <col min="774" max="774" width="23.5703125" style="3275" customWidth="1"/>
    <col min="775" max="775" width="29.28515625" style="3275" bestFit="1" customWidth="1"/>
    <col min="776" max="776" width="21.85546875" style="3275" bestFit="1" customWidth="1"/>
    <col min="777" max="777" width="37.85546875" style="3275" customWidth="1"/>
    <col min="778" max="778" width="0.28515625" style="3275" customWidth="1"/>
    <col min="779" max="1024" width="9.140625" style="3275"/>
    <col min="1025" max="1025" width="28.85546875" style="3275" customWidth="1"/>
    <col min="1026" max="1026" width="21.28515625" style="3275" customWidth="1"/>
    <col min="1027" max="1027" width="27" style="3275" customWidth="1"/>
    <col min="1028" max="1028" width="22.7109375" style="3275" customWidth="1"/>
    <col min="1029" max="1029" width="37.7109375" style="3275" customWidth="1"/>
    <col min="1030" max="1030" width="23.5703125" style="3275" customWidth="1"/>
    <col min="1031" max="1031" width="29.28515625" style="3275" bestFit="1" customWidth="1"/>
    <col min="1032" max="1032" width="21.85546875" style="3275" bestFit="1" customWidth="1"/>
    <col min="1033" max="1033" width="37.85546875" style="3275" customWidth="1"/>
    <col min="1034" max="1034" width="0.28515625" style="3275" customWidth="1"/>
    <col min="1035" max="1280" width="9.140625" style="3275"/>
    <col min="1281" max="1281" width="28.85546875" style="3275" customWidth="1"/>
    <col min="1282" max="1282" width="21.28515625" style="3275" customWidth="1"/>
    <col min="1283" max="1283" width="27" style="3275" customWidth="1"/>
    <col min="1284" max="1284" width="22.7109375" style="3275" customWidth="1"/>
    <col min="1285" max="1285" width="37.7109375" style="3275" customWidth="1"/>
    <col min="1286" max="1286" width="23.5703125" style="3275" customWidth="1"/>
    <col min="1287" max="1287" width="29.28515625" style="3275" bestFit="1" customWidth="1"/>
    <col min="1288" max="1288" width="21.85546875" style="3275" bestFit="1" customWidth="1"/>
    <col min="1289" max="1289" width="37.85546875" style="3275" customWidth="1"/>
    <col min="1290" max="1290" width="0.28515625" style="3275" customWidth="1"/>
    <col min="1291" max="1536" width="9.140625" style="3275"/>
    <col min="1537" max="1537" width="28.85546875" style="3275" customWidth="1"/>
    <col min="1538" max="1538" width="21.28515625" style="3275" customWidth="1"/>
    <col min="1539" max="1539" width="27" style="3275" customWidth="1"/>
    <col min="1540" max="1540" width="22.7109375" style="3275" customWidth="1"/>
    <col min="1541" max="1541" width="37.7109375" style="3275" customWidth="1"/>
    <col min="1542" max="1542" width="23.5703125" style="3275" customWidth="1"/>
    <col min="1543" max="1543" width="29.28515625" style="3275" bestFit="1" customWidth="1"/>
    <col min="1544" max="1544" width="21.85546875" style="3275" bestFit="1" customWidth="1"/>
    <col min="1545" max="1545" width="37.85546875" style="3275" customWidth="1"/>
    <col min="1546" max="1546" width="0.28515625" style="3275" customWidth="1"/>
    <col min="1547" max="1792" width="9.140625" style="3275"/>
    <col min="1793" max="1793" width="28.85546875" style="3275" customWidth="1"/>
    <col min="1794" max="1794" width="21.28515625" style="3275" customWidth="1"/>
    <col min="1795" max="1795" width="27" style="3275" customWidth="1"/>
    <col min="1796" max="1796" width="22.7109375" style="3275" customWidth="1"/>
    <col min="1797" max="1797" width="37.7109375" style="3275" customWidth="1"/>
    <col min="1798" max="1798" width="23.5703125" style="3275" customWidth="1"/>
    <col min="1799" max="1799" width="29.28515625" style="3275" bestFit="1" customWidth="1"/>
    <col min="1800" max="1800" width="21.85546875" style="3275" bestFit="1" customWidth="1"/>
    <col min="1801" max="1801" width="37.85546875" style="3275" customWidth="1"/>
    <col min="1802" max="1802" width="0.28515625" style="3275" customWidth="1"/>
    <col min="1803" max="2048" width="9.140625" style="3275"/>
    <col min="2049" max="2049" width="28.85546875" style="3275" customWidth="1"/>
    <col min="2050" max="2050" width="21.28515625" style="3275" customWidth="1"/>
    <col min="2051" max="2051" width="27" style="3275" customWidth="1"/>
    <col min="2052" max="2052" width="22.7109375" style="3275" customWidth="1"/>
    <col min="2053" max="2053" width="37.7109375" style="3275" customWidth="1"/>
    <col min="2054" max="2054" width="23.5703125" style="3275" customWidth="1"/>
    <col min="2055" max="2055" width="29.28515625" style="3275" bestFit="1" customWidth="1"/>
    <col min="2056" max="2056" width="21.85546875" style="3275" bestFit="1" customWidth="1"/>
    <col min="2057" max="2057" width="37.85546875" style="3275" customWidth="1"/>
    <col min="2058" max="2058" width="0.28515625" style="3275" customWidth="1"/>
    <col min="2059" max="2304" width="9.140625" style="3275"/>
    <col min="2305" max="2305" width="28.85546875" style="3275" customWidth="1"/>
    <col min="2306" max="2306" width="21.28515625" style="3275" customWidth="1"/>
    <col min="2307" max="2307" width="27" style="3275" customWidth="1"/>
    <col min="2308" max="2308" width="22.7109375" style="3275" customWidth="1"/>
    <col min="2309" max="2309" width="37.7109375" style="3275" customWidth="1"/>
    <col min="2310" max="2310" width="23.5703125" style="3275" customWidth="1"/>
    <col min="2311" max="2311" width="29.28515625" style="3275" bestFit="1" customWidth="1"/>
    <col min="2312" max="2312" width="21.85546875" style="3275" bestFit="1" customWidth="1"/>
    <col min="2313" max="2313" width="37.85546875" style="3275" customWidth="1"/>
    <col min="2314" max="2314" width="0.28515625" style="3275" customWidth="1"/>
    <col min="2315" max="2560" width="9.140625" style="3275"/>
    <col min="2561" max="2561" width="28.85546875" style="3275" customWidth="1"/>
    <col min="2562" max="2562" width="21.28515625" style="3275" customWidth="1"/>
    <col min="2563" max="2563" width="27" style="3275" customWidth="1"/>
    <col min="2564" max="2564" width="22.7109375" style="3275" customWidth="1"/>
    <col min="2565" max="2565" width="37.7109375" style="3275" customWidth="1"/>
    <col min="2566" max="2566" width="23.5703125" style="3275" customWidth="1"/>
    <col min="2567" max="2567" width="29.28515625" style="3275" bestFit="1" customWidth="1"/>
    <col min="2568" max="2568" width="21.85546875" style="3275" bestFit="1" customWidth="1"/>
    <col min="2569" max="2569" width="37.85546875" style="3275" customWidth="1"/>
    <col min="2570" max="2570" width="0.28515625" style="3275" customWidth="1"/>
    <col min="2571" max="2816" width="9.140625" style="3275"/>
    <col min="2817" max="2817" width="28.85546875" style="3275" customWidth="1"/>
    <col min="2818" max="2818" width="21.28515625" style="3275" customWidth="1"/>
    <col min="2819" max="2819" width="27" style="3275" customWidth="1"/>
    <col min="2820" max="2820" width="22.7109375" style="3275" customWidth="1"/>
    <col min="2821" max="2821" width="37.7109375" style="3275" customWidth="1"/>
    <col min="2822" max="2822" width="23.5703125" style="3275" customWidth="1"/>
    <col min="2823" max="2823" width="29.28515625" style="3275" bestFit="1" customWidth="1"/>
    <col min="2824" max="2824" width="21.85546875" style="3275" bestFit="1" customWidth="1"/>
    <col min="2825" max="2825" width="37.85546875" style="3275" customWidth="1"/>
    <col min="2826" max="2826" width="0.28515625" style="3275" customWidth="1"/>
    <col min="2827" max="3072" width="9.140625" style="3275"/>
    <col min="3073" max="3073" width="28.85546875" style="3275" customWidth="1"/>
    <col min="3074" max="3074" width="21.28515625" style="3275" customWidth="1"/>
    <col min="3075" max="3075" width="27" style="3275" customWidth="1"/>
    <col min="3076" max="3076" width="22.7109375" style="3275" customWidth="1"/>
    <col min="3077" max="3077" width="37.7109375" style="3275" customWidth="1"/>
    <col min="3078" max="3078" width="23.5703125" style="3275" customWidth="1"/>
    <col min="3079" max="3079" width="29.28515625" style="3275" bestFit="1" customWidth="1"/>
    <col min="3080" max="3080" width="21.85546875" style="3275" bestFit="1" customWidth="1"/>
    <col min="3081" max="3081" width="37.85546875" style="3275" customWidth="1"/>
    <col min="3082" max="3082" width="0.28515625" style="3275" customWidth="1"/>
    <col min="3083" max="3328" width="9.140625" style="3275"/>
    <col min="3329" max="3329" width="28.85546875" style="3275" customWidth="1"/>
    <col min="3330" max="3330" width="21.28515625" style="3275" customWidth="1"/>
    <col min="3331" max="3331" width="27" style="3275" customWidth="1"/>
    <col min="3332" max="3332" width="22.7109375" style="3275" customWidth="1"/>
    <col min="3333" max="3333" width="37.7109375" style="3275" customWidth="1"/>
    <col min="3334" max="3334" width="23.5703125" style="3275" customWidth="1"/>
    <col min="3335" max="3335" width="29.28515625" style="3275" bestFit="1" customWidth="1"/>
    <col min="3336" max="3336" width="21.85546875" style="3275" bestFit="1" customWidth="1"/>
    <col min="3337" max="3337" width="37.85546875" style="3275" customWidth="1"/>
    <col min="3338" max="3338" width="0.28515625" style="3275" customWidth="1"/>
    <col min="3339" max="3584" width="9.140625" style="3275"/>
    <col min="3585" max="3585" width="28.85546875" style="3275" customWidth="1"/>
    <col min="3586" max="3586" width="21.28515625" style="3275" customWidth="1"/>
    <col min="3587" max="3587" width="27" style="3275" customWidth="1"/>
    <col min="3588" max="3588" width="22.7109375" style="3275" customWidth="1"/>
    <col min="3589" max="3589" width="37.7109375" style="3275" customWidth="1"/>
    <col min="3590" max="3590" width="23.5703125" style="3275" customWidth="1"/>
    <col min="3591" max="3591" width="29.28515625" style="3275" bestFit="1" customWidth="1"/>
    <col min="3592" max="3592" width="21.85546875" style="3275" bestFit="1" customWidth="1"/>
    <col min="3593" max="3593" width="37.85546875" style="3275" customWidth="1"/>
    <col min="3594" max="3594" width="0.28515625" style="3275" customWidth="1"/>
    <col min="3595" max="3840" width="9.140625" style="3275"/>
    <col min="3841" max="3841" width="28.85546875" style="3275" customWidth="1"/>
    <col min="3842" max="3842" width="21.28515625" style="3275" customWidth="1"/>
    <col min="3843" max="3843" width="27" style="3275" customWidth="1"/>
    <col min="3844" max="3844" width="22.7109375" style="3275" customWidth="1"/>
    <col min="3845" max="3845" width="37.7109375" style="3275" customWidth="1"/>
    <col min="3846" max="3846" width="23.5703125" style="3275" customWidth="1"/>
    <col min="3847" max="3847" width="29.28515625" style="3275" bestFit="1" customWidth="1"/>
    <col min="3848" max="3848" width="21.85546875" style="3275" bestFit="1" customWidth="1"/>
    <col min="3849" max="3849" width="37.85546875" style="3275" customWidth="1"/>
    <col min="3850" max="3850" width="0.28515625" style="3275" customWidth="1"/>
    <col min="3851" max="4096" width="9.140625" style="3275"/>
    <col min="4097" max="4097" width="28.85546875" style="3275" customWidth="1"/>
    <col min="4098" max="4098" width="21.28515625" style="3275" customWidth="1"/>
    <col min="4099" max="4099" width="27" style="3275" customWidth="1"/>
    <col min="4100" max="4100" width="22.7109375" style="3275" customWidth="1"/>
    <col min="4101" max="4101" width="37.7109375" style="3275" customWidth="1"/>
    <col min="4102" max="4102" width="23.5703125" style="3275" customWidth="1"/>
    <col min="4103" max="4103" width="29.28515625" style="3275" bestFit="1" customWidth="1"/>
    <col min="4104" max="4104" width="21.85546875" style="3275" bestFit="1" customWidth="1"/>
    <col min="4105" max="4105" width="37.85546875" style="3275" customWidth="1"/>
    <col min="4106" max="4106" width="0.28515625" style="3275" customWidth="1"/>
    <col min="4107" max="4352" width="9.140625" style="3275"/>
    <col min="4353" max="4353" width="28.85546875" style="3275" customWidth="1"/>
    <col min="4354" max="4354" width="21.28515625" style="3275" customWidth="1"/>
    <col min="4355" max="4355" width="27" style="3275" customWidth="1"/>
    <col min="4356" max="4356" width="22.7109375" style="3275" customWidth="1"/>
    <col min="4357" max="4357" width="37.7109375" style="3275" customWidth="1"/>
    <col min="4358" max="4358" width="23.5703125" style="3275" customWidth="1"/>
    <col min="4359" max="4359" width="29.28515625" style="3275" bestFit="1" customWidth="1"/>
    <col min="4360" max="4360" width="21.85546875" style="3275" bestFit="1" customWidth="1"/>
    <col min="4361" max="4361" width="37.85546875" style="3275" customWidth="1"/>
    <col min="4362" max="4362" width="0.28515625" style="3275" customWidth="1"/>
    <col min="4363" max="4608" width="9.140625" style="3275"/>
    <col min="4609" max="4609" width="28.85546875" style="3275" customWidth="1"/>
    <col min="4610" max="4610" width="21.28515625" style="3275" customWidth="1"/>
    <col min="4611" max="4611" width="27" style="3275" customWidth="1"/>
    <col min="4612" max="4612" width="22.7109375" style="3275" customWidth="1"/>
    <col min="4613" max="4613" width="37.7109375" style="3275" customWidth="1"/>
    <col min="4614" max="4614" width="23.5703125" style="3275" customWidth="1"/>
    <col min="4615" max="4615" width="29.28515625" style="3275" bestFit="1" customWidth="1"/>
    <col min="4616" max="4616" width="21.85546875" style="3275" bestFit="1" customWidth="1"/>
    <col min="4617" max="4617" width="37.85546875" style="3275" customWidth="1"/>
    <col min="4618" max="4618" width="0.28515625" style="3275" customWidth="1"/>
    <col min="4619" max="4864" width="9.140625" style="3275"/>
    <col min="4865" max="4865" width="28.85546875" style="3275" customWidth="1"/>
    <col min="4866" max="4866" width="21.28515625" style="3275" customWidth="1"/>
    <col min="4867" max="4867" width="27" style="3275" customWidth="1"/>
    <col min="4868" max="4868" width="22.7109375" style="3275" customWidth="1"/>
    <col min="4869" max="4869" width="37.7109375" style="3275" customWidth="1"/>
    <col min="4870" max="4870" width="23.5703125" style="3275" customWidth="1"/>
    <col min="4871" max="4871" width="29.28515625" style="3275" bestFit="1" customWidth="1"/>
    <col min="4872" max="4872" width="21.85546875" style="3275" bestFit="1" customWidth="1"/>
    <col min="4873" max="4873" width="37.85546875" style="3275" customWidth="1"/>
    <col min="4874" max="4874" width="0.28515625" style="3275" customWidth="1"/>
    <col min="4875" max="5120" width="9.140625" style="3275"/>
    <col min="5121" max="5121" width="28.85546875" style="3275" customWidth="1"/>
    <col min="5122" max="5122" width="21.28515625" style="3275" customWidth="1"/>
    <col min="5123" max="5123" width="27" style="3275" customWidth="1"/>
    <col min="5124" max="5124" width="22.7109375" style="3275" customWidth="1"/>
    <col min="5125" max="5125" width="37.7109375" style="3275" customWidth="1"/>
    <col min="5126" max="5126" width="23.5703125" style="3275" customWidth="1"/>
    <col min="5127" max="5127" width="29.28515625" style="3275" bestFit="1" customWidth="1"/>
    <col min="5128" max="5128" width="21.85546875" style="3275" bestFit="1" customWidth="1"/>
    <col min="5129" max="5129" width="37.85546875" style="3275" customWidth="1"/>
    <col min="5130" max="5130" width="0.28515625" style="3275" customWidth="1"/>
    <col min="5131" max="5376" width="9.140625" style="3275"/>
    <col min="5377" max="5377" width="28.85546875" style="3275" customWidth="1"/>
    <col min="5378" max="5378" width="21.28515625" style="3275" customWidth="1"/>
    <col min="5379" max="5379" width="27" style="3275" customWidth="1"/>
    <col min="5380" max="5380" width="22.7109375" style="3275" customWidth="1"/>
    <col min="5381" max="5381" width="37.7109375" style="3275" customWidth="1"/>
    <col min="5382" max="5382" width="23.5703125" style="3275" customWidth="1"/>
    <col min="5383" max="5383" width="29.28515625" style="3275" bestFit="1" customWidth="1"/>
    <col min="5384" max="5384" width="21.85546875" style="3275" bestFit="1" customWidth="1"/>
    <col min="5385" max="5385" width="37.85546875" style="3275" customWidth="1"/>
    <col min="5386" max="5386" width="0.28515625" style="3275" customWidth="1"/>
    <col min="5387" max="5632" width="9.140625" style="3275"/>
    <col min="5633" max="5633" width="28.85546875" style="3275" customWidth="1"/>
    <col min="5634" max="5634" width="21.28515625" style="3275" customWidth="1"/>
    <col min="5635" max="5635" width="27" style="3275" customWidth="1"/>
    <col min="5636" max="5636" width="22.7109375" style="3275" customWidth="1"/>
    <col min="5637" max="5637" width="37.7109375" style="3275" customWidth="1"/>
    <col min="5638" max="5638" width="23.5703125" style="3275" customWidth="1"/>
    <col min="5639" max="5639" width="29.28515625" style="3275" bestFit="1" customWidth="1"/>
    <col min="5640" max="5640" width="21.85546875" style="3275" bestFit="1" customWidth="1"/>
    <col min="5641" max="5641" width="37.85546875" style="3275" customWidth="1"/>
    <col min="5642" max="5642" width="0.28515625" style="3275" customWidth="1"/>
    <col min="5643" max="5888" width="9.140625" style="3275"/>
    <col min="5889" max="5889" width="28.85546875" style="3275" customWidth="1"/>
    <col min="5890" max="5890" width="21.28515625" style="3275" customWidth="1"/>
    <col min="5891" max="5891" width="27" style="3275" customWidth="1"/>
    <col min="5892" max="5892" width="22.7109375" style="3275" customWidth="1"/>
    <col min="5893" max="5893" width="37.7109375" style="3275" customWidth="1"/>
    <col min="5894" max="5894" width="23.5703125" style="3275" customWidth="1"/>
    <col min="5895" max="5895" width="29.28515625" style="3275" bestFit="1" customWidth="1"/>
    <col min="5896" max="5896" width="21.85546875" style="3275" bestFit="1" customWidth="1"/>
    <col min="5897" max="5897" width="37.85546875" style="3275" customWidth="1"/>
    <col min="5898" max="5898" width="0.28515625" style="3275" customWidth="1"/>
    <col min="5899" max="6144" width="9.140625" style="3275"/>
    <col min="6145" max="6145" width="28.85546875" style="3275" customWidth="1"/>
    <col min="6146" max="6146" width="21.28515625" style="3275" customWidth="1"/>
    <col min="6147" max="6147" width="27" style="3275" customWidth="1"/>
    <col min="6148" max="6148" width="22.7109375" style="3275" customWidth="1"/>
    <col min="6149" max="6149" width="37.7109375" style="3275" customWidth="1"/>
    <col min="6150" max="6150" width="23.5703125" style="3275" customWidth="1"/>
    <col min="6151" max="6151" width="29.28515625" style="3275" bestFit="1" customWidth="1"/>
    <col min="6152" max="6152" width="21.85546875" style="3275" bestFit="1" customWidth="1"/>
    <col min="6153" max="6153" width="37.85546875" style="3275" customWidth="1"/>
    <col min="6154" max="6154" width="0.28515625" style="3275" customWidth="1"/>
    <col min="6155" max="6400" width="9.140625" style="3275"/>
    <col min="6401" max="6401" width="28.85546875" style="3275" customWidth="1"/>
    <col min="6402" max="6402" width="21.28515625" style="3275" customWidth="1"/>
    <col min="6403" max="6403" width="27" style="3275" customWidth="1"/>
    <col min="6404" max="6404" width="22.7109375" style="3275" customWidth="1"/>
    <col min="6405" max="6405" width="37.7109375" style="3275" customWidth="1"/>
    <col min="6406" max="6406" width="23.5703125" style="3275" customWidth="1"/>
    <col min="6407" max="6407" width="29.28515625" style="3275" bestFit="1" customWidth="1"/>
    <col min="6408" max="6408" width="21.85546875" style="3275" bestFit="1" customWidth="1"/>
    <col min="6409" max="6409" width="37.85546875" style="3275" customWidth="1"/>
    <col min="6410" max="6410" width="0.28515625" style="3275" customWidth="1"/>
    <col min="6411" max="6656" width="9.140625" style="3275"/>
    <col min="6657" max="6657" width="28.85546875" style="3275" customWidth="1"/>
    <col min="6658" max="6658" width="21.28515625" style="3275" customWidth="1"/>
    <col min="6659" max="6659" width="27" style="3275" customWidth="1"/>
    <col min="6660" max="6660" width="22.7109375" style="3275" customWidth="1"/>
    <col min="6661" max="6661" width="37.7109375" style="3275" customWidth="1"/>
    <col min="6662" max="6662" width="23.5703125" style="3275" customWidth="1"/>
    <col min="6663" max="6663" width="29.28515625" style="3275" bestFit="1" customWidth="1"/>
    <col min="6664" max="6664" width="21.85546875" style="3275" bestFit="1" customWidth="1"/>
    <col min="6665" max="6665" width="37.85546875" style="3275" customWidth="1"/>
    <col min="6666" max="6666" width="0.28515625" style="3275" customWidth="1"/>
    <col min="6667" max="6912" width="9.140625" style="3275"/>
    <col min="6913" max="6913" width="28.85546875" style="3275" customWidth="1"/>
    <col min="6914" max="6914" width="21.28515625" style="3275" customWidth="1"/>
    <col min="6915" max="6915" width="27" style="3275" customWidth="1"/>
    <col min="6916" max="6916" width="22.7109375" style="3275" customWidth="1"/>
    <col min="6917" max="6917" width="37.7109375" style="3275" customWidth="1"/>
    <col min="6918" max="6918" width="23.5703125" style="3275" customWidth="1"/>
    <col min="6919" max="6919" width="29.28515625" style="3275" bestFit="1" customWidth="1"/>
    <col min="6920" max="6920" width="21.85546875" style="3275" bestFit="1" customWidth="1"/>
    <col min="6921" max="6921" width="37.85546875" style="3275" customWidth="1"/>
    <col min="6922" max="6922" width="0.28515625" style="3275" customWidth="1"/>
    <col min="6923" max="7168" width="9.140625" style="3275"/>
    <col min="7169" max="7169" width="28.85546875" style="3275" customWidth="1"/>
    <col min="7170" max="7170" width="21.28515625" style="3275" customWidth="1"/>
    <col min="7171" max="7171" width="27" style="3275" customWidth="1"/>
    <col min="7172" max="7172" width="22.7109375" style="3275" customWidth="1"/>
    <col min="7173" max="7173" width="37.7109375" style="3275" customWidth="1"/>
    <col min="7174" max="7174" width="23.5703125" style="3275" customWidth="1"/>
    <col min="7175" max="7175" width="29.28515625" style="3275" bestFit="1" customWidth="1"/>
    <col min="7176" max="7176" width="21.85546875" style="3275" bestFit="1" customWidth="1"/>
    <col min="7177" max="7177" width="37.85546875" style="3275" customWidth="1"/>
    <col min="7178" max="7178" width="0.28515625" style="3275" customWidth="1"/>
    <col min="7179" max="7424" width="9.140625" style="3275"/>
    <col min="7425" max="7425" width="28.85546875" style="3275" customWidth="1"/>
    <col min="7426" max="7426" width="21.28515625" style="3275" customWidth="1"/>
    <col min="7427" max="7427" width="27" style="3275" customWidth="1"/>
    <col min="7428" max="7428" width="22.7109375" style="3275" customWidth="1"/>
    <col min="7429" max="7429" width="37.7109375" style="3275" customWidth="1"/>
    <col min="7430" max="7430" width="23.5703125" style="3275" customWidth="1"/>
    <col min="7431" max="7431" width="29.28515625" style="3275" bestFit="1" customWidth="1"/>
    <col min="7432" max="7432" width="21.85546875" style="3275" bestFit="1" customWidth="1"/>
    <col min="7433" max="7433" width="37.85546875" style="3275" customWidth="1"/>
    <col min="7434" max="7434" width="0.28515625" style="3275" customWidth="1"/>
    <col min="7435" max="7680" width="9.140625" style="3275"/>
    <col min="7681" max="7681" width="28.85546875" style="3275" customWidth="1"/>
    <col min="7682" max="7682" width="21.28515625" style="3275" customWidth="1"/>
    <col min="7683" max="7683" width="27" style="3275" customWidth="1"/>
    <col min="7684" max="7684" width="22.7109375" style="3275" customWidth="1"/>
    <col min="7685" max="7685" width="37.7109375" style="3275" customWidth="1"/>
    <col min="7686" max="7686" width="23.5703125" style="3275" customWidth="1"/>
    <col min="7687" max="7687" width="29.28515625" style="3275" bestFit="1" customWidth="1"/>
    <col min="7688" max="7688" width="21.85546875" style="3275" bestFit="1" customWidth="1"/>
    <col min="7689" max="7689" width="37.85546875" style="3275" customWidth="1"/>
    <col min="7690" max="7690" width="0.28515625" style="3275" customWidth="1"/>
    <col min="7691" max="7936" width="9.140625" style="3275"/>
    <col min="7937" max="7937" width="28.85546875" style="3275" customWidth="1"/>
    <col min="7938" max="7938" width="21.28515625" style="3275" customWidth="1"/>
    <col min="7939" max="7939" width="27" style="3275" customWidth="1"/>
    <col min="7940" max="7940" width="22.7109375" style="3275" customWidth="1"/>
    <col min="7941" max="7941" width="37.7109375" style="3275" customWidth="1"/>
    <col min="7942" max="7942" width="23.5703125" style="3275" customWidth="1"/>
    <col min="7943" max="7943" width="29.28515625" style="3275" bestFit="1" customWidth="1"/>
    <col min="7944" max="7944" width="21.85546875" style="3275" bestFit="1" customWidth="1"/>
    <col min="7945" max="7945" width="37.85546875" style="3275" customWidth="1"/>
    <col min="7946" max="7946" width="0.28515625" style="3275" customWidth="1"/>
    <col min="7947" max="8192" width="9.140625" style="3275"/>
    <col min="8193" max="8193" width="28.85546875" style="3275" customWidth="1"/>
    <col min="8194" max="8194" width="21.28515625" style="3275" customWidth="1"/>
    <col min="8195" max="8195" width="27" style="3275" customWidth="1"/>
    <col min="8196" max="8196" width="22.7109375" style="3275" customWidth="1"/>
    <col min="8197" max="8197" width="37.7109375" style="3275" customWidth="1"/>
    <col min="8198" max="8198" width="23.5703125" style="3275" customWidth="1"/>
    <col min="8199" max="8199" width="29.28515625" style="3275" bestFit="1" customWidth="1"/>
    <col min="8200" max="8200" width="21.85546875" style="3275" bestFit="1" customWidth="1"/>
    <col min="8201" max="8201" width="37.85546875" style="3275" customWidth="1"/>
    <col min="8202" max="8202" width="0.28515625" style="3275" customWidth="1"/>
    <col min="8203" max="8448" width="9.140625" style="3275"/>
    <col min="8449" max="8449" width="28.85546875" style="3275" customWidth="1"/>
    <col min="8450" max="8450" width="21.28515625" style="3275" customWidth="1"/>
    <col min="8451" max="8451" width="27" style="3275" customWidth="1"/>
    <col min="8452" max="8452" width="22.7109375" style="3275" customWidth="1"/>
    <col min="8453" max="8453" width="37.7109375" style="3275" customWidth="1"/>
    <col min="8454" max="8454" width="23.5703125" style="3275" customWidth="1"/>
    <col min="8455" max="8455" width="29.28515625" style="3275" bestFit="1" customWidth="1"/>
    <col min="8456" max="8456" width="21.85546875" style="3275" bestFit="1" customWidth="1"/>
    <col min="8457" max="8457" width="37.85546875" style="3275" customWidth="1"/>
    <col min="8458" max="8458" width="0.28515625" style="3275" customWidth="1"/>
    <col min="8459" max="8704" width="9.140625" style="3275"/>
    <col min="8705" max="8705" width="28.85546875" style="3275" customWidth="1"/>
    <col min="8706" max="8706" width="21.28515625" style="3275" customWidth="1"/>
    <col min="8707" max="8707" width="27" style="3275" customWidth="1"/>
    <col min="8708" max="8708" width="22.7109375" style="3275" customWidth="1"/>
    <col min="8709" max="8709" width="37.7109375" style="3275" customWidth="1"/>
    <col min="8710" max="8710" width="23.5703125" style="3275" customWidth="1"/>
    <col min="8711" max="8711" width="29.28515625" style="3275" bestFit="1" customWidth="1"/>
    <col min="8712" max="8712" width="21.85546875" style="3275" bestFit="1" customWidth="1"/>
    <col min="8713" max="8713" width="37.85546875" style="3275" customWidth="1"/>
    <col min="8714" max="8714" width="0.28515625" style="3275" customWidth="1"/>
    <col min="8715" max="8960" width="9.140625" style="3275"/>
    <col min="8961" max="8961" width="28.85546875" style="3275" customWidth="1"/>
    <col min="8962" max="8962" width="21.28515625" style="3275" customWidth="1"/>
    <col min="8963" max="8963" width="27" style="3275" customWidth="1"/>
    <col min="8964" max="8964" width="22.7109375" style="3275" customWidth="1"/>
    <col min="8965" max="8965" width="37.7109375" style="3275" customWidth="1"/>
    <col min="8966" max="8966" width="23.5703125" style="3275" customWidth="1"/>
    <col min="8967" max="8967" width="29.28515625" style="3275" bestFit="1" customWidth="1"/>
    <col min="8968" max="8968" width="21.85546875" style="3275" bestFit="1" customWidth="1"/>
    <col min="8969" max="8969" width="37.85546875" style="3275" customWidth="1"/>
    <col min="8970" max="8970" width="0.28515625" style="3275" customWidth="1"/>
    <col min="8971" max="9216" width="9.140625" style="3275"/>
    <col min="9217" max="9217" width="28.85546875" style="3275" customWidth="1"/>
    <col min="9218" max="9218" width="21.28515625" style="3275" customWidth="1"/>
    <col min="9219" max="9219" width="27" style="3275" customWidth="1"/>
    <col min="9220" max="9220" width="22.7109375" style="3275" customWidth="1"/>
    <col min="9221" max="9221" width="37.7109375" style="3275" customWidth="1"/>
    <col min="9222" max="9222" width="23.5703125" style="3275" customWidth="1"/>
    <col min="9223" max="9223" width="29.28515625" style="3275" bestFit="1" customWidth="1"/>
    <col min="9224" max="9224" width="21.85546875" style="3275" bestFit="1" customWidth="1"/>
    <col min="9225" max="9225" width="37.85546875" style="3275" customWidth="1"/>
    <col min="9226" max="9226" width="0.28515625" style="3275" customWidth="1"/>
    <col min="9227" max="9472" width="9.140625" style="3275"/>
    <col min="9473" max="9473" width="28.85546875" style="3275" customWidth="1"/>
    <col min="9474" max="9474" width="21.28515625" style="3275" customWidth="1"/>
    <col min="9475" max="9475" width="27" style="3275" customWidth="1"/>
    <col min="9476" max="9476" width="22.7109375" style="3275" customWidth="1"/>
    <col min="9477" max="9477" width="37.7109375" style="3275" customWidth="1"/>
    <col min="9478" max="9478" width="23.5703125" style="3275" customWidth="1"/>
    <col min="9479" max="9479" width="29.28515625" style="3275" bestFit="1" customWidth="1"/>
    <col min="9480" max="9480" width="21.85546875" style="3275" bestFit="1" customWidth="1"/>
    <col min="9481" max="9481" width="37.85546875" style="3275" customWidth="1"/>
    <col min="9482" max="9482" width="0.28515625" style="3275" customWidth="1"/>
    <col min="9483" max="9728" width="9.140625" style="3275"/>
    <col min="9729" max="9729" width="28.85546875" style="3275" customWidth="1"/>
    <col min="9730" max="9730" width="21.28515625" style="3275" customWidth="1"/>
    <col min="9731" max="9731" width="27" style="3275" customWidth="1"/>
    <col min="9732" max="9732" width="22.7109375" style="3275" customWidth="1"/>
    <col min="9733" max="9733" width="37.7109375" style="3275" customWidth="1"/>
    <col min="9734" max="9734" width="23.5703125" style="3275" customWidth="1"/>
    <col min="9735" max="9735" width="29.28515625" style="3275" bestFit="1" customWidth="1"/>
    <col min="9736" max="9736" width="21.85546875" style="3275" bestFit="1" customWidth="1"/>
    <col min="9737" max="9737" width="37.85546875" style="3275" customWidth="1"/>
    <col min="9738" max="9738" width="0.28515625" style="3275" customWidth="1"/>
    <col min="9739" max="9984" width="9.140625" style="3275"/>
    <col min="9985" max="9985" width="28.85546875" style="3275" customWidth="1"/>
    <col min="9986" max="9986" width="21.28515625" style="3275" customWidth="1"/>
    <col min="9987" max="9987" width="27" style="3275" customWidth="1"/>
    <col min="9988" max="9988" width="22.7109375" style="3275" customWidth="1"/>
    <col min="9989" max="9989" width="37.7109375" style="3275" customWidth="1"/>
    <col min="9990" max="9990" width="23.5703125" style="3275" customWidth="1"/>
    <col min="9991" max="9991" width="29.28515625" style="3275" bestFit="1" customWidth="1"/>
    <col min="9992" max="9992" width="21.85546875" style="3275" bestFit="1" customWidth="1"/>
    <col min="9993" max="9993" width="37.85546875" style="3275" customWidth="1"/>
    <col min="9994" max="9994" width="0.28515625" style="3275" customWidth="1"/>
    <col min="9995" max="10240" width="9.140625" style="3275"/>
    <col min="10241" max="10241" width="28.85546875" style="3275" customWidth="1"/>
    <col min="10242" max="10242" width="21.28515625" style="3275" customWidth="1"/>
    <col min="10243" max="10243" width="27" style="3275" customWidth="1"/>
    <col min="10244" max="10244" width="22.7109375" style="3275" customWidth="1"/>
    <col min="10245" max="10245" width="37.7109375" style="3275" customWidth="1"/>
    <col min="10246" max="10246" width="23.5703125" style="3275" customWidth="1"/>
    <col min="10247" max="10247" width="29.28515625" style="3275" bestFit="1" customWidth="1"/>
    <col min="10248" max="10248" width="21.85546875" style="3275" bestFit="1" customWidth="1"/>
    <col min="10249" max="10249" width="37.85546875" style="3275" customWidth="1"/>
    <col min="10250" max="10250" width="0.28515625" style="3275" customWidth="1"/>
    <col min="10251" max="10496" width="9.140625" style="3275"/>
    <col min="10497" max="10497" width="28.85546875" style="3275" customWidth="1"/>
    <col min="10498" max="10498" width="21.28515625" style="3275" customWidth="1"/>
    <col min="10499" max="10499" width="27" style="3275" customWidth="1"/>
    <col min="10500" max="10500" width="22.7109375" style="3275" customWidth="1"/>
    <col min="10501" max="10501" width="37.7109375" style="3275" customWidth="1"/>
    <col min="10502" max="10502" width="23.5703125" style="3275" customWidth="1"/>
    <col min="10503" max="10503" width="29.28515625" style="3275" bestFit="1" customWidth="1"/>
    <col min="10504" max="10504" width="21.85546875" style="3275" bestFit="1" customWidth="1"/>
    <col min="10505" max="10505" width="37.85546875" style="3275" customWidth="1"/>
    <col min="10506" max="10506" width="0.28515625" style="3275" customWidth="1"/>
    <col min="10507" max="10752" width="9.140625" style="3275"/>
    <col min="10753" max="10753" width="28.85546875" style="3275" customWidth="1"/>
    <col min="10754" max="10754" width="21.28515625" style="3275" customWidth="1"/>
    <col min="10755" max="10755" width="27" style="3275" customWidth="1"/>
    <col min="10756" max="10756" width="22.7109375" style="3275" customWidth="1"/>
    <col min="10757" max="10757" width="37.7109375" style="3275" customWidth="1"/>
    <col min="10758" max="10758" width="23.5703125" style="3275" customWidth="1"/>
    <col min="10759" max="10759" width="29.28515625" style="3275" bestFit="1" customWidth="1"/>
    <col min="10760" max="10760" width="21.85546875" style="3275" bestFit="1" customWidth="1"/>
    <col min="10761" max="10761" width="37.85546875" style="3275" customWidth="1"/>
    <col min="10762" max="10762" width="0.28515625" style="3275" customWidth="1"/>
    <col min="10763" max="11008" width="9.140625" style="3275"/>
    <col min="11009" max="11009" width="28.85546875" style="3275" customWidth="1"/>
    <col min="11010" max="11010" width="21.28515625" style="3275" customWidth="1"/>
    <col min="11011" max="11011" width="27" style="3275" customWidth="1"/>
    <col min="11012" max="11012" width="22.7109375" style="3275" customWidth="1"/>
    <col min="11013" max="11013" width="37.7109375" style="3275" customWidth="1"/>
    <col min="11014" max="11014" width="23.5703125" style="3275" customWidth="1"/>
    <col min="11015" max="11015" width="29.28515625" style="3275" bestFit="1" customWidth="1"/>
    <col min="11016" max="11016" width="21.85546875" style="3275" bestFit="1" customWidth="1"/>
    <col min="11017" max="11017" width="37.85546875" style="3275" customWidth="1"/>
    <col min="11018" max="11018" width="0.28515625" style="3275" customWidth="1"/>
    <col min="11019" max="11264" width="9.140625" style="3275"/>
    <col min="11265" max="11265" width="28.85546875" style="3275" customWidth="1"/>
    <col min="11266" max="11266" width="21.28515625" style="3275" customWidth="1"/>
    <col min="11267" max="11267" width="27" style="3275" customWidth="1"/>
    <col min="11268" max="11268" width="22.7109375" style="3275" customWidth="1"/>
    <col min="11269" max="11269" width="37.7109375" style="3275" customWidth="1"/>
    <col min="11270" max="11270" width="23.5703125" style="3275" customWidth="1"/>
    <col min="11271" max="11271" width="29.28515625" style="3275" bestFit="1" customWidth="1"/>
    <col min="11272" max="11272" width="21.85546875" style="3275" bestFit="1" customWidth="1"/>
    <col min="11273" max="11273" width="37.85546875" style="3275" customWidth="1"/>
    <col min="11274" max="11274" width="0.28515625" style="3275" customWidth="1"/>
    <col min="11275" max="11520" width="9.140625" style="3275"/>
    <col min="11521" max="11521" width="28.85546875" style="3275" customWidth="1"/>
    <col min="11522" max="11522" width="21.28515625" style="3275" customWidth="1"/>
    <col min="11523" max="11523" width="27" style="3275" customWidth="1"/>
    <col min="11524" max="11524" width="22.7109375" style="3275" customWidth="1"/>
    <col min="11525" max="11525" width="37.7109375" style="3275" customWidth="1"/>
    <col min="11526" max="11526" width="23.5703125" style="3275" customWidth="1"/>
    <col min="11527" max="11527" width="29.28515625" style="3275" bestFit="1" customWidth="1"/>
    <col min="11528" max="11528" width="21.85546875" style="3275" bestFit="1" customWidth="1"/>
    <col min="11529" max="11529" width="37.85546875" style="3275" customWidth="1"/>
    <col min="11530" max="11530" width="0.28515625" style="3275" customWidth="1"/>
    <col min="11531" max="11776" width="9.140625" style="3275"/>
    <col min="11777" max="11777" width="28.85546875" style="3275" customWidth="1"/>
    <col min="11778" max="11778" width="21.28515625" style="3275" customWidth="1"/>
    <col min="11779" max="11779" width="27" style="3275" customWidth="1"/>
    <col min="11780" max="11780" width="22.7109375" style="3275" customWidth="1"/>
    <col min="11781" max="11781" width="37.7109375" style="3275" customWidth="1"/>
    <col min="11782" max="11782" width="23.5703125" style="3275" customWidth="1"/>
    <col min="11783" max="11783" width="29.28515625" style="3275" bestFit="1" customWidth="1"/>
    <col min="11784" max="11784" width="21.85546875" style="3275" bestFit="1" customWidth="1"/>
    <col min="11785" max="11785" width="37.85546875" style="3275" customWidth="1"/>
    <col min="11786" max="11786" width="0.28515625" style="3275" customWidth="1"/>
    <col min="11787" max="12032" width="9.140625" style="3275"/>
    <col min="12033" max="12033" width="28.85546875" style="3275" customWidth="1"/>
    <col min="12034" max="12034" width="21.28515625" style="3275" customWidth="1"/>
    <col min="12035" max="12035" width="27" style="3275" customWidth="1"/>
    <col min="12036" max="12036" width="22.7109375" style="3275" customWidth="1"/>
    <col min="12037" max="12037" width="37.7109375" style="3275" customWidth="1"/>
    <col min="12038" max="12038" width="23.5703125" style="3275" customWidth="1"/>
    <col min="12039" max="12039" width="29.28515625" style="3275" bestFit="1" customWidth="1"/>
    <col min="12040" max="12040" width="21.85546875" style="3275" bestFit="1" customWidth="1"/>
    <col min="12041" max="12041" width="37.85546875" style="3275" customWidth="1"/>
    <col min="12042" max="12042" width="0.28515625" style="3275" customWidth="1"/>
    <col min="12043" max="12288" width="9.140625" style="3275"/>
    <col min="12289" max="12289" width="28.85546875" style="3275" customWidth="1"/>
    <col min="12290" max="12290" width="21.28515625" style="3275" customWidth="1"/>
    <col min="12291" max="12291" width="27" style="3275" customWidth="1"/>
    <col min="12292" max="12292" width="22.7109375" style="3275" customWidth="1"/>
    <col min="12293" max="12293" width="37.7109375" style="3275" customWidth="1"/>
    <col min="12294" max="12294" width="23.5703125" style="3275" customWidth="1"/>
    <col min="12295" max="12295" width="29.28515625" style="3275" bestFit="1" customWidth="1"/>
    <col min="12296" max="12296" width="21.85546875" style="3275" bestFit="1" customWidth="1"/>
    <col min="12297" max="12297" width="37.85546875" style="3275" customWidth="1"/>
    <col min="12298" max="12298" width="0.28515625" style="3275" customWidth="1"/>
    <col min="12299" max="12544" width="9.140625" style="3275"/>
    <col min="12545" max="12545" width="28.85546875" style="3275" customWidth="1"/>
    <col min="12546" max="12546" width="21.28515625" style="3275" customWidth="1"/>
    <col min="12547" max="12547" width="27" style="3275" customWidth="1"/>
    <col min="12548" max="12548" width="22.7109375" style="3275" customWidth="1"/>
    <col min="12549" max="12549" width="37.7109375" style="3275" customWidth="1"/>
    <col min="12550" max="12550" width="23.5703125" style="3275" customWidth="1"/>
    <col min="12551" max="12551" width="29.28515625" style="3275" bestFit="1" customWidth="1"/>
    <col min="12552" max="12552" width="21.85546875" style="3275" bestFit="1" customWidth="1"/>
    <col min="12553" max="12553" width="37.85546875" style="3275" customWidth="1"/>
    <col min="12554" max="12554" width="0.28515625" style="3275" customWidth="1"/>
    <col min="12555" max="12800" width="9.140625" style="3275"/>
    <col min="12801" max="12801" width="28.85546875" style="3275" customWidth="1"/>
    <col min="12802" max="12802" width="21.28515625" style="3275" customWidth="1"/>
    <col min="12803" max="12803" width="27" style="3275" customWidth="1"/>
    <col min="12804" max="12804" width="22.7109375" style="3275" customWidth="1"/>
    <col min="12805" max="12805" width="37.7109375" style="3275" customWidth="1"/>
    <col min="12806" max="12806" width="23.5703125" style="3275" customWidth="1"/>
    <col min="12807" max="12807" width="29.28515625" style="3275" bestFit="1" customWidth="1"/>
    <col min="12808" max="12808" width="21.85546875" style="3275" bestFit="1" customWidth="1"/>
    <col min="12809" max="12809" width="37.85546875" style="3275" customWidth="1"/>
    <col min="12810" max="12810" width="0.28515625" style="3275" customWidth="1"/>
    <col min="12811" max="13056" width="9.140625" style="3275"/>
    <col min="13057" max="13057" width="28.85546875" style="3275" customWidth="1"/>
    <col min="13058" max="13058" width="21.28515625" style="3275" customWidth="1"/>
    <col min="13059" max="13059" width="27" style="3275" customWidth="1"/>
    <col min="13060" max="13060" width="22.7109375" style="3275" customWidth="1"/>
    <col min="13061" max="13061" width="37.7109375" style="3275" customWidth="1"/>
    <col min="13062" max="13062" width="23.5703125" style="3275" customWidth="1"/>
    <col min="13063" max="13063" width="29.28515625" style="3275" bestFit="1" customWidth="1"/>
    <col min="13064" max="13064" width="21.85546875" style="3275" bestFit="1" customWidth="1"/>
    <col min="13065" max="13065" width="37.85546875" style="3275" customWidth="1"/>
    <col min="13066" max="13066" width="0.28515625" style="3275" customWidth="1"/>
    <col min="13067" max="13312" width="9.140625" style="3275"/>
    <col min="13313" max="13313" width="28.85546875" style="3275" customWidth="1"/>
    <col min="13314" max="13314" width="21.28515625" style="3275" customWidth="1"/>
    <col min="13315" max="13315" width="27" style="3275" customWidth="1"/>
    <col min="13316" max="13316" width="22.7109375" style="3275" customWidth="1"/>
    <col min="13317" max="13317" width="37.7109375" style="3275" customWidth="1"/>
    <col min="13318" max="13318" width="23.5703125" style="3275" customWidth="1"/>
    <col min="13319" max="13319" width="29.28515625" style="3275" bestFit="1" customWidth="1"/>
    <col min="13320" max="13320" width="21.85546875" style="3275" bestFit="1" customWidth="1"/>
    <col min="13321" max="13321" width="37.85546875" style="3275" customWidth="1"/>
    <col min="13322" max="13322" width="0.28515625" style="3275" customWidth="1"/>
    <col min="13323" max="13568" width="9.140625" style="3275"/>
    <col min="13569" max="13569" width="28.85546875" style="3275" customWidth="1"/>
    <col min="13570" max="13570" width="21.28515625" style="3275" customWidth="1"/>
    <col min="13571" max="13571" width="27" style="3275" customWidth="1"/>
    <col min="13572" max="13572" width="22.7109375" style="3275" customWidth="1"/>
    <col min="13573" max="13573" width="37.7109375" style="3275" customWidth="1"/>
    <col min="13574" max="13574" width="23.5703125" style="3275" customWidth="1"/>
    <col min="13575" max="13575" width="29.28515625" style="3275" bestFit="1" customWidth="1"/>
    <col min="13576" max="13576" width="21.85546875" style="3275" bestFit="1" customWidth="1"/>
    <col min="13577" max="13577" width="37.85546875" style="3275" customWidth="1"/>
    <col min="13578" max="13578" width="0.28515625" style="3275" customWidth="1"/>
    <col min="13579" max="13824" width="9.140625" style="3275"/>
    <col min="13825" max="13825" width="28.85546875" style="3275" customWidth="1"/>
    <col min="13826" max="13826" width="21.28515625" style="3275" customWidth="1"/>
    <col min="13827" max="13827" width="27" style="3275" customWidth="1"/>
    <col min="13828" max="13828" width="22.7109375" style="3275" customWidth="1"/>
    <col min="13829" max="13829" width="37.7109375" style="3275" customWidth="1"/>
    <col min="13830" max="13830" width="23.5703125" style="3275" customWidth="1"/>
    <col min="13831" max="13831" width="29.28515625" style="3275" bestFit="1" customWidth="1"/>
    <col min="13832" max="13832" width="21.85546875" style="3275" bestFit="1" customWidth="1"/>
    <col min="13833" max="13833" width="37.85546875" style="3275" customWidth="1"/>
    <col min="13834" max="13834" width="0.28515625" style="3275" customWidth="1"/>
    <col min="13835" max="14080" width="9.140625" style="3275"/>
    <col min="14081" max="14081" width="28.85546875" style="3275" customWidth="1"/>
    <col min="14082" max="14082" width="21.28515625" style="3275" customWidth="1"/>
    <col min="14083" max="14083" width="27" style="3275" customWidth="1"/>
    <col min="14084" max="14084" width="22.7109375" style="3275" customWidth="1"/>
    <col min="14085" max="14085" width="37.7109375" style="3275" customWidth="1"/>
    <col min="14086" max="14086" width="23.5703125" style="3275" customWidth="1"/>
    <col min="14087" max="14087" width="29.28515625" style="3275" bestFit="1" customWidth="1"/>
    <col min="14088" max="14088" width="21.85546875" style="3275" bestFit="1" customWidth="1"/>
    <col min="14089" max="14089" width="37.85546875" style="3275" customWidth="1"/>
    <col min="14090" max="14090" width="0.28515625" style="3275" customWidth="1"/>
    <col min="14091" max="14336" width="9.140625" style="3275"/>
    <col min="14337" max="14337" width="28.85546875" style="3275" customWidth="1"/>
    <col min="14338" max="14338" width="21.28515625" style="3275" customWidth="1"/>
    <col min="14339" max="14339" width="27" style="3275" customWidth="1"/>
    <col min="14340" max="14340" width="22.7109375" style="3275" customWidth="1"/>
    <col min="14341" max="14341" width="37.7109375" style="3275" customWidth="1"/>
    <col min="14342" max="14342" width="23.5703125" style="3275" customWidth="1"/>
    <col min="14343" max="14343" width="29.28515625" style="3275" bestFit="1" customWidth="1"/>
    <col min="14344" max="14344" width="21.85546875" style="3275" bestFit="1" customWidth="1"/>
    <col min="14345" max="14345" width="37.85546875" style="3275" customWidth="1"/>
    <col min="14346" max="14346" width="0.28515625" style="3275" customWidth="1"/>
    <col min="14347" max="14592" width="9.140625" style="3275"/>
    <col min="14593" max="14593" width="28.85546875" style="3275" customWidth="1"/>
    <col min="14594" max="14594" width="21.28515625" style="3275" customWidth="1"/>
    <col min="14595" max="14595" width="27" style="3275" customWidth="1"/>
    <col min="14596" max="14596" width="22.7109375" style="3275" customWidth="1"/>
    <col min="14597" max="14597" width="37.7109375" style="3275" customWidth="1"/>
    <col min="14598" max="14598" width="23.5703125" style="3275" customWidth="1"/>
    <col min="14599" max="14599" width="29.28515625" style="3275" bestFit="1" customWidth="1"/>
    <col min="14600" max="14600" width="21.85546875" style="3275" bestFit="1" customWidth="1"/>
    <col min="14601" max="14601" width="37.85546875" style="3275" customWidth="1"/>
    <col min="14602" max="14602" width="0.28515625" style="3275" customWidth="1"/>
    <col min="14603" max="14848" width="9.140625" style="3275"/>
    <col min="14849" max="14849" width="28.85546875" style="3275" customWidth="1"/>
    <col min="14850" max="14850" width="21.28515625" style="3275" customWidth="1"/>
    <col min="14851" max="14851" width="27" style="3275" customWidth="1"/>
    <col min="14852" max="14852" width="22.7109375" style="3275" customWidth="1"/>
    <col min="14853" max="14853" width="37.7109375" style="3275" customWidth="1"/>
    <col min="14854" max="14854" width="23.5703125" style="3275" customWidth="1"/>
    <col min="14855" max="14855" width="29.28515625" style="3275" bestFit="1" customWidth="1"/>
    <col min="14856" max="14856" width="21.85546875" style="3275" bestFit="1" customWidth="1"/>
    <col min="14857" max="14857" width="37.85546875" style="3275" customWidth="1"/>
    <col min="14858" max="14858" width="0.28515625" style="3275" customWidth="1"/>
    <col min="14859" max="15104" width="9.140625" style="3275"/>
    <col min="15105" max="15105" width="28.85546875" style="3275" customWidth="1"/>
    <col min="15106" max="15106" width="21.28515625" style="3275" customWidth="1"/>
    <col min="15107" max="15107" width="27" style="3275" customWidth="1"/>
    <col min="15108" max="15108" width="22.7109375" style="3275" customWidth="1"/>
    <col min="15109" max="15109" width="37.7109375" style="3275" customWidth="1"/>
    <col min="15110" max="15110" width="23.5703125" style="3275" customWidth="1"/>
    <col min="15111" max="15111" width="29.28515625" style="3275" bestFit="1" customWidth="1"/>
    <col min="15112" max="15112" width="21.85546875" style="3275" bestFit="1" customWidth="1"/>
    <col min="15113" max="15113" width="37.85546875" style="3275" customWidth="1"/>
    <col min="15114" max="15114" width="0.28515625" style="3275" customWidth="1"/>
    <col min="15115" max="15360" width="9.140625" style="3275"/>
    <col min="15361" max="15361" width="28.85546875" style="3275" customWidth="1"/>
    <col min="15362" max="15362" width="21.28515625" style="3275" customWidth="1"/>
    <col min="15363" max="15363" width="27" style="3275" customWidth="1"/>
    <col min="15364" max="15364" width="22.7109375" style="3275" customWidth="1"/>
    <col min="15365" max="15365" width="37.7109375" style="3275" customWidth="1"/>
    <col min="15366" max="15366" width="23.5703125" style="3275" customWidth="1"/>
    <col min="15367" max="15367" width="29.28515625" style="3275" bestFit="1" customWidth="1"/>
    <col min="15368" max="15368" width="21.85546875" style="3275" bestFit="1" customWidth="1"/>
    <col min="15369" max="15369" width="37.85546875" style="3275" customWidth="1"/>
    <col min="15370" max="15370" width="0.28515625" style="3275" customWidth="1"/>
    <col min="15371" max="15616" width="9.140625" style="3275"/>
    <col min="15617" max="15617" width="28.85546875" style="3275" customWidth="1"/>
    <col min="15618" max="15618" width="21.28515625" style="3275" customWidth="1"/>
    <col min="15619" max="15619" width="27" style="3275" customWidth="1"/>
    <col min="15620" max="15620" width="22.7109375" style="3275" customWidth="1"/>
    <col min="15621" max="15621" width="37.7109375" style="3275" customWidth="1"/>
    <col min="15622" max="15622" width="23.5703125" style="3275" customWidth="1"/>
    <col min="15623" max="15623" width="29.28515625" style="3275" bestFit="1" customWidth="1"/>
    <col min="15624" max="15624" width="21.85546875" style="3275" bestFit="1" customWidth="1"/>
    <col min="15625" max="15625" width="37.85546875" style="3275" customWidth="1"/>
    <col min="15626" max="15626" width="0.28515625" style="3275" customWidth="1"/>
    <col min="15627" max="15872" width="9.140625" style="3275"/>
    <col min="15873" max="15873" width="28.85546875" style="3275" customWidth="1"/>
    <col min="15874" max="15874" width="21.28515625" style="3275" customWidth="1"/>
    <col min="15875" max="15875" width="27" style="3275" customWidth="1"/>
    <col min="15876" max="15876" width="22.7109375" style="3275" customWidth="1"/>
    <col min="15877" max="15877" width="37.7109375" style="3275" customWidth="1"/>
    <col min="15878" max="15878" width="23.5703125" style="3275" customWidth="1"/>
    <col min="15879" max="15879" width="29.28515625" style="3275" bestFit="1" customWidth="1"/>
    <col min="15880" max="15880" width="21.85546875" style="3275" bestFit="1" customWidth="1"/>
    <col min="15881" max="15881" width="37.85546875" style="3275" customWidth="1"/>
    <col min="15882" max="15882" width="0.28515625" style="3275" customWidth="1"/>
    <col min="15883" max="16128" width="9.140625" style="3275"/>
    <col min="16129" max="16129" width="28.85546875" style="3275" customWidth="1"/>
    <col min="16130" max="16130" width="21.28515625" style="3275" customWidth="1"/>
    <col min="16131" max="16131" width="27" style="3275" customWidth="1"/>
    <col min="16132" max="16132" width="22.7109375" style="3275" customWidth="1"/>
    <col min="16133" max="16133" width="37.7109375" style="3275" customWidth="1"/>
    <col min="16134" max="16134" width="23.5703125" style="3275" customWidth="1"/>
    <col min="16135" max="16135" width="29.28515625" style="3275" bestFit="1" customWidth="1"/>
    <col min="16136" max="16136" width="21.85546875" style="3275" bestFit="1" customWidth="1"/>
    <col min="16137" max="16137" width="37.85546875" style="3275" customWidth="1"/>
    <col min="16138" max="16138" width="0.28515625" style="3275" customWidth="1"/>
    <col min="16139" max="16384" width="9.140625" style="3275"/>
  </cols>
  <sheetData>
    <row r="1" spans="1:9" ht="24.95" customHeight="1" x14ac:dyDescent="0.25">
      <c r="A1" s="3302" t="s">
        <v>3819</v>
      </c>
      <c r="B1" s="3301"/>
      <c r="C1" s="3301"/>
      <c r="D1" s="3301"/>
      <c r="E1" s="3301"/>
      <c r="F1" s="3301"/>
      <c r="G1" s="3301"/>
      <c r="H1" s="3301"/>
      <c r="I1" s="3300"/>
    </row>
    <row r="2" spans="1:9" ht="24.95" customHeight="1" x14ac:dyDescent="0.25">
      <c r="A2" s="3289" t="s">
        <v>62</v>
      </c>
      <c r="B2" s="3243" t="s">
        <v>3818</v>
      </c>
      <c r="C2" s="3243"/>
      <c r="D2" s="3243"/>
      <c r="E2" s="3243"/>
      <c r="F2" s="3243"/>
      <c r="G2" s="3243"/>
      <c r="H2" s="3243"/>
      <c r="I2" s="3242"/>
    </row>
    <row r="3" spans="1:9" ht="18.75" customHeight="1" x14ac:dyDescent="0.25">
      <c r="A3" s="3295" t="s">
        <v>63</v>
      </c>
      <c r="B3" s="1137" t="s">
        <v>3796</v>
      </c>
      <c r="C3" s="3243"/>
      <c r="D3" s="3243"/>
      <c r="E3" s="3243"/>
      <c r="F3" s="3243"/>
      <c r="G3" s="3243"/>
      <c r="H3" s="3243"/>
      <c r="I3" s="3242"/>
    </row>
    <row r="4" spans="1:9" ht="17.25" customHeight="1" x14ac:dyDescent="0.25">
      <c r="A4" s="3295" t="s">
        <v>64</v>
      </c>
      <c r="B4" s="1137" t="s">
        <v>840</v>
      </c>
      <c r="C4" s="3243"/>
      <c r="D4" s="3243"/>
      <c r="E4" s="3243"/>
      <c r="F4" s="3243"/>
      <c r="G4" s="3243"/>
      <c r="H4" s="3243"/>
      <c r="I4" s="3242"/>
    </row>
    <row r="5" spans="1:9" ht="24.95" customHeight="1" x14ac:dyDescent="0.25">
      <c r="A5" s="2800" t="s">
        <v>65</v>
      </c>
      <c r="B5" s="3243" t="s">
        <v>3817</v>
      </c>
      <c r="C5" s="3243"/>
      <c r="D5" s="3243"/>
      <c r="E5" s="3243"/>
      <c r="F5" s="3243"/>
      <c r="G5" s="3243"/>
      <c r="H5" s="3243"/>
      <c r="I5" s="3242"/>
    </row>
    <row r="6" spans="1:9" ht="24.95" customHeight="1" x14ac:dyDescent="0.25">
      <c r="A6" s="3289" t="s">
        <v>66</v>
      </c>
      <c r="B6" s="3243" t="s">
        <v>3816</v>
      </c>
      <c r="C6" s="3243"/>
      <c r="D6" s="3243"/>
      <c r="E6" s="3243"/>
      <c r="F6" s="3243"/>
      <c r="G6" s="3243"/>
      <c r="H6" s="3243"/>
      <c r="I6" s="3242"/>
    </row>
    <row r="7" spans="1:9" ht="24.95" customHeight="1" x14ac:dyDescent="0.25">
      <c r="A7" s="3295" t="s">
        <v>69</v>
      </c>
      <c r="B7" s="1137" t="s">
        <v>3815</v>
      </c>
      <c r="C7" s="3243"/>
      <c r="D7" s="3243"/>
      <c r="E7" s="3243"/>
      <c r="F7" s="3243"/>
      <c r="G7" s="3243"/>
      <c r="H7" s="3243"/>
      <c r="I7" s="3242"/>
    </row>
    <row r="8" spans="1:9" ht="24.95" customHeight="1" x14ac:dyDescent="0.25">
      <c r="A8" s="3295" t="s">
        <v>70</v>
      </c>
      <c r="B8" s="3243">
        <v>4</v>
      </c>
      <c r="C8" s="3243"/>
      <c r="D8" s="3243"/>
      <c r="E8" s="3243"/>
      <c r="F8" s="3243"/>
      <c r="G8" s="3243"/>
      <c r="H8" s="3243"/>
      <c r="I8" s="3242"/>
    </row>
    <row r="9" spans="1:9" ht="24.95" customHeight="1" x14ac:dyDescent="0.25">
      <c r="A9" s="2800" t="s">
        <v>71</v>
      </c>
      <c r="B9" s="3294" t="s">
        <v>3814</v>
      </c>
      <c r="C9" s="3293"/>
      <c r="D9" s="3293"/>
      <c r="E9" s="3293"/>
      <c r="F9" s="3293"/>
      <c r="G9" s="3293"/>
      <c r="H9" s="3293"/>
      <c r="I9" s="3292"/>
    </row>
    <row r="10" spans="1:9" ht="24.95" customHeight="1" x14ac:dyDescent="0.25">
      <c r="A10" s="2800" t="s">
        <v>72</v>
      </c>
      <c r="B10" s="3243" t="s">
        <v>3813</v>
      </c>
      <c r="C10" s="3243"/>
      <c r="D10" s="3243"/>
      <c r="E10" s="3243"/>
      <c r="F10" s="3243"/>
      <c r="G10" s="3243"/>
      <c r="H10" s="3243"/>
      <c r="I10" s="3242"/>
    </row>
    <row r="11" spans="1:9" ht="24.95" customHeight="1" x14ac:dyDescent="0.25">
      <c r="A11" s="2800" t="s">
        <v>74</v>
      </c>
      <c r="B11" s="3247" t="s">
        <v>3812</v>
      </c>
      <c r="C11" s="3243"/>
      <c r="D11" s="3243"/>
      <c r="E11" s="3243"/>
      <c r="F11" s="3243"/>
      <c r="G11" s="3243"/>
      <c r="H11" s="3243"/>
      <c r="I11" s="3242"/>
    </row>
    <row r="12" spans="1:9" ht="24.95" customHeight="1" x14ac:dyDescent="0.25">
      <c r="A12" s="3291" t="s">
        <v>75</v>
      </c>
      <c r="B12" s="3243" t="s">
        <v>3811</v>
      </c>
      <c r="C12" s="3243"/>
      <c r="D12" s="3243"/>
      <c r="E12" s="3243"/>
      <c r="F12" s="3243"/>
      <c r="G12" s="3243"/>
      <c r="H12" s="3243"/>
      <c r="I12" s="3242"/>
    </row>
    <row r="13" spans="1:9" ht="24.95" customHeight="1" x14ac:dyDescent="0.25">
      <c r="A13" s="3290" t="s">
        <v>76</v>
      </c>
      <c r="B13" s="1137" t="s">
        <v>3810</v>
      </c>
      <c r="C13" s="3243"/>
      <c r="D13" s="3243"/>
      <c r="E13" s="3243"/>
      <c r="F13" s="3243"/>
      <c r="G13" s="3243"/>
      <c r="H13" s="3243"/>
      <c r="I13" s="3242"/>
    </row>
    <row r="14" spans="1:9" ht="24.95" customHeight="1" x14ac:dyDescent="0.25">
      <c r="A14" s="3289" t="s">
        <v>73</v>
      </c>
      <c r="B14" s="3243" t="s">
        <v>3809</v>
      </c>
      <c r="C14" s="3243"/>
      <c r="D14" s="3243"/>
      <c r="E14" s="3243"/>
      <c r="F14" s="3243"/>
      <c r="G14" s="3243"/>
      <c r="H14" s="3243"/>
      <c r="I14" s="3242"/>
    </row>
    <row r="15" spans="1:9" ht="24.95" customHeight="1" x14ac:dyDescent="0.25">
      <c r="A15" s="3288" t="s">
        <v>77</v>
      </c>
      <c r="B15" s="3287" t="s">
        <v>78</v>
      </c>
      <c r="C15" s="3287" t="s">
        <v>79</v>
      </c>
      <c r="D15" s="3287" t="s">
        <v>80</v>
      </c>
      <c r="E15" s="3287" t="s">
        <v>81</v>
      </c>
      <c r="F15" s="3287" t="s">
        <v>82</v>
      </c>
      <c r="G15" s="3287" t="s">
        <v>83</v>
      </c>
      <c r="H15" s="3286" t="s">
        <v>84</v>
      </c>
      <c r="I15" s="3285" t="s">
        <v>85</v>
      </c>
    </row>
    <row r="16" spans="1:9" ht="229.5" customHeight="1" x14ac:dyDescent="0.25">
      <c r="A16" s="683" t="s">
        <v>3808</v>
      </c>
      <c r="B16" s="3284">
        <v>1</v>
      </c>
      <c r="C16" s="282" t="s">
        <v>3807</v>
      </c>
      <c r="D16" s="282" t="s">
        <v>3806</v>
      </c>
      <c r="E16" s="282" t="s">
        <v>3805</v>
      </c>
      <c r="F16" s="282" t="s">
        <v>3804</v>
      </c>
      <c r="G16" s="282" t="s">
        <v>1696</v>
      </c>
      <c r="H16" s="3283" t="s">
        <v>3803</v>
      </c>
      <c r="I16" s="286" t="s">
        <v>3802</v>
      </c>
    </row>
    <row r="17" spans="1:9" ht="51.75" customHeight="1" x14ac:dyDescent="0.25">
      <c r="A17" s="683"/>
      <c r="B17" s="2785" t="s">
        <v>568</v>
      </c>
      <c r="C17" s="2787" t="s">
        <v>569</v>
      </c>
      <c r="D17" s="2786"/>
      <c r="E17" s="2784" t="s">
        <v>570</v>
      </c>
      <c r="F17" s="2785" t="s">
        <v>571</v>
      </c>
      <c r="G17" s="2785" t="s">
        <v>572</v>
      </c>
      <c r="H17" s="2784" t="s">
        <v>573</v>
      </c>
      <c r="I17" s="2783" t="s">
        <v>574</v>
      </c>
    </row>
    <row r="18" spans="1:9" ht="33.75" customHeight="1" thickBot="1" x14ac:dyDescent="0.3">
      <c r="A18" s="683"/>
      <c r="B18" s="2781">
        <v>1</v>
      </c>
      <c r="C18" s="2780" t="s">
        <v>3801</v>
      </c>
      <c r="D18" s="2779"/>
      <c r="E18" s="3282">
        <v>1</v>
      </c>
      <c r="F18" s="2778"/>
      <c r="G18" s="2778"/>
      <c r="H18" s="2777" t="s">
        <v>3800</v>
      </c>
      <c r="I18" s="2776" t="s">
        <v>3799</v>
      </c>
    </row>
    <row r="19" spans="1:9" ht="15" customHeight="1" x14ac:dyDescent="0.25">
      <c r="A19" s="3299"/>
      <c r="B19" s="3299"/>
      <c r="C19" s="3299"/>
      <c r="D19" s="3299"/>
      <c r="E19" s="3299"/>
      <c r="F19" s="3299"/>
      <c r="G19" s="3299"/>
      <c r="H19" s="3299"/>
      <c r="I19" s="3299"/>
    </row>
    <row r="20" spans="1:9" s="3297" customFormat="1" ht="24.95" customHeight="1" thickBot="1" x14ac:dyDescent="0.3">
      <c r="A20" s="3298" t="s">
        <v>3798</v>
      </c>
    </row>
    <row r="21" spans="1:9" ht="24.95" customHeight="1" x14ac:dyDescent="0.25">
      <c r="A21" s="3296" t="s">
        <v>62</v>
      </c>
      <c r="B21" s="3256" t="s">
        <v>3797</v>
      </c>
      <c r="C21" s="3256"/>
      <c r="D21" s="3256"/>
      <c r="E21" s="3256"/>
      <c r="F21" s="3256"/>
      <c r="G21" s="3256"/>
      <c r="H21" s="3256"/>
      <c r="I21" s="3255"/>
    </row>
    <row r="22" spans="1:9" ht="24.95" customHeight="1" x14ac:dyDescent="0.25">
      <c r="A22" s="3295" t="s">
        <v>63</v>
      </c>
      <c r="B22" s="1137" t="s">
        <v>3796</v>
      </c>
      <c r="C22" s="3243"/>
      <c r="D22" s="3243"/>
      <c r="E22" s="3243"/>
      <c r="F22" s="3243"/>
      <c r="G22" s="3243"/>
      <c r="H22" s="3243"/>
      <c r="I22" s="3242"/>
    </row>
    <row r="23" spans="1:9" ht="21.75" customHeight="1" x14ac:dyDescent="0.25">
      <c r="A23" s="3295" t="s">
        <v>64</v>
      </c>
      <c r="B23" s="1137" t="s">
        <v>840</v>
      </c>
      <c r="C23" s="3243"/>
      <c r="D23" s="3243"/>
      <c r="E23" s="3243"/>
      <c r="F23" s="3243"/>
      <c r="G23" s="3243"/>
      <c r="H23" s="3243"/>
      <c r="I23" s="3242"/>
    </row>
    <row r="24" spans="1:9" ht="24.95" customHeight="1" x14ac:dyDescent="0.25">
      <c r="A24" s="2800" t="s">
        <v>65</v>
      </c>
      <c r="B24" s="3243" t="s">
        <v>3795</v>
      </c>
      <c r="C24" s="3243"/>
      <c r="D24" s="3243"/>
      <c r="E24" s="3243"/>
      <c r="F24" s="3243"/>
      <c r="G24" s="3243"/>
      <c r="H24" s="3243"/>
      <c r="I24" s="3242"/>
    </row>
    <row r="25" spans="1:9" ht="24.95" customHeight="1" x14ac:dyDescent="0.25">
      <c r="A25" s="3289" t="s">
        <v>66</v>
      </c>
      <c r="B25" s="3243" t="s">
        <v>3794</v>
      </c>
      <c r="C25" s="3243"/>
      <c r="D25" s="3243"/>
      <c r="E25" s="3243"/>
      <c r="F25" s="3243"/>
      <c r="G25" s="3243"/>
      <c r="H25" s="3243"/>
      <c r="I25" s="3242"/>
    </row>
    <row r="26" spans="1:9" ht="21.75" customHeight="1" x14ac:dyDescent="0.25">
      <c r="A26" s="3295" t="s">
        <v>69</v>
      </c>
      <c r="B26" s="1137" t="s">
        <v>3793</v>
      </c>
      <c r="C26" s="3243"/>
      <c r="D26" s="3243"/>
      <c r="E26" s="3243"/>
      <c r="F26" s="3243"/>
      <c r="G26" s="3243"/>
      <c r="H26" s="3243"/>
      <c r="I26" s="3242"/>
    </row>
    <row r="27" spans="1:9" ht="24.95" customHeight="1" x14ac:dyDescent="0.25">
      <c r="A27" s="3295" t="s">
        <v>70</v>
      </c>
      <c r="B27" s="3243">
        <v>1</v>
      </c>
      <c r="C27" s="3243"/>
      <c r="D27" s="3243"/>
      <c r="E27" s="3243"/>
      <c r="F27" s="3243"/>
      <c r="G27" s="3243"/>
      <c r="H27" s="3243"/>
      <c r="I27" s="3242"/>
    </row>
    <row r="28" spans="1:9" ht="24.95" customHeight="1" x14ac:dyDescent="0.25">
      <c r="A28" s="2800" t="s">
        <v>71</v>
      </c>
      <c r="B28" s="3294" t="s">
        <v>3792</v>
      </c>
      <c r="C28" s="3293"/>
      <c r="D28" s="3293"/>
      <c r="E28" s="3293"/>
      <c r="F28" s="3293"/>
      <c r="G28" s="3293"/>
      <c r="H28" s="3293"/>
      <c r="I28" s="3292"/>
    </row>
    <row r="29" spans="1:9" ht="24.95" customHeight="1" x14ac:dyDescent="0.25">
      <c r="A29" s="2800" t="s">
        <v>72</v>
      </c>
      <c r="B29" s="3243" t="s">
        <v>3791</v>
      </c>
      <c r="C29" s="3243"/>
      <c r="D29" s="3243"/>
      <c r="E29" s="3243"/>
      <c r="F29" s="3243"/>
      <c r="G29" s="3243"/>
      <c r="H29" s="3243"/>
      <c r="I29" s="3242"/>
    </row>
    <row r="30" spans="1:9" ht="24.95" customHeight="1" x14ac:dyDescent="0.25">
      <c r="A30" s="2800" t="s">
        <v>74</v>
      </c>
      <c r="B30" s="3247" t="s">
        <v>2014</v>
      </c>
      <c r="C30" s="3243"/>
      <c r="D30" s="3243"/>
      <c r="E30" s="3243"/>
      <c r="F30" s="3243"/>
      <c r="G30" s="3243"/>
      <c r="H30" s="3243"/>
      <c r="I30" s="3242"/>
    </row>
    <row r="31" spans="1:9" ht="24.95" customHeight="1" x14ac:dyDescent="0.25">
      <c r="A31" s="3291" t="s">
        <v>75</v>
      </c>
      <c r="B31" s="3243" t="s">
        <v>3790</v>
      </c>
      <c r="C31" s="3243"/>
      <c r="D31" s="3243"/>
      <c r="E31" s="3243"/>
      <c r="F31" s="3243"/>
      <c r="G31" s="3243"/>
      <c r="H31" s="3243"/>
      <c r="I31" s="3242"/>
    </row>
    <row r="32" spans="1:9" ht="24.95" customHeight="1" x14ac:dyDescent="0.25">
      <c r="A32" s="3290" t="s">
        <v>76</v>
      </c>
      <c r="B32" s="1137" t="s">
        <v>2930</v>
      </c>
      <c r="C32" s="3243"/>
      <c r="D32" s="3243"/>
      <c r="E32" s="3243"/>
      <c r="F32" s="3243"/>
      <c r="G32" s="3243"/>
      <c r="H32" s="3243"/>
      <c r="I32" s="3242"/>
    </row>
    <row r="33" spans="1:9" ht="13.5" customHeight="1" x14ac:dyDescent="0.25">
      <c r="A33" s="3289" t="s">
        <v>73</v>
      </c>
      <c r="B33" s="3243" t="s">
        <v>3789</v>
      </c>
      <c r="C33" s="3243"/>
      <c r="D33" s="3243"/>
      <c r="E33" s="3243"/>
      <c r="F33" s="3243"/>
      <c r="G33" s="3243"/>
      <c r="H33" s="3243"/>
      <c r="I33" s="3242"/>
    </row>
    <row r="34" spans="1:9" ht="24.95" customHeight="1" x14ac:dyDescent="0.25">
      <c r="A34" s="3288" t="s">
        <v>77</v>
      </c>
      <c r="B34" s="3287" t="s">
        <v>95</v>
      </c>
      <c r="C34" s="3287" t="s">
        <v>79</v>
      </c>
      <c r="D34" s="3287" t="s">
        <v>80</v>
      </c>
      <c r="E34" s="3287" t="s">
        <v>81</v>
      </c>
      <c r="F34" s="3287" t="s">
        <v>82</v>
      </c>
      <c r="G34" s="3287" t="s">
        <v>83</v>
      </c>
      <c r="H34" s="3286" t="s">
        <v>84</v>
      </c>
      <c r="I34" s="3285" t="s">
        <v>85</v>
      </c>
    </row>
    <row r="35" spans="1:9" ht="101.25" customHeight="1" x14ac:dyDescent="0.25">
      <c r="A35" s="1100" t="s">
        <v>3788</v>
      </c>
      <c r="B35" s="3284">
        <v>1</v>
      </c>
      <c r="C35" s="282" t="s">
        <v>3787</v>
      </c>
      <c r="D35" s="282" t="s">
        <v>3786</v>
      </c>
      <c r="E35" s="282" t="s">
        <v>3785</v>
      </c>
      <c r="F35" s="282" t="s">
        <v>3784</v>
      </c>
      <c r="G35" s="282" t="s">
        <v>854</v>
      </c>
      <c r="H35" s="3283" t="s">
        <v>2330</v>
      </c>
      <c r="I35" s="286" t="s">
        <v>3783</v>
      </c>
    </row>
    <row r="36" spans="1:9" ht="57.75" customHeight="1" x14ac:dyDescent="0.25">
      <c r="A36" s="1104"/>
      <c r="B36" s="2785" t="s">
        <v>568</v>
      </c>
      <c r="C36" s="2787" t="s">
        <v>569</v>
      </c>
      <c r="D36" s="2786"/>
      <c r="E36" s="2784" t="s">
        <v>570</v>
      </c>
      <c r="F36" s="2785" t="s">
        <v>571</v>
      </c>
      <c r="G36" s="2785" t="s">
        <v>572</v>
      </c>
      <c r="H36" s="2784" t="s">
        <v>573</v>
      </c>
      <c r="I36" s="2783" t="s">
        <v>574</v>
      </c>
    </row>
    <row r="37" spans="1:9" ht="52.5" customHeight="1" thickBot="1" x14ac:dyDescent="0.3">
      <c r="A37" s="1108"/>
      <c r="B37" s="2781">
        <v>1</v>
      </c>
      <c r="C37" s="2780" t="s">
        <v>3782</v>
      </c>
      <c r="D37" s="2779"/>
      <c r="E37" s="3282">
        <v>1</v>
      </c>
      <c r="F37" s="2778"/>
      <c r="G37" s="2778"/>
      <c r="H37" s="2777" t="s">
        <v>2330</v>
      </c>
      <c r="I37" s="2776" t="s">
        <v>3781</v>
      </c>
    </row>
    <row r="38" spans="1:9" ht="24.95" customHeight="1" thickBot="1" x14ac:dyDescent="0.3">
      <c r="A38" s="3281"/>
      <c r="B38" s="96"/>
      <c r="C38" s="112"/>
      <c r="D38" s="112"/>
      <c r="E38" s="112"/>
      <c r="F38" s="112"/>
      <c r="G38" s="112"/>
      <c r="H38" s="3280"/>
      <c r="I38" s="112"/>
    </row>
    <row r="39" spans="1:9" ht="24.95" customHeight="1" thickBot="1" x14ac:dyDescent="0.3">
      <c r="A39" s="2775" t="s">
        <v>783</v>
      </c>
      <c r="B39" s="2775" t="s">
        <v>784</v>
      </c>
      <c r="C39" s="112"/>
      <c r="D39" s="112"/>
      <c r="E39" s="112"/>
      <c r="F39" s="112"/>
      <c r="G39" s="112"/>
      <c r="H39" s="3280"/>
      <c r="I39" s="112"/>
    </row>
    <row r="40" spans="1:9" ht="24.95" customHeight="1" thickBot="1" x14ac:dyDescent="0.3">
      <c r="A40" s="1083" t="s">
        <v>705</v>
      </c>
      <c r="B40" s="1083" t="s">
        <v>706</v>
      </c>
      <c r="C40" s="112"/>
      <c r="D40" s="112"/>
      <c r="E40" s="112"/>
      <c r="F40" s="112"/>
      <c r="G40" s="112"/>
      <c r="H40" s="3280"/>
      <c r="I40" s="112"/>
    </row>
    <row r="41" spans="1:9" ht="24.95" customHeight="1" thickBot="1" x14ac:dyDescent="0.3">
      <c r="A41" s="1083" t="s">
        <v>603</v>
      </c>
      <c r="B41" s="1083" t="s">
        <v>707</v>
      </c>
      <c r="C41" s="112"/>
      <c r="D41" s="112"/>
      <c r="E41" s="112"/>
      <c r="F41" s="112"/>
      <c r="G41" s="112"/>
      <c r="H41" s="3280"/>
      <c r="I41" s="112"/>
    </row>
    <row r="42" spans="1:9" ht="24.95" customHeight="1" thickBot="1" x14ac:dyDescent="0.3">
      <c r="A42" s="1083" t="s">
        <v>630</v>
      </c>
      <c r="B42" s="1083" t="s">
        <v>708</v>
      </c>
      <c r="C42" s="112"/>
      <c r="D42" s="112"/>
      <c r="E42" s="112"/>
      <c r="F42" s="112"/>
      <c r="G42" s="112"/>
      <c r="H42" s="3280"/>
      <c r="I42" s="112"/>
    </row>
    <row r="43" spans="1:9" ht="24.95" customHeight="1" thickBot="1" x14ac:dyDescent="0.3">
      <c r="A43" s="1083" t="s">
        <v>599</v>
      </c>
      <c r="B43" s="1083" t="s">
        <v>709</v>
      </c>
      <c r="C43" s="112"/>
      <c r="D43" s="112"/>
      <c r="E43" s="112"/>
      <c r="F43" s="112"/>
      <c r="G43" s="112"/>
      <c r="H43" s="3280"/>
      <c r="I43" s="112"/>
    </row>
    <row r="44" spans="1:9" ht="24.95" customHeight="1" thickBot="1" x14ac:dyDescent="0.3">
      <c r="A44" s="1083" t="s">
        <v>701</v>
      </c>
      <c r="B44" s="1083" t="s">
        <v>710</v>
      </c>
      <c r="C44" s="112"/>
      <c r="D44" s="112"/>
      <c r="E44" s="112"/>
      <c r="F44" s="112"/>
      <c r="G44" s="112"/>
      <c r="H44" s="3280"/>
      <c r="I44" s="112"/>
    </row>
    <row r="45" spans="1:9" ht="24.95" customHeight="1" thickBot="1" x14ac:dyDescent="0.3">
      <c r="A45" s="1083" t="s">
        <v>684</v>
      </c>
      <c r="B45" s="1083" t="s">
        <v>711</v>
      </c>
      <c r="C45" s="112"/>
      <c r="D45" s="112"/>
      <c r="E45" s="112"/>
      <c r="F45" s="112"/>
      <c r="G45" s="112"/>
      <c r="H45" s="3280"/>
      <c r="I45" s="112"/>
    </row>
    <row r="46" spans="1:9" ht="24.95" customHeight="1" x14ac:dyDescent="0.25">
      <c r="A46" s="3281"/>
      <c r="B46" s="96"/>
      <c r="C46" s="112"/>
      <c r="D46" s="112"/>
      <c r="E46" s="112"/>
      <c r="F46" s="112"/>
      <c r="G46" s="112"/>
      <c r="H46" s="3280"/>
      <c r="I46" s="112"/>
    </row>
    <row r="47" spans="1:9" ht="24.95" customHeight="1" x14ac:dyDescent="0.25">
      <c r="A47" s="3281"/>
      <c r="B47" s="96"/>
      <c r="C47" s="112"/>
      <c r="D47" s="112"/>
      <c r="E47" s="112"/>
      <c r="F47" s="112"/>
      <c r="G47" s="112"/>
      <c r="H47" s="3280"/>
      <c r="I47" s="112"/>
    </row>
    <row r="48" spans="1:9" ht="24.95" customHeight="1" x14ac:dyDescent="0.25">
      <c r="A48" s="3281"/>
      <c r="B48" s="96"/>
      <c r="C48" s="112"/>
      <c r="D48" s="112"/>
      <c r="E48" s="112"/>
      <c r="F48" s="112"/>
      <c r="G48" s="112"/>
      <c r="H48" s="3280"/>
      <c r="I48" s="112"/>
    </row>
    <row r="49" spans="1:10" ht="24.95" customHeight="1" x14ac:dyDescent="0.25">
      <c r="A49" s="3281"/>
      <c r="B49" s="96"/>
      <c r="C49" s="112"/>
      <c r="D49" s="112"/>
      <c r="E49" s="112"/>
      <c r="F49" s="112"/>
      <c r="G49" s="112"/>
      <c r="H49" s="3280"/>
      <c r="I49" s="112"/>
    </row>
    <row r="50" spans="1:10" ht="24.95" customHeight="1" x14ac:dyDescent="0.25">
      <c r="A50" s="3279"/>
      <c r="B50" s="3279"/>
      <c r="C50" s="3279"/>
      <c r="D50" s="3279"/>
      <c r="E50" s="3279"/>
      <c r="F50" s="3279"/>
      <c r="G50" s="3279"/>
      <c r="H50" s="3279"/>
      <c r="I50" s="3278"/>
      <c r="J50" s="3277"/>
    </row>
    <row r="51" spans="1:10" ht="24.95" customHeight="1" x14ac:dyDescent="0.25">
      <c r="A51" s="3279"/>
      <c r="B51" s="3279"/>
      <c r="C51" s="3279"/>
      <c r="D51" s="3279"/>
      <c r="E51" s="3279"/>
      <c r="F51" s="3279"/>
      <c r="G51" s="3279"/>
      <c r="H51" s="3279"/>
      <c r="I51" s="3278"/>
      <c r="J51" s="3277"/>
    </row>
    <row r="52" spans="1:10" ht="24.95" customHeight="1" x14ac:dyDescent="0.25">
      <c r="A52" s="3279"/>
      <c r="B52" s="3279"/>
      <c r="C52" s="3279"/>
      <c r="D52" s="3279"/>
      <c r="E52" s="3279"/>
      <c r="F52" s="3279"/>
      <c r="G52" s="3279"/>
      <c r="H52" s="3279"/>
      <c r="I52" s="3278"/>
      <c r="J52" s="3277"/>
    </row>
    <row r="53" spans="1:10" ht="24.95" customHeight="1" x14ac:dyDescent="0.25">
      <c r="A53" s="3279"/>
      <c r="B53" s="3279"/>
      <c r="C53" s="3279"/>
      <c r="D53" s="3279"/>
      <c r="E53" s="3279"/>
      <c r="F53" s="3279"/>
      <c r="G53" s="3279"/>
      <c r="H53" s="3279"/>
      <c r="I53" s="3278"/>
      <c r="J53" s="3277"/>
    </row>
    <row r="54" spans="1:10" ht="24.95" customHeight="1" x14ac:dyDescent="0.25">
      <c r="A54" s="3279"/>
      <c r="B54" s="3279"/>
      <c r="C54" s="3279"/>
      <c r="D54" s="3279"/>
      <c r="E54" s="3279"/>
      <c r="F54" s="3279"/>
      <c r="G54" s="3279"/>
      <c r="H54" s="3279"/>
      <c r="I54" s="3278"/>
      <c r="J54" s="3277"/>
    </row>
    <row r="55" spans="1:10" ht="24.95" customHeight="1" x14ac:dyDescent="0.25">
      <c r="A55" s="3279"/>
      <c r="B55" s="3279"/>
      <c r="C55" s="3279"/>
      <c r="D55" s="3279"/>
      <c r="E55" s="3279"/>
      <c r="F55" s="3279"/>
      <c r="G55" s="3279"/>
      <c r="H55" s="3279"/>
      <c r="I55" s="3278"/>
      <c r="J55" s="3277"/>
    </row>
    <row r="56" spans="1:10" ht="24.95" customHeight="1" x14ac:dyDescent="0.25">
      <c r="A56" s="3279"/>
      <c r="B56" s="3279"/>
      <c r="C56" s="3279"/>
      <c r="D56" s="3279"/>
      <c r="E56" s="3279"/>
      <c r="F56" s="3279"/>
      <c r="G56" s="3279"/>
      <c r="H56" s="3279"/>
      <c r="I56" s="3278"/>
      <c r="J56" s="3277"/>
    </row>
    <row r="57" spans="1:10" ht="24.95" customHeight="1" x14ac:dyDescent="0.25">
      <c r="A57" s="3279"/>
      <c r="B57" s="3279"/>
      <c r="C57" s="3279"/>
      <c r="D57" s="3279"/>
      <c r="E57" s="3279"/>
      <c r="F57" s="3279"/>
      <c r="G57" s="3279"/>
      <c r="H57" s="3279"/>
      <c r="I57" s="3278"/>
      <c r="J57" s="3277"/>
    </row>
    <row r="58" spans="1:10" ht="24.95" customHeight="1" x14ac:dyDescent="0.25">
      <c r="A58" s="3279"/>
      <c r="B58" s="3279"/>
      <c r="C58" s="3279"/>
      <c r="D58" s="3279"/>
      <c r="E58" s="3279"/>
      <c r="F58" s="3279"/>
      <c r="G58" s="3279"/>
      <c r="H58" s="3279"/>
      <c r="I58" s="3278"/>
      <c r="J58" s="3277"/>
    </row>
    <row r="59" spans="1:10" ht="24.95" customHeight="1" x14ac:dyDescent="0.25">
      <c r="A59" s="3279"/>
      <c r="B59" s="3279"/>
      <c r="C59" s="3279"/>
      <c r="D59" s="3279"/>
      <c r="E59" s="3279"/>
      <c r="F59" s="3279"/>
      <c r="G59" s="3279"/>
      <c r="H59" s="3279"/>
      <c r="I59" s="3278"/>
      <c r="J59" s="3277"/>
    </row>
    <row r="60" spans="1:10" ht="24.95" customHeight="1" x14ac:dyDescent="0.25">
      <c r="A60" s="3279"/>
      <c r="B60" s="3279"/>
      <c r="C60" s="3279"/>
      <c r="D60" s="3279"/>
      <c r="E60" s="3279"/>
      <c r="F60" s="3279"/>
      <c r="G60" s="3279"/>
      <c r="H60" s="3279"/>
      <c r="I60" s="3278"/>
      <c r="J60" s="3277"/>
    </row>
    <row r="61" spans="1:10" ht="24.95" customHeight="1" x14ac:dyDescent="0.25">
      <c r="A61" s="3279"/>
      <c r="B61" s="3279"/>
      <c r="C61" s="3279"/>
      <c r="D61" s="3279"/>
      <c r="E61" s="3279"/>
      <c r="F61" s="3279"/>
      <c r="G61" s="3279"/>
      <c r="H61" s="3279"/>
      <c r="I61" s="3278"/>
      <c r="J61" s="3277"/>
    </row>
    <row r="62" spans="1:10" ht="24.95" customHeight="1" x14ac:dyDescent="0.25">
      <c r="A62" s="3279"/>
      <c r="B62" s="3279"/>
      <c r="C62" s="3279"/>
      <c r="D62" s="3279"/>
      <c r="E62" s="3279"/>
      <c r="F62" s="3279"/>
      <c r="G62" s="3279"/>
      <c r="H62" s="3279"/>
      <c r="I62" s="3278"/>
      <c r="J62" s="3277"/>
    </row>
    <row r="63" spans="1:10" ht="24.95" customHeight="1" x14ac:dyDescent="0.25">
      <c r="A63" s="3279"/>
      <c r="B63" s="3279"/>
      <c r="C63" s="3279"/>
      <c r="D63" s="3279"/>
      <c r="E63" s="3279"/>
      <c r="F63" s="3279"/>
      <c r="G63" s="3279"/>
      <c r="H63" s="3279"/>
      <c r="I63" s="3278"/>
      <c r="J63" s="3277"/>
    </row>
    <row r="64" spans="1:10" ht="24.95" customHeight="1" x14ac:dyDescent="0.25">
      <c r="A64" s="3279"/>
      <c r="B64" s="3279"/>
      <c r="C64" s="3279"/>
      <c r="D64" s="3279"/>
      <c r="E64" s="3279"/>
      <c r="F64" s="3279"/>
      <c r="G64" s="3279"/>
      <c r="H64" s="3279"/>
      <c r="I64" s="3278"/>
      <c r="J64" s="3277"/>
    </row>
    <row r="65" spans="1:10" ht="24.95" customHeight="1" x14ac:dyDescent="0.25">
      <c r="A65" s="3279"/>
      <c r="B65" s="3279"/>
      <c r="C65" s="3279"/>
      <c r="D65" s="3279"/>
      <c r="E65" s="3279"/>
      <c r="F65" s="3279"/>
      <c r="G65" s="3279"/>
      <c r="H65" s="3279"/>
      <c r="I65" s="3278"/>
      <c r="J65" s="3277"/>
    </row>
    <row r="66" spans="1:10" ht="24.95" customHeight="1" x14ac:dyDescent="0.25">
      <c r="A66" s="3279"/>
      <c r="B66" s="3279"/>
      <c r="C66" s="3279"/>
      <c r="D66" s="3279"/>
      <c r="E66" s="3279"/>
      <c r="F66" s="3279"/>
      <c r="G66" s="3279"/>
      <c r="H66" s="3279"/>
      <c r="I66" s="3278"/>
      <c r="J66" s="3277"/>
    </row>
    <row r="67" spans="1:10" ht="24.95" customHeight="1" x14ac:dyDescent="0.25">
      <c r="A67" s="3279"/>
      <c r="B67" s="3279"/>
      <c r="C67" s="3279"/>
      <c r="D67" s="3279"/>
      <c r="E67" s="3279"/>
      <c r="F67" s="3279"/>
      <c r="G67" s="3279"/>
      <c r="H67" s="3279"/>
      <c r="I67" s="3278"/>
      <c r="J67" s="3277"/>
    </row>
    <row r="68" spans="1:10" ht="24.95" customHeight="1" x14ac:dyDescent="0.25">
      <c r="A68" s="3279"/>
      <c r="B68" s="3279"/>
      <c r="C68" s="3279"/>
      <c r="D68" s="3279"/>
      <c r="E68" s="3279"/>
      <c r="F68" s="3279"/>
      <c r="G68" s="3279"/>
      <c r="H68" s="3279"/>
      <c r="I68" s="3278"/>
      <c r="J68" s="3277"/>
    </row>
    <row r="69" spans="1:10" ht="24.95" customHeight="1" x14ac:dyDescent="0.25">
      <c r="A69" s="3279"/>
      <c r="B69" s="3279"/>
      <c r="C69" s="3279"/>
      <c r="D69" s="3279"/>
      <c r="E69" s="3279"/>
      <c r="F69" s="3279"/>
      <c r="G69" s="3279"/>
      <c r="H69" s="3279"/>
      <c r="I69" s="3278"/>
      <c r="J69" s="3277"/>
    </row>
    <row r="70" spans="1:10" ht="24.95" customHeight="1" x14ac:dyDescent="0.25">
      <c r="A70" s="3279"/>
      <c r="B70" s="3279"/>
      <c r="C70" s="3279"/>
      <c r="D70" s="3279"/>
      <c r="E70" s="3279"/>
      <c r="F70" s="3279"/>
      <c r="G70" s="3279"/>
      <c r="H70" s="3279"/>
      <c r="I70" s="3278"/>
      <c r="J70" s="3277"/>
    </row>
    <row r="71" spans="1:10" ht="24.95" customHeight="1" x14ac:dyDescent="0.25">
      <c r="A71" s="3279"/>
      <c r="B71" s="3279"/>
      <c r="C71" s="3279"/>
      <c r="D71" s="3279"/>
      <c r="E71" s="3279"/>
      <c r="F71" s="3279"/>
      <c r="G71" s="3279"/>
      <c r="H71" s="3279"/>
      <c r="I71" s="3278"/>
      <c r="J71" s="3277"/>
    </row>
    <row r="72" spans="1:10" ht="24.95" customHeight="1" x14ac:dyDescent="0.25">
      <c r="A72" s="3279"/>
      <c r="B72" s="3279"/>
      <c r="C72" s="3279"/>
      <c r="D72" s="3279"/>
      <c r="E72" s="3279"/>
      <c r="F72" s="3279"/>
      <c r="G72" s="3279"/>
      <c r="H72" s="3279"/>
      <c r="I72" s="3278"/>
      <c r="J72" s="3277"/>
    </row>
    <row r="73" spans="1:10" ht="24.95" customHeight="1" x14ac:dyDescent="0.25">
      <c r="A73" s="3279"/>
      <c r="B73" s="3279"/>
      <c r="C73" s="3279"/>
      <c r="D73" s="3279"/>
      <c r="E73" s="3279"/>
      <c r="F73" s="3279"/>
      <c r="G73" s="3279"/>
      <c r="H73" s="3279"/>
      <c r="I73" s="3278"/>
      <c r="J73" s="3277"/>
    </row>
    <row r="74" spans="1:10" ht="24.95" customHeight="1" x14ac:dyDescent="0.25">
      <c r="A74" s="3279"/>
      <c r="B74" s="3279"/>
      <c r="C74" s="3279"/>
      <c r="D74" s="3279"/>
      <c r="E74" s="3279"/>
      <c r="F74" s="3279"/>
      <c r="G74" s="3279"/>
      <c r="H74" s="3279"/>
      <c r="I74" s="3278"/>
      <c r="J74" s="3277"/>
    </row>
    <row r="75" spans="1:10" ht="24.95" customHeight="1" x14ac:dyDescent="0.25">
      <c r="A75" s="3279"/>
      <c r="B75" s="3279"/>
      <c r="C75" s="3279"/>
      <c r="D75" s="3279"/>
      <c r="E75" s="3279"/>
      <c r="F75" s="3279"/>
      <c r="G75" s="3279"/>
      <c r="H75" s="3279"/>
      <c r="I75" s="3278"/>
      <c r="J75" s="3277"/>
    </row>
    <row r="76" spans="1:10" ht="24.95" customHeight="1" x14ac:dyDescent="0.25">
      <c r="A76" s="3279"/>
      <c r="B76" s="3279"/>
      <c r="C76" s="3279"/>
      <c r="D76" s="3279"/>
      <c r="E76" s="3279"/>
      <c r="F76" s="3279"/>
      <c r="G76" s="3279"/>
      <c r="H76" s="3279"/>
      <c r="I76" s="3278"/>
      <c r="J76" s="3277"/>
    </row>
    <row r="77" spans="1:10" ht="24.95" customHeight="1" x14ac:dyDescent="0.25">
      <c r="A77" s="3277"/>
      <c r="B77" s="3277"/>
      <c r="C77" s="3277"/>
      <c r="D77" s="3277"/>
      <c r="E77" s="3277"/>
      <c r="F77" s="3277"/>
      <c r="G77" s="3277"/>
      <c r="H77" s="3277"/>
      <c r="I77" s="3278"/>
      <c r="J77" s="3277"/>
    </row>
    <row r="78" spans="1:10" ht="24.95" customHeight="1" x14ac:dyDescent="0.25">
      <c r="A78" s="3277"/>
      <c r="B78" s="3277"/>
      <c r="C78" s="3277"/>
      <c r="D78" s="3277"/>
      <c r="E78" s="3277"/>
      <c r="F78" s="3277"/>
      <c r="G78" s="3277"/>
      <c r="H78" s="3277"/>
      <c r="I78" s="3278"/>
      <c r="J78" s="3277"/>
    </row>
  </sheetData>
  <mergeCells count="35">
    <mergeCell ref="A16:A18"/>
    <mergeCell ref="C17:D17"/>
    <mergeCell ref="C18:D18"/>
    <mergeCell ref="A19:I19"/>
    <mergeCell ref="A20:XFD20"/>
    <mergeCell ref="B32:I32"/>
    <mergeCell ref="B31:I31"/>
    <mergeCell ref="B22:I22"/>
    <mergeCell ref="B23:I23"/>
    <mergeCell ref="B24:I24"/>
    <mergeCell ref="B29:I29"/>
    <mergeCell ref="B30:I30"/>
    <mergeCell ref="B21:I21"/>
    <mergeCell ref="A35:A37"/>
    <mergeCell ref="C36:D36"/>
    <mergeCell ref="C37:D37"/>
    <mergeCell ref="B33:I33"/>
    <mergeCell ref="B25:I25"/>
    <mergeCell ref="B26:I26"/>
    <mergeCell ref="B8:I8"/>
    <mergeCell ref="B9:I9"/>
    <mergeCell ref="B10:I10"/>
    <mergeCell ref="B11:I11"/>
    <mergeCell ref="B27:I27"/>
    <mergeCell ref="B28:I28"/>
    <mergeCell ref="B12:I12"/>
    <mergeCell ref="B13:I13"/>
    <mergeCell ref="B14:I14"/>
    <mergeCell ref="B6:I6"/>
    <mergeCell ref="A1:I1"/>
    <mergeCell ref="B2:I2"/>
    <mergeCell ref="B3:I3"/>
    <mergeCell ref="B4:I4"/>
    <mergeCell ref="B5:I5"/>
    <mergeCell ref="B7:I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60"/>
  <sheetViews>
    <sheetView view="pageBreakPreview" zoomScale="90" zoomScaleNormal="80" zoomScaleSheetLayoutView="90" workbookViewId="0">
      <selection activeCell="G189" sqref="G189"/>
    </sheetView>
  </sheetViews>
  <sheetFormatPr defaultRowHeight="12.75" x14ac:dyDescent="0.25"/>
  <cols>
    <col min="1" max="1" width="28.85546875" style="3303" customWidth="1"/>
    <col min="2" max="2" width="17.5703125" style="3303" customWidth="1"/>
    <col min="3" max="3" width="32.5703125" style="3303" customWidth="1"/>
    <col min="4" max="4" width="27.85546875" style="3303" customWidth="1"/>
    <col min="5" max="5" width="35.140625" style="3303" customWidth="1"/>
    <col min="6" max="6" width="28.28515625" style="3303" customWidth="1"/>
    <col min="7" max="7" width="28" style="3303" customWidth="1"/>
    <col min="8" max="8" width="21.85546875" style="3304" bestFit="1" customWidth="1"/>
    <col min="9" max="9" width="41.28515625" style="3303" customWidth="1"/>
    <col min="10" max="256" width="9.140625" style="3303"/>
    <col min="257" max="257" width="28.85546875" style="3303" customWidth="1"/>
    <col min="258" max="258" width="17.5703125" style="3303" customWidth="1"/>
    <col min="259" max="259" width="32.5703125" style="3303" customWidth="1"/>
    <col min="260" max="260" width="27.85546875" style="3303" customWidth="1"/>
    <col min="261" max="261" width="35.140625" style="3303" customWidth="1"/>
    <col min="262" max="262" width="28.28515625" style="3303" customWidth="1"/>
    <col min="263" max="263" width="28" style="3303" customWidth="1"/>
    <col min="264" max="264" width="21.85546875" style="3303" bestFit="1" customWidth="1"/>
    <col min="265" max="265" width="41.28515625" style="3303" customWidth="1"/>
    <col min="266" max="512" width="9.140625" style="3303"/>
    <col min="513" max="513" width="28.85546875" style="3303" customWidth="1"/>
    <col min="514" max="514" width="17.5703125" style="3303" customWidth="1"/>
    <col min="515" max="515" width="32.5703125" style="3303" customWidth="1"/>
    <col min="516" max="516" width="27.85546875" style="3303" customWidth="1"/>
    <col min="517" max="517" width="35.140625" style="3303" customWidth="1"/>
    <col min="518" max="518" width="28.28515625" style="3303" customWidth="1"/>
    <col min="519" max="519" width="28" style="3303" customWidth="1"/>
    <col min="520" max="520" width="21.85546875" style="3303" bestFit="1" customWidth="1"/>
    <col min="521" max="521" width="41.28515625" style="3303" customWidth="1"/>
    <col min="522" max="768" width="9.140625" style="3303"/>
    <col min="769" max="769" width="28.85546875" style="3303" customWidth="1"/>
    <col min="770" max="770" width="17.5703125" style="3303" customWidth="1"/>
    <col min="771" max="771" width="32.5703125" style="3303" customWidth="1"/>
    <col min="772" max="772" width="27.85546875" style="3303" customWidth="1"/>
    <col min="773" max="773" width="35.140625" style="3303" customWidth="1"/>
    <col min="774" max="774" width="28.28515625" style="3303" customWidth="1"/>
    <col min="775" max="775" width="28" style="3303" customWidth="1"/>
    <col min="776" max="776" width="21.85546875" style="3303" bestFit="1" customWidth="1"/>
    <col min="777" max="777" width="41.28515625" style="3303" customWidth="1"/>
    <col min="778" max="1024" width="9.140625" style="3303"/>
    <col min="1025" max="1025" width="28.85546875" style="3303" customWidth="1"/>
    <col min="1026" max="1026" width="17.5703125" style="3303" customWidth="1"/>
    <col min="1027" max="1027" width="32.5703125" style="3303" customWidth="1"/>
    <col min="1028" max="1028" width="27.85546875" style="3303" customWidth="1"/>
    <col min="1029" max="1029" width="35.140625" style="3303" customWidth="1"/>
    <col min="1030" max="1030" width="28.28515625" style="3303" customWidth="1"/>
    <col min="1031" max="1031" width="28" style="3303" customWidth="1"/>
    <col min="1032" max="1032" width="21.85546875" style="3303" bestFit="1" customWidth="1"/>
    <col min="1033" max="1033" width="41.28515625" style="3303" customWidth="1"/>
    <col min="1034" max="1280" width="9.140625" style="3303"/>
    <col min="1281" max="1281" width="28.85546875" style="3303" customWidth="1"/>
    <col min="1282" max="1282" width="17.5703125" style="3303" customWidth="1"/>
    <col min="1283" max="1283" width="32.5703125" style="3303" customWidth="1"/>
    <col min="1284" max="1284" width="27.85546875" style="3303" customWidth="1"/>
    <col min="1285" max="1285" width="35.140625" style="3303" customWidth="1"/>
    <col min="1286" max="1286" width="28.28515625" style="3303" customWidth="1"/>
    <col min="1287" max="1287" width="28" style="3303" customWidth="1"/>
    <col min="1288" max="1288" width="21.85546875" style="3303" bestFit="1" customWidth="1"/>
    <col min="1289" max="1289" width="41.28515625" style="3303" customWidth="1"/>
    <col min="1290" max="1536" width="9.140625" style="3303"/>
    <col min="1537" max="1537" width="28.85546875" style="3303" customWidth="1"/>
    <col min="1538" max="1538" width="17.5703125" style="3303" customWidth="1"/>
    <col min="1539" max="1539" width="32.5703125" style="3303" customWidth="1"/>
    <col min="1540" max="1540" width="27.85546875" style="3303" customWidth="1"/>
    <col min="1541" max="1541" width="35.140625" style="3303" customWidth="1"/>
    <col min="1542" max="1542" width="28.28515625" style="3303" customWidth="1"/>
    <col min="1543" max="1543" width="28" style="3303" customWidth="1"/>
    <col min="1544" max="1544" width="21.85546875" style="3303" bestFit="1" customWidth="1"/>
    <col min="1545" max="1545" width="41.28515625" style="3303" customWidth="1"/>
    <col min="1546" max="1792" width="9.140625" style="3303"/>
    <col min="1793" max="1793" width="28.85546875" style="3303" customWidth="1"/>
    <col min="1794" max="1794" width="17.5703125" style="3303" customWidth="1"/>
    <col min="1795" max="1795" width="32.5703125" style="3303" customWidth="1"/>
    <col min="1796" max="1796" width="27.85546875" style="3303" customWidth="1"/>
    <col min="1797" max="1797" width="35.140625" style="3303" customWidth="1"/>
    <col min="1798" max="1798" width="28.28515625" style="3303" customWidth="1"/>
    <col min="1799" max="1799" width="28" style="3303" customWidth="1"/>
    <col min="1800" max="1800" width="21.85546875" style="3303" bestFit="1" customWidth="1"/>
    <col min="1801" max="1801" width="41.28515625" style="3303" customWidth="1"/>
    <col min="1802" max="2048" width="9.140625" style="3303"/>
    <col min="2049" max="2049" width="28.85546875" style="3303" customWidth="1"/>
    <col min="2050" max="2050" width="17.5703125" style="3303" customWidth="1"/>
    <col min="2051" max="2051" width="32.5703125" style="3303" customWidth="1"/>
    <col min="2052" max="2052" width="27.85546875" style="3303" customWidth="1"/>
    <col min="2053" max="2053" width="35.140625" style="3303" customWidth="1"/>
    <col min="2054" max="2054" width="28.28515625" style="3303" customWidth="1"/>
    <col min="2055" max="2055" width="28" style="3303" customWidth="1"/>
    <col min="2056" max="2056" width="21.85546875" style="3303" bestFit="1" customWidth="1"/>
    <col min="2057" max="2057" width="41.28515625" style="3303" customWidth="1"/>
    <col min="2058" max="2304" width="9.140625" style="3303"/>
    <col min="2305" max="2305" width="28.85546875" style="3303" customWidth="1"/>
    <col min="2306" max="2306" width="17.5703125" style="3303" customWidth="1"/>
    <col min="2307" max="2307" width="32.5703125" style="3303" customWidth="1"/>
    <col min="2308" max="2308" width="27.85546875" style="3303" customWidth="1"/>
    <col min="2309" max="2309" width="35.140625" style="3303" customWidth="1"/>
    <col min="2310" max="2310" width="28.28515625" style="3303" customWidth="1"/>
    <col min="2311" max="2311" width="28" style="3303" customWidth="1"/>
    <col min="2312" max="2312" width="21.85546875" style="3303" bestFit="1" customWidth="1"/>
    <col min="2313" max="2313" width="41.28515625" style="3303" customWidth="1"/>
    <col min="2314" max="2560" width="9.140625" style="3303"/>
    <col min="2561" max="2561" width="28.85546875" style="3303" customWidth="1"/>
    <col min="2562" max="2562" width="17.5703125" style="3303" customWidth="1"/>
    <col min="2563" max="2563" width="32.5703125" style="3303" customWidth="1"/>
    <col min="2564" max="2564" width="27.85546875" style="3303" customWidth="1"/>
    <col min="2565" max="2565" width="35.140625" style="3303" customWidth="1"/>
    <col min="2566" max="2566" width="28.28515625" style="3303" customWidth="1"/>
    <col min="2567" max="2567" width="28" style="3303" customWidth="1"/>
    <col min="2568" max="2568" width="21.85546875" style="3303" bestFit="1" customWidth="1"/>
    <col min="2569" max="2569" width="41.28515625" style="3303" customWidth="1"/>
    <col min="2570" max="2816" width="9.140625" style="3303"/>
    <col min="2817" max="2817" width="28.85546875" style="3303" customWidth="1"/>
    <col min="2818" max="2818" width="17.5703125" style="3303" customWidth="1"/>
    <col min="2819" max="2819" width="32.5703125" style="3303" customWidth="1"/>
    <col min="2820" max="2820" width="27.85546875" style="3303" customWidth="1"/>
    <col min="2821" max="2821" width="35.140625" style="3303" customWidth="1"/>
    <col min="2822" max="2822" width="28.28515625" style="3303" customWidth="1"/>
    <col min="2823" max="2823" width="28" style="3303" customWidth="1"/>
    <col min="2824" max="2824" width="21.85546875" style="3303" bestFit="1" customWidth="1"/>
    <col min="2825" max="2825" width="41.28515625" style="3303" customWidth="1"/>
    <col min="2826" max="3072" width="9.140625" style="3303"/>
    <col min="3073" max="3073" width="28.85546875" style="3303" customWidth="1"/>
    <col min="3074" max="3074" width="17.5703125" style="3303" customWidth="1"/>
    <col min="3075" max="3075" width="32.5703125" style="3303" customWidth="1"/>
    <col min="3076" max="3076" width="27.85546875" style="3303" customWidth="1"/>
    <col min="3077" max="3077" width="35.140625" style="3303" customWidth="1"/>
    <col min="3078" max="3078" width="28.28515625" style="3303" customWidth="1"/>
    <col min="3079" max="3079" width="28" style="3303" customWidth="1"/>
    <col min="3080" max="3080" width="21.85546875" style="3303" bestFit="1" customWidth="1"/>
    <col min="3081" max="3081" width="41.28515625" style="3303" customWidth="1"/>
    <col min="3082" max="3328" width="9.140625" style="3303"/>
    <col min="3329" max="3329" width="28.85546875" style="3303" customWidth="1"/>
    <col min="3330" max="3330" width="17.5703125" style="3303" customWidth="1"/>
    <col min="3331" max="3331" width="32.5703125" style="3303" customWidth="1"/>
    <col min="3332" max="3332" width="27.85546875" style="3303" customWidth="1"/>
    <col min="3333" max="3333" width="35.140625" style="3303" customWidth="1"/>
    <col min="3334" max="3334" width="28.28515625" style="3303" customWidth="1"/>
    <col min="3335" max="3335" width="28" style="3303" customWidth="1"/>
    <col min="3336" max="3336" width="21.85546875" style="3303" bestFit="1" customWidth="1"/>
    <col min="3337" max="3337" width="41.28515625" style="3303" customWidth="1"/>
    <col min="3338" max="3584" width="9.140625" style="3303"/>
    <col min="3585" max="3585" width="28.85546875" style="3303" customWidth="1"/>
    <col min="3586" max="3586" width="17.5703125" style="3303" customWidth="1"/>
    <col min="3587" max="3587" width="32.5703125" style="3303" customWidth="1"/>
    <col min="3588" max="3588" width="27.85546875" style="3303" customWidth="1"/>
    <col min="3589" max="3589" width="35.140625" style="3303" customWidth="1"/>
    <col min="3590" max="3590" width="28.28515625" style="3303" customWidth="1"/>
    <col min="3591" max="3591" width="28" style="3303" customWidth="1"/>
    <col min="3592" max="3592" width="21.85546875" style="3303" bestFit="1" customWidth="1"/>
    <col min="3593" max="3593" width="41.28515625" style="3303" customWidth="1"/>
    <col min="3594" max="3840" width="9.140625" style="3303"/>
    <col min="3841" max="3841" width="28.85546875" style="3303" customWidth="1"/>
    <col min="3842" max="3842" width="17.5703125" style="3303" customWidth="1"/>
    <col min="3843" max="3843" width="32.5703125" style="3303" customWidth="1"/>
    <col min="3844" max="3844" width="27.85546875" style="3303" customWidth="1"/>
    <col min="3845" max="3845" width="35.140625" style="3303" customWidth="1"/>
    <col min="3846" max="3846" width="28.28515625" style="3303" customWidth="1"/>
    <col min="3847" max="3847" width="28" style="3303" customWidth="1"/>
    <col min="3848" max="3848" width="21.85546875" style="3303" bestFit="1" customWidth="1"/>
    <col min="3849" max="3849" width="41.28515625" style="3303" customWidth="1"/>
    <col min="3850" max="4096" width="9.140625" style="3303"/>
    <col min="4097" max="4097" width="28.85546875" style="3303" customWidth="1"/>
    <col min="4098" max="4098" width="17.5703125" style="3303" customWidth="1"/>
    <col min="4099" max="4099" width="32.5703125" style="3303" customWidth="1"/>
    <col min="4100" max="4100" width="27.85546875" style="3303" customWidth="1"/>
    <col min="4101" max="4101" width="35.140625" style="3303" customWidth="1"/>
    <col min="4102" max="4102" width="28.28515625" style="3303" customWidth="1"/>
    <col min="4103" max="4103" width="28" style="3303" customWidth="1"/>
    <col min="4104" max="4104" width="21.85546875" style="3303" bestFit="1" customWidth="1"/>
    <col min="4105" max="4105" width="41.28515625" style="3303" customWidth="1"/>
    <col min="4106" max="4352" width="9.140625" style="3303"/>
    <col min="4353" max="4353" width="28.85546875" style="3303" customWidth="1"/>
    <col min="4354" max="4354" width="17.5703125" style="3303" customWidth="1"/>
    <col min="4355" max="4355" width="32.5703125" style="3303" customWidth="1"/>
    <col min="4356" max="4356" width="27.85546875" style="3303" customWidth="1"/>
    <col min="4357" max="4357" width="35.140625" style="3303" customWidth="1"/>
    <col min="4358" max="4358" width="28.28515625" style="3303" customWidth="1"/>
    <col min="4359" max="4359" width="28" style="3303" customWidth="1"/>
    <col min="4360" max="4360" width="21.85546875" style="3303" bestFit="1" customWidth="1"/>
    <col min="4361" max="4361" width="41.28515625" style="3303" customWidth="1"/>
    <col min="4362" max="4608" width="9.140625" style="3303"/>
    <col min="4609" max="4609" width="28.85546875" style="3303" customWidth="1"/>
    <col min="4610" max="4610" width="17.5703125" style="3303" customWidth="1"/>
    <col min="4611" max="4611" width="32.5703125" style="3303" customWidth="1"/>
    <col min="4612" max="4612" width="27.85546875" style="3303" customWidth="1"/>
    <col min="4613" max="4613" width="35.140625" style="3303" customWidth="1"/>
    <col min="4614" max="4614" width="28.28515625" style="3303" customWidth="1"/>
    <col min="4615" max="4615" width="28" style="3303" customWidth="1"/>
    <col min="4616" max="4616" width="21.85546875" style="3303" bestFit="1" customWidth="1"/>
    <col min="4617" max="4617" width="41.28515625" style="3303" customWidth="1"/>
    <col min="4618" max="4864" width="9.140625" style="3303"/>
    <col min="4865" max="4865" width="28.85546875" style="3303" customWidth="1"/>
    <col min="4866" max="4866" width="17.5703125" style="3303" customWidth="1"/>
    <col min="4867" max="4867" width="32.5703125" style="3303" customWidth="1"/>
    <col min="4868" max="4868" width="27.85546875" style="3303" customWidth="1"/>
    <col min="4869" max="4869" width="35.140625" style="3303" customWidth="1"/>
    <col min="4870" max="4870" width="28.28515625" style="3303" customWidth="1"/>
    <col min="4871" max="4871" width="28" style="3303" customWidth="1"/>
    <col min="4872" max="4872" width="21.85546875" style="3303" bestFit="1" customWidth="1"/>
    <col min="4873" max="4873" width="41.28515625" style="3303" customWidth="1"/>
    <col min="4874" max="5120" width="9.140625" style="3303"/>
    <col min="5121" max="5121" width="28.85546875" style="3303" customWidth="1"/>
    <col min="5122" max="5122" width="17.5703125" style="3303" customWidth="1"/>
    <col min="5123" max="5123" width="32.5703125" style="3303" customWidth="1"/>
    <col min="5124" max="5124" width="27.85546875" style="3303" customWidth="1"/>
    <col min="5125" max="5125" width="35.140625" style="3303" customWidth="1"/>
    <col min="5126" max="5126" width="28.28515625" style="3303" customWidth="1"/>
    <col min="5127" max="5127" width="28" style="3303" customWidth="1"/>
    <col min="5128" max="5128" width="21.85546875" style="3303" bestFit="1" customWidth="1"/>
    <col min="5129" max="5129" width="41.28515625" style="3303" customWidth="1"/>
    <col min="5130" max="5376" width="9.140625" style="3303"/>
    <col min="5377" max="5377" width="28.85546875" style="3303" customWidth="1"/>
    <col min="5378" max="5378" width="17.5703125" style="3303" customWidth="1"/>
    <col min="5379" max="5379" width="32.5703125" style="3303" customWidth="1"/>
    <col min="5380" max="5380" width="27.85546875" style="3303" customWidth="1"/>
    <col min="5381" max="5381" width="35.140625" style="3303" customWidth="1"/>
    <col min="5382" max="5382" width="28.28515625" style="3303" customWidth="1"/>
    <col min="5383" max="5383" width="28" style="3303" customWidth="1"/>
    <col min="5384" max="5384" width="21.85546875" style="3303" bestFit="1" customWidth="1"/>
    <col min="5385" max="5385" width="41.28515625" style="3303" customWidth="1"/>
    <col min="5386" max="5632" width="9.140625" style="3303"/>
    <col min="5633" max="5633" width="28.85546875" style="3303" customWidth="1"/>
    <col min="5634" max="5634" width="17.5703125" style="3303" customWidth="1"/>
    <col min="5635" max="5635" width="32.5703125" style="3303" customWidth="1"/>
    <col min="5636" max="5636" width="27.85546875" style="3303" customWidth="1"/>
    <col min="5637" max="5637" width="35.140625" style="3303" customWidth="1"/>
    <col min="5638" max="5638" width="28.28515625" style="3303" customWidth="1"/>
    <col min="5639" max="5639" width="28" style="3303" customWidth="1"/>
    <col min="5640" max="5640" width="21.85546875" style="3303" bestFit="1" customWidth="1"/>
    <col min="5641" max="5641" width="41.28515625" style="3303" customWidth="1"/>
    <col min="5642" max="5888" width="9.140625" style="3303"/>
    <col min="5889" max="5889" width="28.85546875" style="3303" customWidth="1"/>
    <col min="5890" max="5890" width="17.5703125" style="3303" customWidth="1"/>
    <col min="5891" max="5891" width="32.5703125" style="3303" customWidth="1"/>
    <col min="5892" max="5892" width="27.85546875" style="3303" customWidth="1"/>
    <col min="5893" max="5893" width="35.140625" style="3303" customWidth="1"/>
    <col min="5894" max="5894" width="28.28515625" style="3303" customWidth="1"/>
    <col min="5895" max="5895" width="28" style="3303" customWidth="1"/>
    <col min="5896" max="5896" width="21.85546875" style="3303" bestFit="1" customWidth="1"/>
    <col min="5897" max="5897" width="41.28515625" style="3303" customWidth="1"/>
    <col min="5898" max="6144" width="9.140625" style="3303"/>
    <col min="6145" max="6145" width="28.85546875" style="3303" customWidth="1"/>
    <col min="6146" max="6146" width="17.5703125" style="3303" customWidth="1"/>
    <col min="6147" max="6147" width="32.5703125" style="3303" customWidth="1"/>
    <col min="6148" max="6148" width="27.85546875" style="3303" customWidth="1"/>
    <col min="6149" max="6149" width="35.140625" style="3303" customWidth="1"/>
    <col min="6150" max="6150" width="28.28515625" style="3303" customWidth="1"/>
    <col min="6151" max="6151" width="28" style="3303" customWidth="1"/>
    <col min="6152" max="6152" width="21.85546875" style="3303" bestFit="1" customWidth="1"/>
    <col min="6153" max="6153" width="41.28515625" style="3303" customWidth="1"/>
    <col min="6154" max="6400" width="9.140625" style="3303"/>
    <col min="6401" max="6401" width="28.85546875" style="3303" customWidth="1"/>
    <col min="6402" max="6402" width="17.5703125" style="3303" customWidth="1"/>
    <col min="6403" max="6403" width="32.5703125" style="3303" customWidth="1"/>
    <col min="6404" max="6404" width="27.85546875" style="3303" customWidth="1"/>
    <col min="6405" max="6405" width="35.140625" style="3303" customWidth="1"/>
    <col min="6406" max="6406" width="28.28515625" style="3303" customWidth="1"/>
    <col min="6407" max="6407" width="28" style="3303" customWidth="1"/>
    <col min="6408" max="6408" width="21.85546875" style="3303" bestFit="1" customWidth="1"/>
    <col min="6409" max="6409" width="41.28515625" style="3303" customWidth="1"/>
    <col min="6410" max="6656" width="9.140625" style="3303"/>
    <col min="6657" max="6657" width="28.85546875" style="3303" customWidth="1"/>
    <col min="6658" max="6658" width="17.5703125" style="3303" customWidth="1"/>
    <col min="6659" max="6659" width="32.5703125" style="3303" customWidth="1"/>
    <col min="6660" max="6660" width="27.85546875" style="3303" customWidth="1"/>
    <col min="6661" max="6661" width="35.140625" style="3303" customWidth="1"/>
    <col min="6662" max="6662" width="28.28515625" style="3303" customWidth="1"/>
    <col min="6663" max="6663" width="28" style="3303" customWidth="1"/>
    <col min="6664" max="6664" width="21.85546875" style="3303" bestFit="1" customWidth="1"/>
    <col min="6665" max="6665" width="41.28515625" style="3303" customWidth="1"/>
    <col min="6666" max="6912" width="9.140625" style="3303"/>
    <col min="6913" max="6913" width="28.85546875" style="3303" customWidth="1"/>
    <col min="6914" max="6914" width="17.5703125" style="3303" customWidth="1"/>
    <col min="6915" max="6915" width="32.5703125" style="3303" customWidth="1"/>
    <col min="6916" max="6916" width="27.85546875" style="3303" customWidth="1"/>
    <col min="6917" max="6917" width="35.140625" style="3303" customWidth="1"/>
    <col min="6918" max="6918" width="28.28515625" style="3303" customWidth="1"/>
    <col min="6919" max="6919" width="28" style="3303" customWidth="1"/>
    <col min="6920" max="6920" width="21.85546875" style="3303" bestFit="1" customWidth="1"/>
    <col min="6921" max="6921" width="41.28515625" style="3303" customWidth="1"/>
    <col min="6922" max="7168" width="9.140625" style="3303"/>
    <col min="7169" max="7169" width="28.85546875" style="3303" customWidth="1"/>
    <col min="7170" max="7170" width="17.5703125" style="3303" customWidth="1"/>
    <col min="7171" max="7171" width="32.5703125" style="3303" customWidth="1"/>
    <col min="7172" max="7172" width="27.85546875" style="3303" customWidth="1"/>
    <col min="7173" max="7173" width="35.140625" style="3303" customWidth="1"/>
    <col min="7174" max="7174" width="28.28515625" style="3303" customWidth="1"/>
    <col min="7175" max="7175" width="28" style="3303" customWidth="1"/>
    <col min="7176" max="7176" width="21.85546875" style="3303" bestFit="1" customWidth="1"/>
    <col min="7177" max="7177" width="41.28515625" style="3303" customWidth="1"/>
    <col min="7178" max="7424" width="9.140625" style="3303"/>
    <col min="7425" max="7425" width="28.85546875" style="3303" customWidth="1"/>
    <col min="7426" max="7426" width="17.5703125" style="3303" customWidth="1"/>
    <col min="7427" max="7427" width="32.5703125" style="3303" customWidth="1"/>
    <col min="7428" max="7428" width="27.85546875" style="3303" customWidth="1"/>
    <col min="7429" max="7429" width="35.140625" style="3303" customWidth="1"/>
    <col min="7430" max="7430" width="28.28515625" style="3303" customWidth="1"/>
    <col min="7431" max="7431" width="28" style="3303" customWidth="1"/>
    <col min="7432" max="7432" width="21.85546875" style="3303" bestFit="1" customWidth="1"/>
    <col min="7433" max="7433" width="41.28515625" style="3303" customWidth="1"/>
    <col min="7434" max="7680" width="9.140625" style="3303"/>
    <col min="7681" max="7681" width="28.85546875" style="3303" customWidth="1"/>
    <col min="7682" max="7682" width="17.5703125" style="3303" customWidth="1"/>
    <col min="7683" max="7683" width="32.5703125" style="3303" customWidth="1"/>
    <col min="7684" max="7684" width="27.85546875" style="3303" customWidth="1"/>
    <col min="7685" max="7685" width="35.140625" style="3303" customWidth="1"/>
    <col min="7686" max="7686" width="28.28515625" style="3303" customWidth="1"/>
    <col min="7687" max="7687" width="28" style="3303" customWidth="1"/>
    <col min="7688" max="7688" width="21.85546875" style="3303" bestFit="1" customWidth="1"/>
    <col min="7689" max="7689" width="41.28515625" style="3303" customWidth="1"/>
    <col min="7690" max="7936" width="9.140625" style="3303"/>
    <col min="7937" max="7937" width="28.85546875" style="3303" customWidth="1"/>
    <col min="7938" max="7938" width="17.5703125" style="3303" customWidth="1"/>
    <col min="7939" max="7939" width="32.5703125" style="3303" customWidth="1"/>
    <col min="7940" max="7940" width="27.85546875" style="3303" customWidth="1"/>
    <col min="7941" max="7941" width="35.140625" style="3303" customWidth="1"/>
    <col min="7942" max="7942" width="28.28515625" style="3303" customWidth="1"/>
    <col min="7943" max="7943" width="28" style="3303" customWidth="1"/>
    <col min="7944" max="7944" width="21.85546875" style="3303" bestFit="1" customWidth="1"/>
    <col min="7945" max="7945" width="41.28515625" style="3303" customWidth="1"/>
    <col min="7946" max="8192" width="9.140625" style="3303"/>
    <col min="8193" max="8193" width="28.85546875" style="3303" customWidth="1"/>
    <col min="8194" max="8194" width="17.5703125" style="3303" customWidth="1"/>
    <col min="8195" max="8195" width="32.5703125" style="3303" customWidth="1"/>
    <col min="8196" max="8196" width="27.85546875" style="3303" customWidth="1"/>
    <col min="8197" max="8197" width="35.140625" style="3303" customWidth="1"/>
    <col min="8198" max="8198" width="28.28515625" style="3303" customWidth="1"/>
    <col min="8199" max="8199" width="28" style="3303" customWidth="1"/>
    <col min="8200" max="8200" width="21.85546875" style="3303" bestFit="1" customWidth="1"/>
    <col min="8201" max="8201" width="41.28515625" style="3303" customWidth="1"/>
    <col min="8202" max="8448" width="9.140625" style="3303"/>
    <col min="8449" max="8449" width="28.85546875" style="3303" customWidth="1"/>
    <col min="8450" max="8450" width="17.5703125" style="3303" customWidth="1"/>
    <col min="8451" max="8451" width="32.5703125" style="3303" customWidth="1"/>
    <col min="8452" max="8452" width="27.85546875" style="3303" customWidth="1"/>
    <col min="8453" max="8453" width="35.140625" style="3303" customWidth="1"/>
    <col min="8454" max="8454" width="28.28515625" style="3303" customWidth="1"/>
    <col min="8455" max="8455" width="28" style="3303" customWidth="1"/>
    <col min="8456" max="8456" width="21.85546875" style="3303" bestFit="1" customWidth="1"/>
    <col min="8457" max="8457" width="41.28515625" style="3303" customWidth="1"/>
    <col min="8458" max="8704" width="9.140625" style="3303"/>
    <col min="8705" max="8705" width="28.85546875" style="3303" customWidth="1"/>
    <col min="8706" max="8706" width="17.5703125" style="3303" customWidth="1"/>
    <col min="8707" max="8707" width="32.5703125" style="3303" customWidth="1"/>
    <col min="8708" max="8708" width="27.85546875" style="3303" customWidth="1"/>
    <col min="8709" max="8709" width="35.140625" style="3303" customWidth="1"/>
    <col min="8710" max="8710" width="28.28515625" style="3303" customWidth="1"/>
    <col min="8711" max="8711" width="28" style="3303" customWidth="1"/>
    <col min="8712" max="8712" width="21.85546875" style="3303" bestFit="1" customWidth="1"/>
    <col min="8713" max="8713" width="41.28515625" style="3303" customWidth="1"/>
    <col min="8714" max="8960" width="9.140625" style="3303"/>
    <col min="8961" max="8961" width="28.85546875" style="3303" customWidth="1"/>
    <col min="8962" max="8962" width="17.5703125" style="3303" customWidth="1"/>
    <col min="8963" max="8963" width="32.5703125" style="3303" customWidth="1"/>
    <col min="8964" max="8964" width="27.85546875" style="3303" customWidth="1"/>
    <col min="8965" max="8965" width="35.140625" style="3303" customWidth="1"/>
    <col min="8966" max="8966" width="28.28515625" style="3303" customWidth="1"/>
    <col min="8967" max="8967" width="28" style="3303" customWidth="1"/>
    <col min="8968" max="8968" width="21.85546875" style="3303" bestFit="1" customWidth="1"/>
    <col min="8969" max="8969" width="41.28515625" style="3303" customWidth="1"/>
    <col min="8970" max="9216" width="9.140625" style="3303"/>
    <col min="9217" max="9217" width="28.85546875" style="3303" customWidth="1"/>
    <col min="9218" max="9218" width="17.5703125" style="3303" customWidth="1"/>
    <col min="9219" max="9219" width="32.5703125" style="3303" customWidth="1"/>
    <col min="9220" max="9220" width="27.85546875" style="3303" customWidth="1"/>
    <col min="9221" max="9221" width="35.140625" style="3303" customWidth="1"/>
    <col min="9222" max="9222" width="28.28515625" style="3303" customWidth="1"/>
    <col min="9223" max="9223" width="28" style="3303" customWidth="1"/>
    <col min="9224" max="9224" width="21.85546875" style="3303" bestFit="1" customWidth="1"/>
    <col min="9225" max="9225" width="41.28515625" style="3303" customWidth="1"/>
    <col min="9226" max="9472" width="9.140625" style="3303"/>
    <col min="9473" max="9473" width="28.85546875" style="3303" customWidth="1"/>
    <col min="9474" max="9474" width="17.5703125" style="3303" customWidth="1"/>
    <col min="9475" max="9475" width="32.5703125" style="3303" customWidth="1"/>
    <col min="9476" max="9476" width="27.85546875" style="3303" customWidth="1"/>
    <col min="9477" max="9477" width="35.140625" style="3303" customWidth="1"/>
    <col min="9478" max="9478" width="28.28515625" style="3303" customWidth="1"/>
    <col min="9479" max="9479" width="28" style="3303" customWidth="1"/>
    <col min="9480" max="9480" width="21.85546875" style="3303" bestFit="1" customWidth="1"/>
    <col min="9481" max="9481" width="41.28515625" style="3303" customWidth="1"/>
    <col min="9482" max="9728" width="9.140625" style="3303"/>
    <col min="9729" max="9729" width="28.85546875" style="3303" customWidth="1"/>
    <col min="9730" max="9730" width="17.5703125" style="3303" customWidth="1"/>
    <col min="9731" max="9731" width="32.5703125" style="3303" customWidth="1"/>
    <col min="9732" max="9732" width="27.85546875" style="3303" customWidth="1"/>
    <col min="9733" max="9733" width="35.140625" style="3303" customWidth="1"/>
    <col min="9734" max="9734" width="28.28515625" style="3303" customWidth="1"/>
    <col min="9735" max="9735" width="28" style="3303" customWidth="1"/>
    <col min="9736" max="9736" width="21.85546875" style="3303" bestFit="1" customWidth="1"/>
    <col min="9737" max="9737" width="41.28515625" style="3303" customWidth="1"/>
    <col min="9738" max="9984" width="9.140625" style="3303"/>
    <col min="9985" max="9985" width="28.85546875" style="3303" customWidth="1"/>
    <col min="9986" max="9986" width="17.5703125" style="3303" customWidth="1"/>
    <col min="9987" max="9987" width="32.5703125" style="3303" customWidth="1"/>
    <col min="9988" max="9988" width="27.85546875" style="3303" customWidth="1"/>
    <col min="9989" max="9989" width="35.140625" style="3303" customWidth="1"/>
    <col min="9990" max="9990" width="28.28515625" style="3303" customWidth="1"/>
    <col min="9991" max="9991" width="28" style="3303" customWidth="1"/>
    <col min="9992" max="9992" width="21.85546875" style="3303" bestFit="1" customWidth="1"/>
    <col min="9993" max="9993" width="41.28515625" style="3303" customWidth="1"/>
    <col min="9994" max="10240" width="9.140625" style="3303"/>
    <col min="10241" max="10241" width="28.85546875" style="3303" customWidth="1"/>
    <col min="10242" max="10242" width="17.5703125" style="3303" customWidth="1"/>
    <col min="10243" max="10243" width="32.5703125" style="3303" customWidth="1"/>
    <col min="10244" max="10244" width="27.85546875" style="3303" customWidth="1"/>
    <col min="10245" max="10245" width="35.140625" style="3303" customWidth="1"/>
    <col min="10246" max="10246" width="28.28515625" style="3303" customWidth="1"/>
    <col min="10247" max="10247" width="28" style="3303" customWidth="1"/>
    <col min="10248" max="10248" width="21.85546875" style="3303" bestFit="1" customWidth="1"/>
    <col min="10249" max="10249" width="41.28515625" style="3303" customWidth="1"/>
    <col min="10250" max="10496" width="9.140625" style="3303"/>
    <col min="10497" max="10497" width="28.85546875" style="3303" customWidth="1"/>
    <col min="10498" max="10498" width="17.5703125" style="3303" customWidth="1"/>
    <col min="10499" max="10499" width="32.5703125" style="3303" customWidth="1"/>
    <col min="10500" max="10500" width="27.85546875" style="3303" customWidth="1"/>
    <col min="10501" max="10501" width="35.140625" style="3303" customWidth="1"/>
    <col min="10502" max="10502" width="28.28515625" style="3303" customWidth="1"/>
    <col min="10503" max="10503" width="28" style="3303" customWidth="1"/>
    <col min="10504" max="10504" width="21.85546875" style="3303" bestFit="1" customWidth="1"/>
    <col min="10505" max="10505" width="41.28515625" style="3303" customWidth="1"/>
    <col min="10506" max="10752" width="9.140625" style="3303"/>
    <col min="10753" max="10753" width="28.85546875" style="3303" customWidth="1"/>
    <col min="10754" max="10754" width="17.5703125" style="3303" customWidth="1"/>
    <col min="10755" max="10755" width="32.5703125" style="3303" customWidth="1"/>
    <col min="10756" max="10756" width="27.85546875" style="3303" customWidth="1"/>
    <col min="10757" max="10757" width="35.140625" style="3303" customWidth="1"/>
    <col min="10758" max="10758" width="28.28515625" style="3303" customWidth="1"/>
    <col min="10759" max="10759" width="28" style="3303" customWidth="1"/>
    <col min="10760" max="10760" width="21.85546875" style="3303" bestFit="1" customWidth="1"/>
    <col min="10761" max="10761" width="41.28515625" style="3303" customWidth="1"/>
    <col min="10762" max="11008" width="9.140625" style="3303"/>
    <col min="11009" max="11009" width="28.85546875" style="3303" customWidth="1"/>
    <col min="11010" max="11010" width="17.5703125" style="3303" customWidth="1"/>
    <col min="11011" max="11011" width="32.5703125" style="3303" customWidth="1"/>
    <col min="11012" max="11012" width="27.85546875" style="3303" customWidth="1"/>
    <col min="11013" max="11013" width="35.140625" style="3303" customWidth="1"/>
    <col min="11014" max="11014" width="28.28515625" style="3303" customWidth="1"/>
    <col min="11015" max="11015" width="28" style="3303" customWidth="1"/>
    <col min="11016" max="11016" width="21.85546875" style="3303" bestFit="1" customWidth="1"/>
    <col min="11017" max="11017" width="41.28515625" style="3303" customWidth="1"/>
    <col min="11018" max="11264" width="9.140625" style="3303"/>
    <col min="11265" max="11265" width="28.85546875" style="3303" customWidth="1"/>
    <col min="11266" max="11266" width="17.5703125" style="3303" customWidth="1"/>
    <col min="11267" max="11267" width="32.5703125" style="3303" customWidth="1"/>
    <col min="11268" max="11268" width="27.85546875" style="3303" customWidth="1"/>
    <col min="11269" max="11269" width="35.140625" style="3303" customWidth="1"/>
    <col min="11270" max="11270" width="28.28515625" style="3303" customWidth="1"/>
    <col min="11271" max="11271" width="28" style="3303" customWidth="1"/>
    <col min="11272" max="11272" width="21.85546875" style="3303" bestFit="1" customWidth="1"/>
    <col min="11273" max="11273" width="41.28515625" style="3303" customWidth="1"/>
    <col min="11274" max="11520" width="9.140625" style="3303"/>
    <col min="11521" max="11521" width="28.85546875" style="3303" customWidth="1"/>
    <col min="11522" max="11522" width="17.5703125" style="3303" customWidth="1"/>
    <col min="11523" max="11523" width="32.5703125" style="3303" customWidth="1"/>
    <col min="11524" max="11524" width="27.85546875" style="3303" customWidth="1"/>
    <col min="11525" max="11525" width="35.140625" style="3303" customWidth="1"/>
    <col min="11526" max="11526" width="28.28515625" style="3303" customWidth="1"/>
    <col min="11527" max="11527" width="28" style="3303" customWidth="1"/>
    <col min="11528" max="11528" width="21.85546875" style="3303" bestFit="1" customWidth="1"/>
    <col min="11529" max="11529" width="41.28515625" style="3303" customWidth="1"/>
    <col min="11530" max="11776" width="9.140625" style="3303"/>
    <col min="11777" max="11777" width="28.85546875" style="3303" customWidth="1"/>
    <col min="11778" max="11778" width="17.5703125" style="3303" customWidth="1"/>
    <col min="11779" max="11779" width="32.5703125" style="3303" customWidth="1"/>
    <col min="11780" max="11780" width="27.85546875" style="3303" customWidth="1"/>
    <col min="11781" max="11781" width="35.140625" style="3303" customWidth="1"/>
    <col min="11782" max="11782" width="28.28515625" style="3303" customWidth="1"/>
    <col min="11783" max="11783" width="28" style="3303" customWidth="1"/>
    <col min="11784" max="11784" width="21.85546875" style="3303" bestFit="1" customWidth="1"/>
    <col min="11785" max="11785" width="41.28515625" style="3303" customWidth="1"/>
    <col min="11786" max="12032" width="9.140625" style="3303"/>
    <col min="12033" max="12033" width="28.85546875" style="3303" customWidth="1"/>
    <col min="12034" max="12034" width="17.5703125" style="3303" customWidth="1"/>
    <col min="12035" max="12035" width="32.5703125" style="3303" customWidth="1"/>
    <col min="12036" max="12036" width="27.85546875" style="3303" customWidth="1"/>
    <col min="12037" max="12037" width="35.140625" style="3303" customWidth="1"/>
    <col min="12038" max="12038" width="28.28515625" style="3303" customWidth="1"/>
    <col min="12039" max="12039" width="28" style="3303" customWidth="1"/>
    <col min="12040" max="12040" width="21.85546875" style="3303" bestFit="1" customWidth="1"/>
    <col min="12041" max="12041" width="41.28515625" style="3303" customWidth="1"/>
    <col min="12042" max="12288" width="9.140625" style="3303"/>
    <col min="12289" max="12289" width="28.85546875" style="3303" customWidth="1"/>
    <col min="12290" max="12290" width="17.5703125" style="3303" customWidth="1"/>
    <col min="12291" max="12291" width="32.5703125" style="3303" customWidth="1"/>
    <col min="12292" max="12292" width="27.85546875" style="3303" customWidth="1"/>
    <col min="12293" max="12293" width="35.140625" style="3303" customWidth="1"/>
    <col min="12294" max="12294" width="28.28515625" style="3303" customWidth="1"/>
    <col min="12295" max="12295" width="28" style="3303" customWidth="1"/>
    <col min="12296" max="12296" width="21.85546875" style="3303" bestFit="1" customWidth="1"/>
    <col min="12297" max="12297" width="41.28515625" style="3303" customWidth="1"/>
    <col min="12298" max="12544" width="9.140625" style="3303"/>
    <col min="12545" max="12545" width="28.85546875" style="3303" customWidth="1"/>
    <col min="12546" max="12546" width="17.5703125" style="3303" customWidth="1"/>
    <col min="12547" max="12547" width="32.5703125" style="3303" customWidth="1"/>
    <col min="12548" max="12548" width="27.85546875" style="3303" customWidth="1"/>
    <col min="12549" max="12549" width="35.140625" style="3303" customWidth="1"/>
    <col min="12550" max="12550" width="28.28515625" style="3303" customWidth="1"/>
    <col min="12551" max="12551" width="28" style="3303" customWidth="1"/>
    <col min="12552" max="12552" width="21.85546875" style="3303" bestFit="1" customWidth="1"/>
    <col min="12553" max="12553" width="41.28515625" style="3303" customWidth="1"/>
    <col min="12554" max="12800" width="9.140625" style="3303"/>
    <col min="12801" max="12801" width="28.85546875" style="3303" customWidth="1"/>
    <col min="12802" max="12802" width="17.5703125" style="3303" customWidth="1"/>
    <col min="12803" max="12803" width="32.5703125" style="3303" customWidth="1"/>
    <col min="12804" max="12804" width="27.85546875" style="3303" customWidth="1"/>
    <col min="12805" max="12805" width="35.140625" style="3303" customWidth="1"/>
    <col min="12806" max="12806" width="28.28515625" style="3303" customWidth="1"/>
    <col min="12807" max="12807" width="28" style="3303" customWidth="1"/>
    <col min="12808" max="12808" width="21.85546875" style="3303" bestFit="1" customWidth="1"/>
    <col min="12809" max="12809" width="41.28515625" style="3303" customWidth="1"/>
    <col min="12810" max="13056" width="9.140625" style="3303"/>
    <col min="13057" max="13057" width="28.85546875" style="3303" customWidth="1"/>
    <col min="13058" max="13058" width="17.5703125" style="3303" customWidth="1"/>
    <col min="13059" max="13059" width="32.5703125" style="3303" customWidth="1"/>
    <col min="13060" max="13060" width="27.85546875" style="3303" customWidth="1"/>
    <col min="13061" max="13061" width="35.140625" style="3303" customWidth="1"/>
    <col min="13062" max="13062" width="28.28515625" style="3303" customWidth="1"/>
    <col min="13063" max="13063" width="28" style="3303" customWidth="1"/>
    <col min="13064" max="13064" width="21.85546875" style="3303" bestFit="1" customWidth="1"/>
    <col min="13065" max="13065" width="41.28515625" style="3303" customWidth="1"/>
    <col min="13066" max="13312" width="9.140625" style="3303"/>
    <col min="13313" max="13313" width="28.85546875" style="3303" customWidth="1"/>
    <col min="13314" max="13314" width="17.5703125" style="3303" customWidth="1"/>
    <col min="13315" max="13315" width="32.5703125" style="3303" customWidth="1"/>
    <col min="13316" max="13316" width="27.85546875" style="3303" customWidth="1"/>
    <col min="13317" max="13317" width="35.140625" style="3303" customWidth="1"/>
    <col min="13318" max="13318" width="28.28515625" style="3303" customWidth="1"/>
    <col min="13319" max="13319" width="28" style="3303" customWidth="1"/>
    <col min="13320" max="13320" width="21.85546875" style="3303" bestFit="1" customWidth="1"/>
    <col min="13321" max="13321" width="41.28515625" style="3303" customWidth="1"/>
    <col min="13322" max="13568" width="9.140625" style="3303"/>
    <col min="13569" max="13569" width="28.85546875" style="3303" customWidth="1"/>
    <col min="13570" max="13570" width="17.5703125" style="3303" customWidth="1"/>
    <col min="13571" max="13571" width="32.5703125" style="3303" customWidth="1"/>
    <col min="13572" max="13572" width="27.85546875" style="3303" customWidth="1"/>
    <col min="13573" max="13573" width="35.140625" style="3303" customWidth="1"/>
    <col min="13574" max="13574" width="28.28515625" style="3303" customWidth="1"/>
    <col min="13575" max="13575" width="28" style="3303" customWidth="1"/>
    <col min="13576" max="13576" width="21.85546875" style="3303" bestFit="1" customWidth="1"/>
    <col min="13577" max="13577" width="41.28515625" style="3303" customWidth="1"/>
    <col min="13578" max="13824" width="9.140625" style="3303"/>
    <col min="13825" max="13825" width="28.85546875" style="3303" customWidth="1"/>
    <col min="13826" max="13826" width="17.5703125" style="3303" customWidth="1"/>
    <col min="13827" max="13827" width="32.5703125" style="3303" customWidth="1"/>
    <col min="13828" max="13828" width="27.85546875" style="3303" customWidth="1"/>
    <col min="13829" max="13829" width="35.140625" style="3303" customWidth="1"/>
    <col min="13830" max="13830" width="28.28515625" style="3303" customWidth="1"/>
    <col min="13831" max="13831" width="28" style="3303" customWidth="1"/>
    <col min="13832" max="13832" width="21.85546875" style="3303" bestFit="1" customWidth="1"/>
    <col min="13833" max="13833" width="41.28515625" style="3303" customWidth="1"/>
    <col min="13834" max="14080" width="9.140625" style="3303"/>
    <col min="14081" max="14081" width="28.85546875" style="3303" customWidth="1"/>
    <col min="14082" max="14082" width="17.5703125" style="3303" customWidth="1"/>
    <col min="14083" max="14083" width="32.5703125" style="3303" customWidth="1"/>
    <col min="14084" max="14084" width="27.85546875" style="3303" customWidth="1"/>
    <col min="14085" max="14085" width="35.140625" style="3303" customWidth="1"/>
    <col min="14086" max="14086" width="28.28515625" style="3303" customWidth="1"/>
    <col min="14087" max="14087" width="28" style="3303" customWidth="1"/>
    <col min="14088" max="14088" width="21.85546875" style="3303" bestFit="1" customWidth="1"/>
    <col min="14089" max="14089" width="41.28515625" style="3303" customWidth="1"/>
    <col min="14090" max="14336" width="9.140625" style="3303"/>
    <col min="14337" max="14337" width="28.85546875" style="3303" customWidth="1"/>
    <col min="14338" max="14338" width="17.5703125" style="3303" customWidth="1"/>
    <col min="14339" max="14339" width="32.5703125" style="3303" customWidth="1"/>
    <col min="14340" max="14340" width="27.85546875" style="3303" customWidth="1"/>
    <col min="14341" max="14341" width="35.140625" style="3303" customWidth="1"/>
    <col min="14342" max="14342" width="28.28515625" style="3303" customWidth="1"/>
    <col min="14343" max="14343" width="28" style="3303" customWidth="1"/>
    <col min="14344" max="14344" width="21.85546875" style="3303" bestFit="1" customWidth="1"/>
    <col min="14345" max="14345" width="41.28515625" style="3303" customWidth="1"/>
    <col min="14346" max="14592" width="9.140625" style="3303"/>
    <col min="14593" max="14593" width="28.85546875" style="3303" customWidth="1"/>
    <col min="14594" max="14594" width="17.5703125" style="3303" customWidth="1"/>
    <col min="14595" max="14595" width="32.5703125" style="3303" customWidth="1"/>
    <col min="14596" max="14596" width="27.85546875" style="3303" customWidth="1"/>
    <col min="14597" max="14597" width="35.140625" style="3303" customWidth="1"/>
    <col min="14598" max="14598" width="28.28515625" style="3303" customWidth="1"/>
    <col min="14599" max="14599" width="28" style="3303" customWidth="1"/>
    <col min="14600" max="14600" width="21.85546875" style="3303" bestFit="1" customWidth="1"/>
    <col min="14601" max="14601" width="41.28515625" style="3303" customWidth="1"/>
    <col min="14602" max="14848" width="9.140625" style="3303"/>
    <col min="14849" max="14849" width="28.85546875" style="3303" customWidth="1"/>
    <col min="14850" max="14850" width="17.5703125" style="3303" customWidth="1"/>
    <col min="14851" max="14851" width="32.5703125" style="3303" customWidth="1"/>
    <col min="14852" max="14852" width="27.85546875" style="3303" customWidth="1"/>
    <col min="14853" max="14853" width="35.140625" style="3303" customWidth="1"/>
    <col min="14854" max="14854" width="28.28515625" style="3303" customWidth="1"/>
    <col min="14855" max="14855" width="28" style="3303" customWidth="1"/>
    <col min="14856" max="14856" width="21.85546875" style="3303" bestFit="1" customWidth="1"/>
    <col min="14857" max="14857" width="41.28515625" style="3303" customWidth="1"/>
    <col min="14858" max="15104" width="9.140625" style="3303"/>
    <col min="15105" max="15105" width="28.85546875" style="3303" customWidth="1"/>
    <col min="15106" max="15106" width="17.5703125" style="3303" customWidth="1"/>
    <col min="15107" max="15107" width="32.5703125" style="3303" customWidth="1"/>
    <col min="15108" max="15108" width="27.85546875" style="3303" customWidth="1"/>
    <col min="15109" max="15109" width="35.140625" style="3303" customWidth="1"/>
    <col min="15110" max="15110" width="28.28515625" style="3303" customWidth="1"/>
    <col min="15111" max="15111" width="28" style="3303" customWidth="1"/>
    <col min="15112" max="15112" width="21.85546875" style="3303" bestFit="1" customWidth="1"/>
    <col min="15113" max="15113" width="41.28515625" style="3303" customWidth="1"/>
    <col min="15114" max="15360" width="9.140625" style="3303"/>
    <col min="15361" max="15361" width="28.85546875" style="3303" customWidth="1"/>
    <col min="15362" max="15362" width="17.5703125" style="3303" customWidth="1"/>
    <col min="15363" max="15363" width="32.5703125" style="3303" customWidth="1"/>
    <col min="15364" max="15364" width="27.85546875" style="3303" customWidth="1"/>
    <col min="15365" max="15365" width="35.140625" style="3303" customWidth="1"/>
    <col min="15366" max="15366" width="28.28515625" style="3303" customWidth="1"/>
    <col min="15367" max="15367" width="28" style="3303" customWidth="1"/>
    <col min="15368" max="15368" width="21.85546875" style="3303" bestFit="1" customWidth="1"/>
    <col min="15369" max="15369" width="41.28515625" style="3303" customWidth="1"/>
    <col min="15370" max="15616" width="9.140625" style="3303"/>
    <col min="15617" max="15617" width="28.85546875" style="3303" customWidth="1"/>
    <col min="15618" max="15618" width="17.5703125" style="3303" customWidth="1"/>
    <col min="15619" max="15619" width="32.5703125" style="3303" customWidth="1"/>
    <col min="15620" max="15620" width="27.85546875" style="3303" customWidth="1"/>
    <col min="15621" max="15621" width="35.140625" style="3303" customWidth="1"/>
    <col min="15622" max="15622" width="28.28515625" style="3303" customWidth="1"/>
    <col min="15623" max="15623" width="28" style="3303" customWidth="1"/>
    <col min="15624" max="15624" width="21.85546875" style="3303" bestFit="1" customWidth="1"/>
    <col min="15625" max="15625" width="41.28515625" style="3303" customWidth="1"/>
    <col min="15626" max="15872" width="9.140625" style="3303"/>
    <col min="15873" max="15873" width="28.85546875" style="3303" customWidth="1"/>
    <col min="15874" max="15874" width="17.5703125" style="3303" customWidth="1"/>
    <col min="15875" max="15875" width="32.5703125" style="3303" customWidth="1"/>
    <col min="15876" max="15876" width="27.85546875" style="3303" customWidth="1"/>
    <col min="15877" max="15877" width="35.140625" style="3303" customWidth="1"/>
    <col min="15878" max="15878" width="28.28515625" style="3303" customWidth="1"/>
    <col min="15879" max="15879" width="28" style="3303" customWidth="1"/>
    <col min="15880" max="15880" width="21.85546875" style="3303" bestFit="1" customWidth="1"/>
    <col min="15881" max="15881" width="41.28515625" style="3303" customWidth="1"/>
    <col min="15882" max="16128" width="9.140625" style="3303"/>
    <col min="16129" max="16129" width="28.85546875" style="3303" customWidth="1"/>
    <col min="16130" max="16130" width="17.5703125" style="3303" customWidth="1"/>
    <col min="16131" max="16131" width="32.5703125" style="3303" customWidth="1"/>
    <col min="16132" max="16132" width="27.85546875" style="3303" customWidth="1"/>
    <col min="16133" max="16133" width="35.140625" style="3303" customWidth="1"/>
    <col min="16134" max="16134" width="28.28515625" style="3303" customWidth="1"/>
    <col min="16135" max="16135" width="28" style="3303" customWidth="1"/>
    <col min="16136" max="16136" width="21.85546875" style="3303" bestFit="1" customWidth="1"/>
    <col min="16137" max="16137" width="41.28515625" style="3303" customWidth="1"/>
    <col min="16138" max="16384" width="9.140625" style="3303"/>
  </cols>
  <sheetData>
    <row r="1" spans="1:9" x14ac:dyDescent="0.25">
      <c r="A1" s="3332" t="s">
        <v>87</v>
      </c>
      <c r="B1" s="3256" t="s">
        <v>3879</v>
      </c>
      <c r="C1" s="3368"/>
      <c r="D1" s="3368"/>
      <c r="E1" s="3368"/>
      <c r="F1" s="3368"/>
      <c r="G1" s="3368"/>
      <c r="H1" s="3368"/>
      <c r="I1" s="3367"/>
    </row>
    <row r="2" spans="1:9" x14ac:dyDescent="0.25">
      <c r="A2" s="3346" t="s">
        <v>63</v>
      </c>
      <c r="B2" s="3243" t="s">
        <v>334</v>
      </c>
      <c r="C2" s="3243"/>
      <c r="D2" s="3243"/>
      <c r="E2" s="3243"/>
      <c r="F2" s="3243"/>
      <c r="G2" s="3243"/>
      <c r="H2" s="3243"/>
      <c r="I2" s="3242"/>
    </row>
    <row r="3" spans="1:9" x14ac:dyDescent="0.25">
      <c r="A3" s="3346" t="s">
        <v>64</v>
      </c>
      <c r="B3" s="3243" t="s">
        <v>3519</v>
      </c>
      <c r="C3" s="3243"/>
      <c r="D3" s="3243"/>
      <c r="E3" s="3243"/>
      <c r="F3" s="3243"/>
      <c r="G3" s="3243"/>
      <c r="H3" s="3243"/>
      <c r="I3" s="3242"/>
    </row>
    <row r="4" spans="1:9" x14ac:dyDescent="0.25">
      <c r="A4" s="2800" t="s">
        <v>65</v>
      </c>
      <c r="B4" s="3243" t="s">
        <v>3926</v>
      </c>
      <c r="C4" s="3243"/>
      <c r="D4" s="3243"/>
      <c r="E4" s="3243"/>
      <c r="F4" s="3243"/>
      <c r="G4" s="3243"/>
      <c r="H4" s="3243"/>
      <c r="I4" s="3242"/>
    </row>
    <row r="5" spans="1:9" x14ac:dyDescent="0.25">
      <c r="A5" s="3346" t="s">
        <v>66</v>
      </c>
      <c r="B5" s="3243" t="s">
        <v>3925</v>
      </c>
      <c r="C5" s="3243"/>
      <c r="D5" s="3243"/>
      <c r="E5" s="3243"/>
      <c r="F5" s="3243"/>
      <c r="G5" s="3243"/>
      <c r="H5" s="3243"/>
      <c r="I5" s="3242"/>
    </row>
    <row r="6" spans="1:9" x14ac:dyDescent="0.25">
      <c r="A6" s="3346" t="s">
        <v>67</v>
      </c>
      <c r="B6" s="3243" t="s">
        <v>68</v>
      </c>
      <c r="C6" s="3243"/>
      <c r="D6" s="3243"/>
      <c r="E6" s="3243"/>
      <c r="F6" s="3243"/>
      <c r="G6" s="3243"/>
      <c r="H6" s="3243"/>
      <c r="I6" s="3242"/>
    </row>
    <row r="7" spans="1:9" x14ac:dyDescent="0.25">
      <c r="A7" s="3295" t="s">
        <v>69</v>
      </c>
      <c r="B7" s="3243" t="s">
        <v>3924</v>
      </c>
      <c r="C7" s="3243"/>
      <c r="D7" s="3243"/>
      <c r="E7" s="3243"/>
      <c r="F7" s="3243"/>
      <c r="G7" s="3243"/>
      <c r="H7" s="3243"/>
      <c r="I7" s="3242"/>
    </row>
    <row r="8" spans="1:9" x14ac:dyDescent="0.25">
      <c r="A8" s="3295" t="s">
        <v>70</v>
      </c>
      <c r="B8" s="3243" t="s">
        <v>3923</v>
      </c>
      <c r="C8" s="3243"/>
      <c r="D8" s="3243"/>
      <c r="E8" s="3243"/>
      <c r="F8" s="3243"/>
      <c r="G8" s="3243"/>
      <c r="H8" s="3243"/>
      <c r="I8" s="3242"/>
    </row>
    <row r="9" spans="1:9" x14ac:dyDescent="0.25">
      <c r="A9" s="2800" t="s">
        <v>71</v>
      </c>
      <c r="B9" s="3243" t="s">
        <v>3922</v>
      </c>
      <c r="C9" s="3243"/>
      <c r="D9" s="3243"/>
      <c r="E9" s="3243"/>
      <c r="F9" s="3243"/>
      <c r="G9" s="3243"/>
      <c r="H9" s="3243"/>
      <c r="I9" s="3242"/>
    </row>
    <row r="10" spans="1:9" x14ac:dyDescent="0.25">
      <c r="A10" s="2800" t="s">
        <v>72</v>
      </c>
      <c r="B10" s="3243" t="s">
        <v>3921</v>
      </c>
      <c r="C10" s="3243"/>
      <c r="D10" s="3243"/>
      <c r="E10" s="3243"/>
      <c r="F10" s="3243"/>
      <c r="G10" s="3243"/>
      <c r="H10" s="3243"/>
      <c r="I10" s="3242"/>
    </row>
    <row r="11" spans="1:9" x14ac:dyDescent="0.25">
      <c r="A11" s="3295" t="s">
        <v>73</v>
      </c>
      <c r="B11" s="3243" t="s">
        <v>3920</v>
      </c>
      <c r="C11" s="3243"/>
      <c r="D11" s="3243"/>
      <c r="E11" s="3243"/>
      <c r="F11" s="3243"/>
      <c r="G11" s="3243"/>
      <c r="H11" s="3243"/>
      <c r="I11" s="3242"/>
    </row>
    <row r="12" spans="1:9" x14ac:dyDescent="0.25">
      <c r="A12" s="2800" t="s">
        <v>74</v>
      </c>
      <c r="B12" s="3345" t="s">
        <v>2054</v>
      </c>
      <c r="C12" s="3345"/>
      <c r="D12" s="3345"/>
      <c r="E12" s="3345"/>
      <c r="F12" s="3345"/>
      <c r="G12" s="3345"/>
      <c r="H12" s="3345"/>
      <c r="I12" s="3366"/>
    </row>
    <row r="13" spans="1:9" x14ac:dyDescent="0.25">
      <c r="A13" s="3291" t="s">
        <v>75</v>
      </c>
      <c r="B13" s="3243">
        <v>0</v>
      </c>
      <c r="C13" s="3243"/>
      <c r="D13" s="3243"/>
      <c r="E13" s="3243"/>
      <c r="F13" s="3243"/>
      <c r="G13" s="3243"/>
      <c r="H13" s="3243"/>
      <c r="I13" s="3242"/>
    </row>
    <row r="14" spans="1:9" x14ac:dyDescent="0.25">
      <c r="A14" s="3290" t="s">
        <v>76</v>
      </c>
      <c r="B14" s="3243" t="s">
        <v>3919</v>
      </c>
      <c r="C14" s="3243"/>
      <c r="D14" s="3243"/>
      <c r="E14" s="3243"/>
      <c r="F14" s="3243"/>
      <c r="G14" s="3243"/>
      <c r="H14" s="3243"/>
      <c r="I14" s="3242"/>
    </row>
    <row r="15" spans="1:9" x14ac:dyDescent="0.25">
      <c r="A15" s="2794" t="s">
        <v>77</v>
      </c>
      <c r="B15" s="3311" t="s">
        <v>78</v>
      </c>
      <c r="C15" s="3311" t="s">
        <v>79</v>
      </c>
      <c r="D15" s="3311" t="s">
        <v>80</v>
      </c>
      <c r="E15" s="3311" t="s">
        <v>81</v>
      </c>
      <c r="F15" s="3311" t="s">
        <v>82</v>
      </c>
      <c r="G15" s="3311" t="s">
        <v>83</v>
      </c>
      <c r="H15" s="3312" t="s">
        <v>84</v>
      </c>
      <c r="I15" s="3329" t="s">
        <v>85</v>
      </c>
    </row>
    <row r="16" spans="1:9" ht="90.75" customHeight="1" x14ac:dyDescent="0.25">
      <c r="A16" s="3365" t="s">
        <v>3918</v>
      </c>
      <c r="B16" s="282">
        <v>1</v>
      </c>
      <c r="C16" s="3310" t="s">
        <v>3838</v>
      </c>
      <c r="D16" s="3310" t="s">
        <v>3837</v>
      </c>
      <c r="E16" s="3310" t="s">
        <v>3836</v>
      </c>
      <c r="F16" s="3310" t="s">
        <v>3835</v>
      </c>
      <c r="G16" s="3310" t="s">
        <v>3834</v>
      </c>
      <c r="H16" s="3310" t="s">
        <v>94</v>
      </c>
      <c r="I16" s="3328" t="s">
        <v>3833</v>
      </c>
    </row>
    <row r="17" spans="1:9" ht="39" thickBot="1" x14ac:dyDescent="0.3">
      <c r="A17" s="3364"/>
      <c r="B17" s="2785" t="s">
        <v>568</v>
      </c>
      <c r="C17" s="2787" t="s">
        <v>569</v>
      </c>
      <c r="D17" s="2786"/>
      <c r="E17" s="2784" t="s">
        <v>570</v>
      </c>
      <c r="F17" s="2785" t="s">
        <v>571</v>
      </c>
      <c r="G17" s="2785" t="s">
        <v>572</v>
      </c>
      <c r="H17" s="2784" t="s">
        <v>573</v>
      </c>
      <c r="I17" s="2783" t="s">
        <v>574</v>
      </c>
    </row>
    <row r="18" spans="1:9" ht="81.75" customHeight="1" thickBot="1" x14ac:dyDescent="0.3">
      <c r="A18" s="3363"/>
      <c r="B18" s="2781">
        <v>1</v>
      </c>
      <c r="C18" s="3362" t="s">
        <v>3917</v>
      </c>
      <c r="D18" s="3361"/>
      <c r="E18" s="3360" t="s">
        <v>684</v>
      </c>
      <c r="F18" s="2778" t="s">
        <v>94</v>
      </c>
      <c r="G18" s="2778" t="s">
        <v>94</v>
      </c>
      <c r="H18" s="2777" t="s">
        <v>88</v>
      </c>
      <c r="I18" s="2776" t="s">
        <v>3916</v>
      </c>
    </row>
    <row r="19" spans="1:9" s="3343" customFormat="1" x14ac:dyDescent="0.25"/>
    <row r="20" spans="1:9" ht="29.25" customHeight="1" x14ac:dyDescent="0.25">
      <c r="A20" s="3317" t="s">
        <v>87</v>
      </c>
      <c r="B20" s="3356" t="s">
        <v>3915</v>
      </c>
      <c r="C20" s="3356"/>
      <c r="D20" s="3356"/>
      <c r="E20" s="3356"/>
      <c r="F20" s="3356"/>
      <c r="G20" s="3356"/>
      <c r="H20" s="3356"/>
      <c r="I20" s="3356"/>
    </row>
    <row r="21" spans="1:9" x14ac:dyDescent="0.25">
      <c r="A21" s="3317" t="s">
        <v>63</v>
      </c>
      <c r="B21" s="3243" t="s">
        <v>334</v>
      </c>
      <c r="C21" s="3243"/>
      <c r="D21" s="3243"/>
      <c r="E21" s="3243"/>
      <c r="F21" s="3243"/>
      <c r="G21" s="3243"/>
      <c r="H21" s="3243"/>
      <c r="I21" s="3243"/>
    </row>
    <row r="22" spans="1:9" ht="12.75" customHeight="1" x14ac:dyDescent="0.25">
      <c r="A22" s="3317" t="s">
        <v>64</v>
      </c>
      <c r="B22" s="1137" t="s">
        <v>3914</v>
      </c>
      <c r="C22" s="1137"/>
      <c r="D22" s="1137"/>
      <c r="E22" s="1137"/>
      <c r="F22" s="1137"/>
      <c r="G22" s="1137"/>
      <c r="H22" s="1137"/>
      <c r="I22" s="1137"/>
    </row>
    <row r="23" spans="1:9" x14ac:dyDescent="0.25">
      <c r="A23" s="2813" t="s">
        <v>65</v>
      </c>
      <c r="B23" s="3243" t="s">
        <v>3913</v>
      </c>
      <c r="C23" s="3243"/>
      <c r="D23" s="3243"/>
      <c r="E23" s="3243"/>
      <c r="F23" s="3243"/>
      <c r="G23" s="3243"/>
      <c r="H23" s="3243"/>
      <c r="I23" s="3243"/>
    </row>
    <row r="24" spans="1:9" x14ac:dyDescent="0.25">
      <c r="A24" s="3319" t="s">
        <v>66</v>
      </c>
      <c r="B24" s="1137" t="s">
        <v>3903</v>
      </c>
      <c r="C24" s="1137"/>
      <c r="D24" s="1137"/>
      <c r="E24" s="1137"/>
      <c r="F24" s="1137"/>
      <c r="G24" s="1137"/>
      <c r="H24" s="1137"/>
      <c r="I24" s="1137"/>
    </row>
    <row r="25" spans="1:9" x14ac:dyDescent="0.25">
      <c r="A25" s="3319" t="s">
        <v>67</v>
      </c>
      <c r="B25" s="1137" t="s">
        <v>68</v>
      </c>
      <c r="C25" s="1137"/>
      <c r="D25" s="1137"/>
      <c r="E25" s="1137"/>
      <c r="F25" s="1137"/>
      <c r="G25" s="1137"/>
      <c r="H25" s="1137"/>
      <c r="I25" s="1137"/>
    </row>
    <row r="26" spans="1:9" x14ac:dyDescent="0.25">
      <c r="A26" s="3317" t="s">
        <v>69</v>
      </c>
      <c r="B26" s="3243" t="s">
        <v>3912</v>
      </c>
      <c r="C26" s="3243"/>
      <c r="D26" s="3243"/>
      <c r="E26" s="3243"/>
      <c r="F26" s="3243"/>
      <c r="G26" s="3243"/>
      <c r="H26" s="3243"/>
      <c r="I26" s="3243"/>
    </row>
    <row r="27" spans="1:9" x14ac:dyDescent="0.25">
      <c r="A27" s="3317" t="s">
        <v>70</v>
      </c>
      <c r="B27" s="3243">
        <v>0</v>
      </c>
      <c r="C27" s="3243"/>
      <c r="D27" s="3243"/>
      <c r="E27" s="3243"/>
      <c r="F27" s="3243"/>
      <c r="G27" s="3243"/>
      <c r="H27" s="3243"/>
      <c r="I27" s="3243"/>
    </row>
    <row r="28" spans="1:9" x14ac:dyDescent="0.25">
      <c r="A28" s="2813" t="s">
        <v>71</v>
      </c>
      <c r="B28" s="3243" t="s">
        <v>3911</v>
      </c>
      <c r="C28" s="3243"/>
      <c r="D28" s="3243"/>
      <c r="E28" s="3243"/>
      <c r="F28" s="3243"/>
      <c r="G28" s="3243"/>
      <c r="H28" s="3243"/>
      <c r="I28" s="3243"/>
    </row>
    <row r="29" spans="1:9" x14ac:dyDescent="0.25">
      <c r="A29" s="2813" t="s">
        <v>72</v>
      </c>
      <c r="B29" s="3243" t="s">
        <v>3910</v>
      </c>
      <c r="C29" s="3243"/>
      <c r="D29" s="3243"/>
      <c r="E29" s="3243"/>
      <c r="F29" s="3243"/>
      <c r="G29" s="3243"/>
      <c r="H29" s="3243"/>
      <c r="I29" s="3243"/>
    </row>
    <row r="30" spans="1:9" x14ac:dyDescent="0.25">
      <c r="A30" s="3317" t="s">
        <v>73</v>
      </c>
      <c r="B30" s="3293" t="s">
        <v>3909</v>
      </c>
      <c r="C30" s="3293"/>
      <c r="D30" s="3293"/>
      <c r="E30" s="3293"/>
      <c r="F30" s="3293"/>
      <c r="G30" s="3293"/>
      <c r="H30" s="3293"/>
      <c r="I30" s="3293"/>
    </row>
    <row r="31" spans="1:9" x14ac:dyDescent="0.25">
      <c r="A31" s="2813" t="s">
        <v>74</v>
      </c>
      <c r="B31" s="3345" t="s">
        <v>2054</v>
      </c>
      <c r="C31" s="3345"/>
      <c r="D31" s="3345"/>
      <c r="E31" s="3345"/>
      <c r="F31" s="3345"/>
      <c r="G31" s="3345"/>
      <c r="H31" s="3345"/>
      <c r="I31" s="3345"/>
    </row>
    <row r="32" spans="1:9" x14ac:dyDescent="0.25">
      <c r="A32" s="3314" t="s">
        <v>75</v>
      </c>
      <c r="B32" s="3243" t="s">
        <v>3908</v>
      </c>
      <c r="C32" s="3243"/>
      <c r="D32" s="3243"/>
      <c r="E32" s="3243"/>
      <c r="F32" s="3243"/>
      <c r="G32" s="3243"/>
      <c r="H32" s="3243"/>
      <c r="I32" s="3243"/>
    </row>
    <row r="33" spans="1:9" x14ac:dyDescent="0.25">
      <c r="A33" s="3313" t="s">
        <v>76</v>
      </c>
      <c r="B33" s="3243" t="s">
        <v>3907</v>
      </c>
      <c r="C33" s="3243"/>
      <c r="D33" s="3243"/>
      <c r="E33" s="3243"/>
      <c r="F33" s="3243"/>
      <c r="G33" s="3243"/>
      <c r="H33" s="3243"/>
      <c r="I33" s="3243"/>
    </row>
    <row r="34" spans="1:9" ht="13.5" customHeight="1" x14ac:dyDescent="0.25">
      <c r="A34" s="2793" t="s">
        <v>77</v>
      </c>
      <c r="B34" s="3311" t="s">
        <v>78</v>
      </c>
      <c r="C34" s="3311" t="s">
        <v>79</v>
      </c>
      <c r="D34" s="3311" t="s">
        <v>80</v>
      </c>
      <c r="E34" s="3311" t="s">
        <v>81</v>
      </c>
      <c r="F34" s="3311" t="s">
        <v>82</v>
      </c>
      <c r="G34" s="3311" t="s">
        <v>83</v>
      </c>
      <c r="H34" s="3312" t="s">
        <v>84</v>
      </c>
      <c r="I34" s="3311" t="s">
        <v>85</v>
      </c>
    </row>
    <row r="35" spans="1:9" s="3339" customFormat="1" ht="38.25" customHeight="1" x14ac:dyDescent="0.25">
      <c r="A35" s="3359" t="s">
        <v>3906</v>
      </c>
      <c r="B35" s="1176">
        <v>1</v>
      </c>
      <c r="C35" s="1176" t="s">
        <v>94</v>
      </c>
      <c r="D35" s="1176" t="s">
        <v>94</v>
      </c>
      <c r="E35" s="1176" t="s">
        <v>94</v>
      </c>
      <c r="F35" s="1176" t="s">
        <v>94</v>
      </c>
      <c r="G35" s="1176" t="s">
        <v>94</v>
      </c>
      <c r="H35" s="1158">
        <v>0</v>
      </c>
      <c r="I35" s="1176" t="s">
        <v>94</v>
      </c>
    </row>
    <row r="36" spans="1:9" ht="36.75" customHeight="1" x14ac:dyDescent="0.25">
      <c r="A36" s="3358"/>
      <c r="B36" s="2785" t="s">
        <v>568</v>
      </c>
      <c r="C36" s="2787" t="s">
        <v>569</v>
      </c>
      <c r="D36" s="2786"/>
      <c r="E36" s="2784" t="s">
        <v>570</v>
      </c>
      <c r="F36" s="2785" t="s">
        <v>571</v>
      </c>
      <c r="G36" s="2785" t="s">
        <v>572</v>
      </c>
      <c r="H36" s="2784" t="s">
        <v>573</v>
      </c>
      <c r="I36" s="2783" t="s">
        <v>574</v>
      </c>
    </row>
    <row r="37" spans="1:9" ht="53.25" customHeight="1" thickBot="1" x14ac:dyDescent="0.3">
      <c r="A37" s="3357"/>
      <c r="B37" s="2781">
        <v>1</v>
      </c>
      <c r="C37" s="2780" t="s">
        <v>3905</v>
      </c>
      <c r="D37" s="2779"/>
      <c r="E37" s="2806" t="s">
        <v>2596</v>
      </c>
      <c r="F37" s="2778" t="s">
        <v>2596</v>
      </c>
      <c r="G37" s="2778" t="s">
        <v>2596</v>
      </c>
      <c r="H37" s="2777" t="s">
        <v>2596</v>
      </c>
      <c r="I37" s="2776" t="s">
        <v>2596</v>
      </c>
    </row>
    <row r="38" spans="1:9" s="3349" customFormat="1" x14ac:dyDescent="0.25"/>
    <row r="39" spans="1:9" x14ac:dyDescent="0.25">
      <c r="A39" s="3348"/>
      <c r="B39" s="3348"/>
      <c r="C39" s="3348"/>
      <c r="D39" s="3348"/>
      <c r="E39" s="3348"/>
      <c r="F39" s="3348"/>
      <c r="G39" s="3348"/>
      <c r="H39" s="3348"/>
      <c r="I39" s="3348"/>
    </row>
    <row r="40" spans="1:9" x14ac:dyDescent="0.25">
      <c r="A40" s="3317" t="s">
        <v>87</v>
      </c>
      <c r="B40" s="3243" t="s">
        <v>3879</v>
      </c>
      <c r="C40" s="3356"/>
      <c r="D40" s="3356"/>
      <c r="E40" s="3356"/>
      <c r="F40" s="3356"/>
      <c r="G40" s="3356"/>
      <c r="H40" s="3356"/>
      <c r="I40" s="3356"/>
    </row>
    <row r="41" spans="1:9" x14ac:dyDescent="0.25">
      <c r="A41" s="2813" t="s">
        <v>65</v>
      </c>
      <c r="B41" s="3243" t="s">
        <v>3904</v>
      </c>
      <c r="C41" s="3243"/>
      <c r="D41" s="3243"/>
      <c r="E41" s="3243"/>
      <c r="F41" s="3243"/>
      <c r="G41" s="3243"/>
      <c r="H41" s="3243"/>
      <c r="I41" s="3243"/>
    </row>
    <row r="42" spans="1:9" x14ac:dyDescent="0.25">
      <c r="A42" s="3319" t="s">
        <v>66</v>
      </c>
      <c r="B42" s="1137" t="s">
        <v>3903</v>
      </c>
      <c r="C42" s="1137"/>
      <c r="D42" s="1137"/>
      <c r="E42" s="1137"/>
      <c r="F42" s="1137"/>
      <c r="G42" s="1137"/>
      <c r="H42" s="1137"/>
      <c r="I42" s="1137"/>
    </row>
    <row r="43" spans="1:9" x14ac:dyDescent="0.25">
      <c r="A43" s="3319" t="s">
        <v>67</v>
      </c>
      <c r="B43" s="1137" t="s">
        <v>68</v>
      </c>
      <c r="C43" s="1137"/>
      <c r="D43" s="1137"/>
      <c r="E43" s="1137"/>
      <c r="F43" s="1137"/>
      <c r="G43" s="1137"/>
      <c r="H43" s="1137"/>
      <c r="I43" s="1137"/>
    </row>
    <row r="44" spans="1:9" x14ac:dyDescent="0.25">
      <c r="A44" s="3317" t="s">
        <v>69</v>
      </c>
      <c r="B44" s="3243" t="s">
        <v>3902</v>
      </c>
      <c r="C44" s="3243"/>
      <c r="D44" s="3243"/>
      <c r="E44" s="3243"/>
      <c r="F44" s="3243"/>
      <c r="G44" s="3243"/>
      <c r="H44" s="3243"/>
      <c r="I44" s="3243"/>
    </row>
    <row r="45" spans="1:9" x14ac:dyDescent="0.25">
      <c r="A45" s="3317" t="s">
        <v>70</v>
      </c>
      <c r="B45" s="3243" t="s">
        <v>2541</v>
      </c>
      <c r="C45" s="3243"/>
      <c r="D45" s="3243"/>
      <c r="E45" s="3243"/>
      <c r="F45" s="3243"/>
      <c r="G45" s="3243"/>
      <c r="H45" s="3243"/>
      <c r="I45" s="3243"/>
    </row>
    <row r="46" spans="1:9" x14ac:dyDescent="0.25">
      <c r="A46" s="2813" t="s">
        <v>71</v>
      </c>
      <c r="B46" s="3243" t="s">
        <v>3901</v>
      </c>
      <c r="C46" s="3243"/>
      <c r="D46" s="3243"/>
      <c r="E46" s="3243"/>
      <c r="F46" s="3243"/>
      <c r="G46" s="3243"/>
      <c r="H46" s="3243"/>
      <c r="I46" s="3243"/>
    </row>
    <row r="47" spans="1:9" x14ac:dyDescent="0.25">
      <c r="A47" s="2813" t="s">
        <v>72</v>
      </c>
      <c r="B47" s="3243" t="s">
        <v>3900</v>
      </c>
      <c r="C47" s="3243"/>
      <c r="D47" s="3243"/>
      <c r="E47" s="3243"/>
      <c r="F47" s="3243"/>
      <c r="G47" s="3243"/>
      <c r="H47" s="3243"/>
      <c r="I47" s="3243"/>
    </row>
    <row r="48" spans="1:9" x14ac:dyDescent="0.25">
      <c r="A48" s="3317" t="s">
        <v>73</v>
      </c>
      <c r="B48" s="3293" t="s">
        <v>3899</v>
      </c>
      <c r="C48" s="3293"/>
      <c r="D48" s="3293"/>
      <c r="E48" s="3293"/>
      <c r="F48" s="3293"/>
      <c r="G48" s="3293"/>
      <c r="H48" s="3293"/>
      <c r="I48" s="3293"/>
    </row>
    <row r="49" spans="1:9" x14ac:dyDescent="0.25">
      <c r="A49" s="2813" t="s">
        <v>74</v>
      </c>
      <c r="B49" s="3345" t="s">
        <v>2054</v>
      </c>
      <c r="C49" s="3345"/>
      <c r="D49" s="3345"/>
      <c r="E49" s="3345"/>
      <c r="F49" s="3345"/>
      <c r="G49" s="3345"/>
      <c r="H49" s="3345"/>
      <c r="I49" s="3345"/>
    </row>
    <row r="50" spans="1:9" x14ac:dyDescent="0.25">
      <c r="A50" s="3314" t="s">
        <v>75</v>
      </c>
      <c r="B50" s="3243" t="s">
        <v>3898</v>
      </c>
      <c r="C50" s="3243"/>
      <c r="D50" s="3243"/>
      <c r="E50" s="3243"/>
      <c r="F50" s="3243"/>
      <c r="G50" s="3243"/>
      <c r="H50" s="3243"/>
      <c r="I50" s="3243"/>
    </row>
    <row r="51" spans="1:9" x14ac:dyDescent="0.25">
      <c r="A51" s="3313" t="s">
        <v>76</v>
      </c>
      <c r="B51" s="3243" t="s">
        <v>3897</v>
      </c>
      <c r="C51" s="3243"/>
      <c r="D51" s="3243"/>
      <c r="E51" s="3243"/>
      <c r="F51" s="3243"/>
      <c r="G51" s="3243"/>
      <c r="H51" s="3243"/>
      <c r="I51" s="3243"/>
    </row>
    <row r="52" spans="1:9" ht="15.75" customHeight="1" thickBot="1" x14ac:dyDescent="0.3">
      <c r="A52" s="3355" t="s">
        <v>77</v>
      </c>
      <c r="B52" s="3354">
        <v>200000</v>
      </c>
      <c r="C52" s="3311" t="s">
        <v>79</v>
      </c>
      <c r="D52" s="3311" t="s">
        <v>80</v>
      </c>
      <c r="E52" s="3311" t="s">
        <v>81</v>
      </c>
      <c r="F52" s="3311" t="s">
        <v>82</v>
      </c>
      <c r="G52" s="3311" t="s">
        <v>83</v>
      </c>
      <c r="H52" s="3312" t="s">
        <v>84</v>
      </c>
      <c r="I52" s="3311" t="s">
        <v>85</v>
      </c>
    </row>
    <row r="53" spans="1:9" s="3339" customFormat="1" ht="27" customHeight="1" x14ac:dyDescent="0.25">
      <c r="A53" s="3353"/>
      <c r="B53" s="3352">
        <v>1</v>
      </c>
      <c r="C53" s="1176" t="s">
        <v>94</v>
      </c>
      <c r="D53" s="1176" t="s">
        <v>94</v>
      </c>
      <c r="E53" s="1176" t="s">
        <v>94</v>
      </c>
      <c r="F53" s="1176" t="s">
        <v>94</v>
      </c>
      <c r="G53" s="1176" t="s">
        <v>94</v>
      </c>
      <c r="H53" s="1158" t="s">
        <v>94</v>
      </c>
      <c r="I53" s="1176" t="s">
        <v>94</v>
      </c>
    </row>
    <row r="54" spans="1:9" ht="38.25" customHeight="1" x14ac:dyDescent="0.25">
      <c r="A54" s="3351"/>
      <c r="B54" s="3133" t="s">
        <v>568</v>
      </c>
      <c r="C54" s="2787" t="s">
        <v>569</v>
      </c>
      <c r="D54" s="2786"/>
      <c r="E54" s="2784" t="s">
        <v>570</v>
      </c>
      <c r="F54" s="2785" t="s">
        <v>571</v>
      </c>
      <c r="G54" s="2785" t="s">
        <v>572</v>
      </c>
      <c r="H54" s="2784" t="s">
        <v>573</v>
      </c>
      <c r="I54" s="2783" t="s">
        <v>574</v>
      </c>
    </row>
    <row r="55" spans="1:9" ht="45" customHeight="1" thickBot="1" x14ac:dyDescent="0.3">
      <c r="A55" s="3350"/>
      <c r="B55" s="3131">
        <v>1</v>
      </c>
      <c r="C55" s="2780" t="s">
        <v>2596</v>
      </c>
      <c r="D55" s="2779"/>
      <c r="E55" s="2806" t="s">
        <v>2596</v>
      </c>
      <c r="F55" s="2778" t="s">
        <v>2596</v>
      </c>
      <c r="G55" s="2778" t="s">
        <v>2596</v>
      </c>
      <c r="H55" s="2777" t="s">
        <v>2596</v>
      </c>
      <c r="I55" s="2776" t="s">
        <v>2596</v>
      </c>
    </row>
    <row r="56" spans="1:9" s="3349" customFormat="1" x14ac:dyDescent="0.25"/>
    <row r="57" spans="1:9" x14ac:dyDescent="0.25">
      <c r="A57" s="3348"/>
      <c r="B57" s="3348"/>
      <c r="C57" s="3348"/>
      <c r="D57" s="3348"/>
      <c r="E57" s="3348"/>
      <c r="F57" s="3348"/>
      <c r="G57" s="3348"/>
      <c r="H57" s="3348"/>
      <c r="I57" s="3348"/>
    </row>
    <row r="58" spans="1:9" x14ac:dyDescent="0.25">
      <c r="A58" s="3346" t="s">
        <v>66</v>
      </c>
      <c r="B58" s="3243" t="s">
        <v>3896</v>
      </c>
      <c r="C58" s="3243"/>
      <c r="D58" s="3243"/>
      <c r="E58" s="3243"/>
      <c r="F58" s="3243"/>
      <c r="G58" s="3243"/>
      <c r="H58" s="3243"/>
      <c r="I58" s="3243"/>
    </row>
    <row r="59" spans="1:9" x14ac:dyDescent="0.25">
      <c r="A59" s="3346" t="s">
        <v>67</v>
      </c>
      <c r="B59" s="3265" t="s">
        <v>68</v>
      </c>
      <c r="C59" s="3264"/>
      <c r="D59" s="3264"/>
      <c r="E59" s="3264"/>
      <c r="F59" s="3264"/>
      <c r="G59" s="3264"/>
      <c r="H59" s="3264"/>
      <c r="I59" s="3347"/>
    </row>
    <row r="60" spans="1:9" x14ac:dyDescent="0.25">
      <c r="A60" s="3295" t="s">
        <v>69</v>
      </c>
      <c r="B60" s="3243" t="s">
        <v>3876</v>
      </c>
      <c r="C60" s="3243"/>
      <c r="D60" s="3243"/>
      <c r="E60" s="3243"/>
      <c r="F60" s="3243"/>
      <c r="G60" s="3243"/>
      <c r="H60" s="3243"/>
      <c r="I60" s="3243"/>
    </row>
    <row r="61" spans="1:9" x14ac:dyDescent="0.25">
      <c r="A61" s="3295" t="s">
        <v>70</v>
      </c>
      <c r="B61" s="3243" t="s">
        <v>3895</v>
      </c>
      <c r="C61" s="3243"/>
      <c r="D61" s="3243"/>
      <c r="E61" s="3243"/>
      <c r="F61" s="3243"/>
      <c r="G61" s="3243"/>
      <c r="H61" s="3243"/>
      <c r="I61" s="3243"/>
    </row>
    <row r="62" spans="1:9" x14ac:dyDescent="0.25">
      <c r="A62" s="2800" t="s">
        <v>71</v>
      </c>
      <c r="B62" s="3243" t="s">
        <v>3894</v>
      </c>
      <c r="C62" s="3243"/>
      <c r="D62" s="3243"/>
      <c r="E62" s="3243"/>
      <c r="F62" s="3243"/>
      <c r="G62" s="3243"/>
      <c r="H62" s="3243"/>
      <c r="I62" s="3243"/>
    </row>
    <row r="63" spans="1:9" x14ac:dyDescent="0.25">
      <c r="A63" s="2800" t="s">
        <v>72</v>
      </c>
      <c r="B63" s="3243" t="s">
        <v>3893</v>
      </c>
      <c r="C63" s="3243"/>
      <c r="D63" s="3243"/>
      <c r="E63" s="3243"/>
      <c r="F63" s="3243"/>
      <c r="G63" s="3243"/>
      <c r="H63" s="3243"/>
      <c r="I63" s="3243"/>
    </row>
    <row r="64" spans="1:9" x14ac:dyDescent="0.25">
      <c r="A64" s="3295" t="s">
        <v>73</v>
      </c>
      <c r="B64" s="3243" t="s">
        <v>3885</v>
      </c>
      <c r="C64" s="3243"/>
      <c r="D64" s="3243"/>
      <c r="E64" s="3243"/>
      <c r="F64" s="3243"/>
      <c r="G64" s="3243"/>
      <c r="H64" s="3243"/>
      <c r="I64" s="3243"/>
    </row>
    <row r="65" spans="1:9" x14ac:dyDescent="0.25">
      <c r="A65" s="2800" t="s">
        <v>74</v>
      </c>
      <c r="B65" s="3345">
        <v>100000</v>
      </c>
      <c r="C65" s="3345"/>
      <c r="D65" s="3345"/>
      <c r="E65" s="3345"/>
      <c r="F65" s="3345"/>
      <c r="G65" s="3345"/>
      <c r="H65" s="3345"/>
      <c r="I65" s="3345"/>
    </row>
    <row r="66" spans="1:9" ht="15" customHeight="1" x14ac:dyDescent="0.25">
      <c r="A66" s="3291" t="s">
        <v>75</v>
      </c>
      <c r="B66" s="3243" t="s">
        <v>3892</v>
      </c>
      <c r="C66" s="3243"/>
      <c r="D66" s="3243"/>
      <c r="E66" s="3243"/>
      <c r="F66" s="3243"/>
      <c r="G66" s="3243"/>
      <c r="H66" s="3243"/>
      <c r="I66" s="3243"/>
    </row>
    <row r="67" spans="1:9" x14ac:dyDescent="0.25">
      <c r="A67" s="3290" t="s">
        <v>76</v>
      </c>
      <c r="B67" s="3243" t="s">
        <v>3891</v>
      </c>
      <c r="C67" s="3243"/>
      <c r="D67" s="3243"/>
      <c r="E67" s="3243"/>
      <c r="F67" s="3243"/>
      <c r="G67" s="3243"/>
      <c r="H67" s="3243"/>
      <c r="I67" s="3243"/>
    </row>
    <row r="68" spans="1:9" ht="15" customHeight="1" x14ac:dyDescent="0.25">
      <c r="A68" s="2794" t="s">
        <v>77</v>
      </c>
      <c r="B68" s="3311" t="s">
        <v>78</v>
      </c>
      <c r="C68" s="3311" t="s">
        <v>79</v>
      </c>
      <c r="D68" s="3311" t="s">
        <v>80</v>
      </c>
      <c r="E68" s="3311" t="s">
        <v>81</v>
      </c>
      <c r="F68" s="3311" t="s">
        <v>82</v>
      </c>
      <c r="G68" s="3311" t="s">
        <v>83</v>
      </c>
      <c r="H68" s="3312" t="s">
        <v>84</v>
      </c>
      <c r="I68" s="3311" t="s">
        <v>85</v>
      </c>
    </row>
    <row r="69" spans="1:9" x14ac:dyDescent="0.25">
      <c r="A69" s="3344" t="s">
        <v>3890</v>
      </c>
      <c r="B69" s="3320" t="s">
        <v>3867</v>
      </c>
      <c r="C69" s="3308" t="s">
        <v>3889</v>
      </c>
      <c r="D69" s="3308" t="s">
        <v>3888</v>
      </c>
      <c r="E69" s="3308" t="s">
        <v>3887</v>
      </c>
      <c r="F69" s="3308" t="s">
        <v>3886</v>
      </c>
      <c r="G69" s="3308" t="s">
        <v>3885</v>
      </c>
      <c r="H69" s="2790" t="s">
        <v>3884</v>
      </c>
      <c r="I69" s="3308" t="s">
        <v>3883</v>
      </c>
    </row>
    <row r="70" spans="1:9" ht="68.25" customHeight="1" x14ac:dyDescent="0.25">
      <c r="A70" s="3344"/>
      <c r="B70" s="3320"/>
      <c r="C70" s="3308"/>
      <c r="D70" s="3308"/>
      <c r="E70" s="3308"/>
      <c r="F70" s="3308"/>
      <c r="G70" s="3308"/>
      <c r="H70" s="2790"/>
      <c r="I70" s="3308"/>
    </row>
    <row r="71" spans="1:9" ht="39" thickBot="1" x14ac:dyDescent="0.3">
      <c r="A71" s="3344"/>
      <c r="B71" s="2785" t="s">
        <v>568</v>
      </c>
      <c r="C71" s="2787" t="s">
        <v>569</v>
      </c>
      <c r="D71" s="2786"/>
      <c r="E71" s="2784" t="s">
        <v>570</v>
      </c>
      <c r="F71" s="2785" t="s">
        <v>571</v>
      </c>
      <c r="G71" s="2785" t="s">
        <v>572</v>
      </c>
      <c r="H71" s="2784" t="s">
        <v>573</v>
      </c>
      <c r="I71" s="2783" t="s">
        <v>574</v>
      </c>
    </row>
    <row r="72" spans="1:9" ht="47.25" customHeight="1" thickBot="1" x14ac:dyDescent="0.3">
      <c r="A72" s="3344"/>
      <c r="B72" s="2781">
        <v>1</v>
      </c>
      <c r="C72" s="2780" t="s">
        <v>3882</v>
      </c>
      <c r="D72" s="2779"/>
      <c r="E72" s="1083" t="s">
        <v>599</v>
      </c>
      <c r="F72" s="2778" t="s">
        <v>94</v>
      </c>
      <c r="G72" s="2778" t="s">
        <v>94</v>
      </c>
      <c r="H72" s="2777" t="s">
        <v>3881</v>
      </c>
      <c r="I72" s="2776" t="s">
        <v>3880</v>
      </c>
    </row>
    <row r="73" spans="1:9" s="3343" customFormat="1" x14ac:dyDescent="0.25"/>
    <row r="74" spans="1:9" s="3318" customFormat="1" x14ac:dyDescent="0.25">
      <c r="A74" s="3317" t="s">
        <v>87</v>
      </c>
      <c r="B74" s="3243" t="s">
        <v>3879</v>
      </c>
      <c r="C74" s="3243"/>
      <c r="D74" s="3243"/>
      <c r="E74" s="3243"/>
      <c r="F74" s="3243"/>
      <c r="G74" s="3243"/>
      <c r="H74" s="3243"/>
      <c r="I74" s="3243"/>
    </row>
    <row r="75" spans="1:9" s="3318" customFormat="1" x14ac:dyDescent="0.25">
      <c r="A75" s="3295" t="s">
        <v>63</v>
      </c>
      <c r="B75" s="3243" t="s">
        <v>2371</v>
      </c>
      <c r="C75" s="3243"/>
      <c r="D75" s="3243"/>
      <c r="E75" s="3243"/>
      <c r="F75" s="3243"/>
      <c r="G75" s="3243"/>
      <c r="H75" s="3243"/>
      <c r="I75" s="3243"/>
    </row>
    <row r="76" spans="1:9" s="3318" customFormat="1" x14ac:dyDescent="0.25">
      <c r="A76" s="3346" t="s">
        <v>64</v>
      </c>
      <c r="B76" s="3243" t="s">
        <v>3829</v>
      </c>
      <c r="C76" s="3243"/>
      <c r="D76" s="3243"/>
      <c r="E76" s="3243"/>
      <c r="F76" s="3243"/>
      <c r="G76" s="3243"/>
      <c r="H76" s="3243"/>
      <c r="I76" s="3243"/>
    </row>
    <row r="77" spans="1:9" s="3318" customFormat="1" x14ac:dyDescent="0.25">
      <c r="A77" s="2800" t="s">
        <v>65</v>
      </c>
      <c r="B77" s="3243" t="s">
        <v>3878</v>
      </c>
      <c r="C77" s="3243"/>
      <c r="D77" s="3243"/>
      <c r="E77" s="3243"/>
      <c r="F77" s="3243"/>
      <c r="G77" s="3243"/>
      <c r="H77" s="3243"/>
      <c r="I77" s="3243"/>
    </row>
    <row r="78" spans="1:9" s="3318" customFormat="1" x14ac:dyDescent="0.25">
      <c r="A78" s="3346" t="s">
        <v>66</v>
      </c>
      <c r="B78" s="3243" t="s">
        <v>3877</v>
      </c>
      <c r="C78" s="3243"/>
      <c r="D78" s="3243"/>
      <c r="E78" s="3243"/>
      <c r="F78" s="3243"/>
      <c r="G78" s="3243"/>
      <c r="H78" s="3243"/>
      <c r="I78" s="3243"/>
    </row>
    <row r="79" spans="1:9" s="3318" customFormat="1" x14ac:dyDescent="0.25">
      <c r="A79" s="3346" t="s">
        <v>67</v>
      </c>
      <c r="B79" s="3243" t="s">
        <v>89</v>
      </c>
      <c r="C79" s="3243"/>
      <c r="D79" s="3243"/>
      <c r="E79" s="3243"/>
      <c r="F79" s="3243"/>
      <c r="G79" s="3243"/>
      <c r="H79" s="3243"/>
      <c r="I79" s="3243"/>
    </row>
    <row r="80" spans="1:9" s="3318" customFormat="1" x14ac:dyDescent="0.25">
      <c r="A80" s="3295" t="s">
        <v>69</v>
      </c>
      <c r="B80" s="3243" t="s">
        <v>3876</v>
      </c>
      <c r="C80" s="3243"/>
      <c r="D80" s="3243"/>
      <c r="E80" s="3243"/>
      <c r="F80" s="3243"/>
      <c r="G80" s="3243"/>
      <c r="H80" s="3243"/>
      <c r="I80" s="3243"/>
    </row>
    <row r="81" spans="1:9" s="3318" customFormat="1" x14ac:dyDescent="0.25">
      <c r="A81" s="3295" t="s">
        <v>70</v>
      </c>
      <c r="B81" s="3243" t="s">
        <v>3875</v>
      </c>
      <c r="C81" s="3243"/>
      <c r="D81" s="3243"/>
      <c r="E81" s="3243"/>
      <c r="F81" s="3243"/>
      <c r="G81" s="3243"/>
      <c r="H81" s="3243"/>
      <c r="I81" s="3243"/>
    </row>
    <row r="82" spans="1:9" s="3318" customFormat="1" x14ac:dyDescent="0.25">
      <c r="A82" s="2800" t="s">
        <v>71</v>
      </c>
      <c r="B82" s="3243" t="s">
        <v>3874</v>
      </c>
      <c r="C82" s="3243"/>
      <c r="D82" s="3243"/>
      <c r="E82" s="3243"/>
      <c r="F82" s="3243"/>
      <c r="G82" s="3243"/>
      <c r="H82" s="3243"/>
      <c r="I82" s="3243"/>
    </row>
    <row r="83" spans="1:9" s="3318" customFormat="1" x14ac:dyDescent="0.25">
      <c r="A83" s="2800" t="s">
        <v>72</v>
      </c>
      <c r="B83" s="3243" t="s">
        <v>3873</v>
      </c>
      <c r="C83" s="3243"/>
      <c r="D83" s="3243"/>
      <c r="E83" s="3243"/>
      <c r="F83" s="3243"/>
      <c r="G83" s="3243"/>
      <c r="H83" s="3243"/>
      <c r="I83" s="3243"/>
    </row>
    <row r="84" spans="1:9" s="3318" customFormat="1" x14ac:dyDescent="0.25">
      <c r="A84" s="3295" t="s">
        <v>73</v>
      </c>
      <c r="B84" s="3243" t="s">
        <v>3872</v>
      </c>
      <c r="C84" s="3243"/>
      <c r="D84" s="3243"/>
      <c r="E84" s="3243"/>
      <c r="F84" s="3243"/>
      <c r="G84" s="3243"/>
      <c r="H84" s="3243"/>
      <c r="I84" s="3243"/>
    </row>
    <row r="85" spans="1:9" s="3318" customFormat="1" ht="12.75" customHeight="1" x14ac:dyDescent="0.25">
      <c r="A85" s="2800" t="s">
        <v>74</v>
      </c>
      <c r="B85" s="3345" t="s">
        <v>3871</v>
      </c>
      <c r="C85" s="3345"/>
      <c r="D85" s="3345"/>
      <c r="E85" s="3345"/>
      <c r="F85" s="3345"/>
      <c r="G85" s="3345"/>
      <c r="H85" s="3345"/>
      <c r="I85" s="3345"/>
    </row>
    <row r="86" spans="1:9" s="3318" customFormat="1" x14ac:dyDescent="0.25">
      <c r="A86" s="3291" t="s">
        <v>75</v>
      </c>
      <c r="B86" s="3243" t="s">
        <v>3870</v>
      </c>
      <c r="C86" s="3243"/>
      <c r="D86" s="3243"/>
      <c r="E86" s="3243"/>
      <c r="F86" s="3243"/>
      <c r="G86" s="3243"/>
      <c r="H86" s="3243"/>
      <c r="I86" s="3243"/>
    </row>
    <row r="87" spans="1:9" s="3318" customFormat="1" ht="12.75" customHeight="1" x14ac:dyDescent="0.25">
      <c r="A87" s="3290" t="s">
        <v>76</v>
      </c>
      <c r="B87" s="3243" t="s">
        <v>3869</v>
      </c>
      <c r="C87" s="3243"/>
      <c r="D87" s="3243"/>
      <c r="E87" s="3243"/>
      <c r="F87" s="3243"/>
      <c r="G87" s="3243"/>
      <c r="H87" s="3243"/>
      <c r="I87" s="3243"/>
    </row>
    <row r="88" spans="1:9" s="3318" customFormat="1" x14ac:dyDescent="0.25">
      <c r="A88" s="2794" t="s">
        <v>77</v>
      </c>
      <c r="B88" s="3311" t="s">
        <v>78</v>
      </c>
      <c r="C88" s="3311" t="s">
        <v>79</v>
      </c>
      <c r="D88" s="3311" t="s">
        <v>80</v>
      </c>
      <c r="E88" s="3311" t="s">
        <v>81</v>
      </c>
      <c r="F88" s="3311" t="s">
        <v>82</v>
      </c>
      <c r="G88" s="3311" t="s">
        <v>83</v>
      </c>
      <c r="H88" s="3312" t="s">
        <v>84</v>
      </c>
      <c r="I88" s="3311" t="s">
        <v>85</v>
      </c>
    </row>
    <row r="89" spans="1:9" s="3318" customFormat="1" ht="15" customHeight="1" x14ac:dyDescent="0.25">
      <c r="A89" s="3344" t="s">
        <v>3868</v>
      </c>
      <c r="B89" s="3320" t="s">
        <v>3867</v>
      </c>
      <c r="C89" s="3308" t="s">
        <v>3866</v>
      </c>
      <c r="D89" s="3308" t="s">
        <v>3865</v>
      </c>
      <c r="E89" s="3308" t="s">
        <v>3864</v>
      </c>
      <c r="F89" s="3308" t="s">
        <v>997</v>
      </c>
      <c r="G89" s="3308" t="s">
        <v>3863</v>
      </c>
      <c r="H89" s="2790" t="s">
        <v>3862</v>
      </c>
      <c r="I89" s="3308" t="s">
        <v>997</v>
      </c>
    </row>
    <row r="90" spans="1:9" s="3318" customFormat="1" ht="57.75" customHeight="1" x14ac:dyDescent="0.25">
      <c r="A90" s="3344"/>
      <c r="B90" s="3320"/>
      <c r="C90" s="3308"/>
      <c r="D90" s="3308"/>
      <c r="E90" s="3308"/>
      <c r="F90" s="3308"/>
      <c r="G90" s="3308"/>
      <c r="H90" s="2790"/>
      <c r="I90" s="3308"/>
    </row>
    <row r="91" spans="1:9" s="3318" customFormat="1" ht="39" thickBot="1" x14ac:dyDescent="0.3">
      <c r="A91" s="3344"/>
      <c r="B91" s="2785" t="s">
        <v>568</v>
      </c>
      <c r="C91" s="2787" t="s">
        <v>569</v>
      </c>
      <c r="D91" s="2786"/>
      <c r="E91" s="2784" t="s">
        <v>570</v>
      </c>
      <c r="F91" s="2785" t="s">
        <v>571</v>
      </c>
      <c r="G91" s="2785" t="s">
        <v>572</v>
      </c>
      <c r="H91" s="2784" t="s">
        <v>573</v>
      </c>
      <c r="I91" s="2783" t="s">
        <v>574</v>
      </c>
    </row>
    <row r="92" spans="1:9" ht="76.5" customHeight="1" thickBot="1" x14ac:dyDescent="0.3">
      <c r="A92" s="3344"/>
      <c r="B92" s="2781">
        <v>1</v>
      </c>
      <c r="C92" s="2823" t="s">
        <v>3861</v>
      </c>
      <c r="D92" s="2822"/>
      <c r="E92" s="1083" t="s">
        <v>630</v>
      </c>
      <c r="F92" s="2778" t="s">
        <v>3860</v>
      </c>
      <c r="G92" s="2778" t="s">
        <v>3859</v>
      </c>
      <c r="H92" s="2777" t="s">
        <v>88</v>
      </c>
      <c r="I92" s="2776" t="s">
        <v>3858</v>
      </c>
    </row>
    <row r="93" spans="1:9" s="3342" customFormat="1" x14ac:dyDescent="0.25">
      <c r="A93" s="3334"/>
      <c r="B93" s="3343"/>
      <c r="C93" s="3343"/>
      <c r="D93" s="3343"/>
      <c r="E93" s="3343"/>
      <c r="F93" s="3343"/>
      <c r="G93" s="3343"/>
      <c r="H93" s="3343"/>
      <c r="I93" s="3343"/>
    </row>
    <row r="94" spans="1:9" x14ac:dyDescent="0.25">
      <c r="A94" s="3317" t="s">
        <v>87</v>
      </c>
      <c r="B94" s="3243" t="s">
        <v>3830</v>
      </c>
      <c r="C94" s="3243"/>
      <c r="D94" s="3243"/>
      <c r="E94" s="3243"/>
      <c r="F94" s="3243"/>
      <c r="G94" s="3243"/>
      <c r="H94" s="3243"/>
      <c r="I94" s="3243"/>
    </row>
    <row r="95" spans="1:9" x14ac:dyDescent="0.25">
      <c r="A95" s="3317" t="s">
        <v>63</v>
      </c>
      <c r="B95" s="3243" t="s">
        <v>334</v>
      </c>
      <c r="C95" s="3243"/>
      <c r="D95" s="3243"/>
      <c r="E95" s="3243"/>
      <c r="F95" s="3243"/>
      <c r="G95" s="3243"/>
      <c r="H95" s="3243"/>
      <c r="I95" s="3243"/>
    </row>
    <row r="96" spans="1:9" x14ac:dyDescent="0.25">
      <c r="A96" s="3317" t="s">
        <v>64</v>
      </c>
      <c r="B96" s="3243" t="s">
        <v>3829</v>
      </c>
      <c r="C96" s="3243"/>
      <c r="D96" s="3243"/>
      <c r="E96" s="3243"/>
      <c r="F96" s="3243"/>
      <c r="G96" s="3243"/>
      <c r="H96" s="3243"/>
      <c r="I96" s="3243"/>
    </row>
    <row r="97" spans="1:21" x14ac:dyDescent="0.25">
      <c r="A97" s="2813" t="s">
        <v>65</v>
      </c>
      <c r="B97" s="3243" t="s">
        <v>3857</v>
      </c>
      <c r="C97" s="3243"/>
      <c r="D97" s="3243"/>
      <c r="E97" s="3243"/>
      <c r="F97" s="3243"/>
      <c r="G97" s="3243"/>
      <c r="H97" s="3243"/>
      <c r="I97" s="3243"/>
    </row>
    <row r="98" spans="1:21" x14ac:dyDescent="0.25">
      <c r="A98" s="3317" t="s">
        <v>66</v>
      </c>
      <c r="B98" s="3243" t="s">
        <v>3856</v>
      </c>
      <c r="C98" s="3243"/>
      <c r="D98" s="3243"/>
      <c r="E98" s="3243"/>
      <c r="F98" s="3243"/>
      <c r="G98" s="3243"/>
      <c r="H98" s="3243"/>
      <c r="I98" s="3243"/>
    </row>
    <row r="99" spans="1:21" x14ac:dyDescent="0.25">
      <c r="A99" s="3317" t="s">
        <v>67</v>
      </c>
      <c r="B99" s="3243" t="s">
        <v>89</v>
      </c>
      <c r="C99" s="3243"/>
      <c r="D99" s="3243"/>
      <c r="E99" s="3243"/>
      <c r="F99" s="3243"/>
      <c r="G99" s="3243"/>
      <c r="H99" s="3243"/>
      <c r="I99" s="3243"/>
    </row>
    <row r="100" spans="1:21" x14ac:dyDescent="0.25">
      <c r="A100" s="3317" t="s">
        <v>69</v>
      </c>
      <c r="B100" s="3243" t="s">
        <v>3855</v>
      </c>
      <c r="C100" s="3243"/>
      <c r="D100" s="3243"/>
      <c r="E100" s="3243"/>
      <c r="F100" s="3243"/>
      <c r="G100" s="3243"/>
      <c r="H100" s="3243"/>
      <c r="I100" s="3243"/>
    </row>
    <row r="101" spans="1:21" x14ac:dyDescent="0.25">
      <c r="A101" s="3317" t="s">
        <v>70</v>
      </c>
      <c r="B101" s="3243" t="s">
        <v>94</v>
      </c>
      <c r="C101" s="3243"/>
      <c r="D101" s="3243"/>
      <c r="E101" s="3243"/>
      <c r="F101" s="3243"/>
      <c r="G101" s="3243"/>
      <c r="H101" s="3243"/>
      <c r="I101" s="3243"/>
    </row>
    <row r="102" spans="1:21" x14ac:dyDescent="0.25">
      <c r="A102" s="2813" t="s">
        <v>71</v>
      </c>
      <c r="B102" s="3243" t="s">
        <v>3854</v>
      </c>
      <c r="C102" s="3243"/>
      <c r="D102" s="3243"/>
      <c r="E102" s="3243"/>
      <c r="F102" s="3243"/>
      <c r="G102" s="3243"/>
      <c r="H102" s="3243"/>
      <c r="I102" s="3243"/>
    </row>
    <row r="103" spans="1:21" x14ac:dyDescent="0.25">
      <c r="A103" s="2813" t="s">
        <v>72</v>
      </c>
      <c r="B103" s="3243" t="s">
        <v>3854</v>
      </c>
      <c r="C103" s="3243"/>
      <c r="D103" s="3243"/>
      <c r="E103" s="3243"/>
      <c r="F103" s="3243"/>
      <c r="G103" s="3243"/>
      <c r="H103" s="3243"/>
      <c r="I103" s="3243"/>
    </row>
    <row r="104" spans="1:21" x14ac:dyDescent="0.25">
      <c r="A104" s="3317" t="s">
        <v>73</v>
      </c>
      <c r="B104" s="3243" t="s">
        <v>3853</v>
      </c>
      <c r="C104" s="3243"/>
      <c r="D104" s="3243"/>
      <c r="E104" s="3243"/>
      <c r="F104" s="3243"/>
      <c r="G104" s="3243"/>
      <c r="H104" s="3243"/>
      <c r="I104" s="3243"/>
    </row>
    <row r="105" spans="1:21" x14ac:dyDescent="0.25">
      <c r="A105" s="2813" t="s">
        <v>74</v>
      </c>
      <c r="B105" s="3341" t="s">
        <v>3852</v>
      </c>
      <c r="C105" s="1151"/>
      <c r="D105" s="1151"/>
      <c r="E105" s="1151"/>
      <c r="F105" s="1151"/>
      <c r="G105" s="1151"/>
      <c r="H105" s="1151"/>
      <c r="I105" s="1151"/>
    </row>
    <row r="106" spans="1:21" x14ac:dyDescent="0.25">
      <c r="A106" s="3314" t="s">
        <v>75</v>
      </c>
      <c r="B106" s="3243" t="s">
        <v>3851</v>
      </c>
      <c r="C106" s="3243"/>
      <c r="D106" s="3243"/>
      <c r="E106" s="3243"/>
      <c r="F106" s="3243"/>
      <c r="G106" s="3243"/>
      <c r="H106" s="3243"/>
      <c r="I106" s="3243"/>
    </row>
    <row r="107" spans="1:21" x14ac:dyDescent="0.25">
      <c r="A107" s="3313" t="s">
        <v>76</v>
      </c>
      <c r="B107" s="3243" t="s">
        <v>3850</v>
      </c>
      <c r="C107" s="3243"/>
      <c r="D107" s="3243"/>
      <c r="E107" s="3243"/>
      <c r="F107" s="3243"/>
      <c r="G107" s="3243"/>
      <c r="H107" s="3243"/>
      <c r="I107" s="3243"/>
    </row>
    <row r="108" spans="1:21" x14ac:dyDescent="0.25">
      <c r="A108" s="2793" t="s">
        <v>77</v>
      </c>
      <c r="B108" s="3311" t="s">
        <v>78</v>
      </c>
      <c r="C108" s="3311" t="s">
        <v>79</v>
      </c>
      <c r="D108" s="3311" t="s">
        <v>80</v>
      </c>
      <c r="E108" s="3311" t="s">
        <v>81</v>
      </c>
      <c r="F108" s="3311" t="s">
        <v>82</v>
      </c>
      <c r="G108" s="3311" t="s">
        <v>83</v>
      </c>
      <c r="H108" s="3311" t="s">
        <v>84</v>
      </c>
      <c r="I108" s="3311" t="s">
        <v>85</v>
      </c>
    </row>
    <row r="109" spans="1:21" s="3339" customFormat="1" ht="23.25" customHeight="1" x14ac:dyDescent="0.25">
      <c r="A109" s="3340"/>
      <c r="B109" s="1176">
        <v>1</v>
      </c>
      <c r="C109" s="1176" t="s">
        <v>94</v>
      </c>
      <c r="D109" s="1176" t="s">
        <v>94</v>
      </c>
      <c r="E109" s="1176" t="s">
        <v>94</v>
      </c>
      <c r="F109" s="1176" t="s">
        <v>94</v>
      </c>
      <c r="G109" s="1176" t="s">
        <v>94</v>
      </c>
      <c r="H109" s="1158">
        <v>0</v>
      </c>
      <c r="I109" s="1176" t="s">
        <v>94</v>
      </c>
    </row>
    <row r="110" spans="1:21" ht="45" customHeight="1" x14ac:dyDescent="0.25">
      <c r="A110" s="3338"/>
      <c r="B110" s="2785" t="s">
        <v>568</v>
      </c>
      <c r="C110" s="2787" t="s">
        <v>569</v>
      </c>
      <c r="D110" s="2786"/>
      <c r="E110" s="2784" t="s">
        <v>570</v>
      </c>
      <c r="F110" s="2785" t="s">
        <v>571</v>
      </c>
      <c r="G110" s="2785" t="s">
        <v>572</v>
      </c>
      <c r="H110" s="2784" t="s">
        <v>573</v>
      </c>
      <c r="I110" s="2783" t="s">
        <v>574</v>
      </c>
    </row>
    <row r="111" spans="1:21" ht="13.5" thickBot="1" x14ac:dyDescent="0.3">
      <c r="A111" s="3337"/>
      <c r="B111" s="2781">
        <v>1</v>
      </c>
      <c r="C111" s="2780" t="s">
        <v>2596</v>
      </c>
      <c r="D111" s="2779"/>
      <c r="E111" s="2806" t="s">
        <v>2596</v>
      </c>
      <c r="F111" s="2778" t="s">
        <v>2596</v>
      </c>
      <c r="G111" s="2778" t="s">
        <v>2596</v>
      </c>
      <c r="H111" s="2777" t="s">
        <v>2596</v>
      </c>
      <c r="I111" s="2776" t="s">
        <v>2596</v>
      </c>
    </row>
    <row r="112" spans="1:21" s="3333" customFormat="1" ht="13.5" customHeight="1" thickBot="1" x14ac:dyDescent="0.3">
      <c r="A112" s="3336"/>
      <c r="B112" s="3335"/>
      <c r="C112" s="3335"/>
      <c r="D112" s="3335"/>
      <c r="E112" s="3335"/>
      <c r="F112" s="3335"/>
      <c r="G112" s="3335"/>
      <c r="H112" s="3335"/>
      <c r="I112" s="3335"/>
      <c r="J112" s="3334"/>
      <c r="K112" s="3305"/>
      <c r="L112" s="3305"/>
      <c r="M112" s="3305"/>
      <c r="N112" s="3305"/>
      <c r="O112" s="3305"/>
      <c r="P112" s="3305"/>
      <c r="Q112" s="3305"/>
      <c r="R112" s="3305"/>
      <c r="S112" s="3305"/>
      <c r="T112" s="3305"/>
      <c r="U112" s="3305"/>
    </row>
    <row r="113" spans="1:9" x14ac:dyDescent="0.25">
      <c r="A113" s="3332" t="s">
        <v>87</v>
      </c>
      <c r="B113" s="3331" t="s">
        <v>3849</v>
      </c>
      <c r="C113" s="3331"/>
      <c r="D113" s="3331"/>
      <c r="E113" s="3331"/>
      <c r="F113" s="3331"/>
      <c r="G113" s="3331"/>
      <c r="H113" s="3331"/>
      <c r="I113" s="3330"/>
    </row>
    <row r="114" spans="1:9" x14ac:dyDescent="0.25">
      <c r="A114" s="3295" t="s">
        <v>63</v>
      </c>
      <c r="B114" s="3293" t="s">
        <v>334</v>
      </c>
      <c r="C114" s="3293"/>
      <c r="D114" s="3293"/>
      <c r="E114" s="3293"/>
      <c r="F114" s="3293"/>
      <c r="G114" s="3293"/>
      <c r="H114" s="3293"/>
      <c r="I114" s="3292"/>
    </row>
    <row r="115" spans="1:9" x14ac:dyDescent="0.25">
      <c r="A115" s="3295" t="s">
        <v>64</v>
      </c>
      <c r="B115" s="3293" t="s">
        <v>3829</v>
      </c>
      <c r="C115" s="3293"/>
      <c r="D115" s="3293"/>
      <c r="E115" s="3293"/>
      <c r="F115" s="3293"/>
      <c r="G115" s="3293"/>
      <c r="H115" s="3293"/>
      <c r="I115" s="3292"/>
    </row>
    <row r="116" spans="1:9" x14ac:dyDescent="0.25">
      <c r="A116" s="2800" t="s">
        <v>65</v>
      </c>
      <c r="B116" s="3293" t="s">
        <v>3848</v>
      </c>
      <c r="C116" s="3293"/>
      <c r="D116" s="3293"/>
      <c r="E116" s="3293"/>
      <c r="F116" s="3293"/>
      <c r="G116" s="3293"/>
      <c r="H116" s="3293"/>
      <c r="I116" s="3292"/>
    </row>
    <row r="117" spans="1:9" x14ac:dyDescent="0.25">
      <c r="A117" s="3295" t="s">
        <v>66</v>
      </c>
      <c r="B117" s="3293" t="s">
        <v>3847</v>
      </c>
      <c r="C117" s="3293"/>
      <c r="D117" s="3293"/>
      <c r="E117" s="3293"/>
      <c r="F117" s="3293"/>
      <c r="G117" s="3293"/>
      <c r="H117" s="3293"/>
      <c r="I117" s="3292"/>
    </row>
    <row r="118" spans="1:9" x14ac:dyDescent="0.25">
      <c r="A118" s="3295" t="s">
        <v>67</v>
      </c>
      <c r="B118" s="3293"/>
      <c r="C118" s="3293"/>
      <c r="D118" s="3293"/>
      <c r="E118" s="3293"/>
      <c r="F118" s="3293"/>
      <c r="G118" s="3293"/>
      <c r="H118" s="3293"/>
      <c r="I118" s="3292"/>
    </row>
    <row r="119" spans="1:9" x14ac:dyDescent="0.25">
      <c r="A119" s="3295" t="s">
        <v>69</v>
      </c>
      <c r="B119" s="3293" t="s">
        <v>3846</v>
      </c>
      <c r="C119" s="3293"/>
      <c r="D119" s="3293"/>
      <c r="E119" s="3293"/>
      <c r="F119" s="3293"/>
      <c r="G119" s="3293"/>
      <c r="H119" s="3293"/>
      <c r="I119" s="3292"/>
    </row>
    <row r="120" spans="1:9" x14ac:dyDescent="0.25">
      <c r="A120" s="3295" t="s">
        <v>70</v>
      </c>
      <c r="B120" s="3293" t="s">
        <v>3845</v>
      </c>
      <c r="C120" s="3293"/>
      <c r="D120" s="3293"/>
      <c r="E120" s="3293"/>
      <c r="F120" s="3293"/>
      <c r="G120" s="3293"/>
      <c r="H120" s="3293"/>
      <c r="I120" s="3292"/>
    </row>
    <row r="121" spans="1:9" x14ac:dyDescent="0.25">
      <c r="A121" s="2800" t="s">
        <v>71</v>
      </c>
      <c r="B121" s="3293" t="s">
        <v>3844</v>
      </c>
      <c r="C121" s="3293"/>
      <c r="D121" s="3293"/>
      <c r="E121" s="3293"/>
      <c r="F121" s="3293"/>
      <c r="G121" s="3293"/>
      <c r="H121" s="3293"/>
      <c r="I121" s="3292"/>
    </row>
    <row r="122" spans="1:9" x14ac:dyDescent="0.25">
      <c r="A122" s="2800" t="s">
        <v>72</v>
      </c>
      <c r="B122" s="3293" t="s">
        <v>3843</v>
      </c>
      <c r="C122" s="3293"/>
      <c r="D122" s="3293"/>
      <c r="E122" s="3293"/>
      <c r="F122" s="3293"/>
      <c r="G122" s="3293"/>
      <c r="H122" s="3293"/>
      <c r="I122" s="3292"/>
    </row>
    <row r="123" spans="1:9" x14ac:dyDescent="0.25">
      <c r="A123" s="3295" t="s">
        <v>73</v>
      </c>
      <c r="B123" s="3293" t="s">
        <v>3842</v>
      </c>
      <c r="C123" s="3293"/>
      <c r="D123" s="3293"/>
      <c r="E123" s="3293"/>
      <c r="F123" s="3293"/>
      <c r="G123" s="3293"/>
      <c r="H123" s="3293"/>
      <c r="I123" s="3292"/>
    </row>
    <row r="124" spans="1:9" x14ac:dyDescent="0.25">
      <c r="A124" s="2800" t="s">
        <v>74</v>
      </c>
      <c r="B124" s="3293" t="s">
        <v>2054</v>
      </c>
      <c r="C124" s="3293"/>
      <c r="D124" s="3293"/>
      <c r="E124" s="3293"/>
      <c r="F124" s="3293"/>
      <c r="G124" s="3293"/>
      <c r="H124" s="3293"/>
      <c r="I124" s="3292"/>
    </row>
    <row r="125" spans="1:9" x14ac:dyDescent="0.25">
      <c r="A125" s="3291" t="s">
        <v>75</v>
      </c>
      <c r="B125" s="3293" t="s">
        <v>3841</v>
      </c>
      <c r="C125" s="3293"/>
      <c r="D125" s="3293"/>
      <c r="E125" s="3293"/>
      <c r="F125" s="3293"/>
      <c r="G125" s="3293"/>
      <c r="H125" s="3293"/>
      <c r="I125" s="3292"/>
    </row>
    <row r="126" spans="1:9" x14ac:dyDescent="0.25">
      <c r="A126" s="3290" t="s">
        <v>76</v>
      </c>
      <c r="B126" s="3293" t="s">
        <v>3840</v>
      </c>
      <c r="C126" s="3293"/>
      <c r="D126" s="3293"/>
      <c r="E126" s="3293"/>
      <c r="F126" s="3293"/>
      <c r="G126" s="3293"/>
      <c r="H126" s="3293"/>
      <c r="I126" s="3292"/>
    </row>
    <row r="127" spans="1:9" x14ac:dyDescent="0.25">
      <c r="A127" s="2794" t="s">
        <v>77</v>
      </c>
      <c r="B127" s="3311" t="s">
        <v>78</v>
      </c>
      <c r="C127" s="3311" t="s">
        <v>79</v>
      </c>
      <c r="D127" s="3311" t="s">
        <v>80</v>
      </c>
      <c r="E127" s="3311" t="s">
        <v>81</v>
      </c>
      <c r="F127" s="3311" t="s">
        <v>82</v>
      </c>
      <c r="G127" s="3311" t="s">
        <v>83</v>
      </c>
      <c r="H127" s="3312" t="s">
        <v>84</v>
      </c>
      <c r="I127" s="3329" t="s">
        <v>85</v>
      </c>
    </row>
    <row r="128" spans="1:9" ht="89.25" customHeight="1" x14ac:dyDescent="0.25">
      <c r="A128" s="3327" t="s">
        <v>3839</v>
      </c>
      <c r="B128" s="1952" t="s">
        <v>1567</v>
      </c>
      <c r="C128" s="3310" t="s">
        <v>3838</v>
      </c>
      <c r="D128" s="3310" t="s">
        <v>3837</v>
      </c>
      <c r="E128" s="3310" t="s">
        <v>3836</v>
      </c>
      <c r="F128" s="3310" t="s">
        <v>3835</v>
      </c>
      <c r="G128" s="3310" t="s">
        <v>3834</v>
      </c>
      <c r="H128" s="3310" t="s">
        <v>88</v>
      </c>
      <c r="I128" s="3328" t="s">
        <v>3833</v>
      </c>
    </row>
    <row r="129" spans="1:9" ht="38.25" x14ac:dyDescent="0.25">
      <c r="A129" s="3327"/>
      <c r="B129" s="2785" t="s">
        <v>568</v>
      </c>
      <c r="C129" s="3309" t="s">
        <v>569</v>
      </c>
      <c r="D129" s="3309"/>
      <c r="E129" s="2784" t="s">
        <v>570</v>
      </c>
      <c r="F129" s="2785" t="s">
        <v>571</v>
      </c>
      <c r="G129" s="2785" t="s">
        <v>572</v>
      </c>
      <c r="H129" s="2784" t="s">
        <v>573</v>
      </c>
      <c r="I129" s="2783" t="s">
        <v>574</v>
      </c>
    </row>
    <row r="130" spans="1:9" ht="75" customHeight="1" thickBot="1" x14ac:dyDescent="0.3">
      <c r="A130" s="3326"/>
      <c r="B130" s="2781">
        <v>1</v>
      </c>
      <c r="C130" s="3325" t="s">
        <v>3832</v>
      </c>
      <c r="D130" s="3325"/>
      <c r="E130" s="3324" t="s">
        <v>781</v>
      </c>
      <c r="F130" s="2778" t="s">
        <v>94</v>
      </c>
      <c r="G130" s="2778" t="s">
        <v>94</v>
      </c>
      <c r="H130" s="2777" t="s">
        <v>88</v>
      </c>
      <c r="I130" s="2776" t="s">
        <v>3831</v>
      </c>
    </row>
    <row r="131" spans="1:9" s="3318" customFormat="1" x14ac:dyDescent="0.25">
      <c r="B131" s="3323"/>
      <c r="C131" s="3306"/>
      <c r="D131" s="3306"/>
      <c r="E131" s="3306"/>
      <c r="F131" s="3306"/>
      <c r="G131" s="3306"/>
      <c r="H131" s="3322"/>
      <c r="I131" s="3321"/>
    </row>
    <row r="132" spans="1:9" x14ac:dyDescent="0.25">
      <c r="A132" s="3317" t="s">
        <v>87</v>
      </c>
      <c r="B132" s="3320" t="s">
        <v>3830</v>
      </c>
      <c r="C132" s="3320"/>
      <c r="D132" s="3320"/>
      <c r="E132" s="3320"/>
      <c r="F132" s="3320"/>
      <c r="G132" s="3320"/>
      <c r="H132" s="3320"/>
      <c r="I132" s="3320"/>
    </row>
    <row r="133" spans="1:9" x14ac:dyDescent="0.25">
      <c r="A133" s="3317" t="s">
        <v>63</v>
      </c>
      <c r="B133" s="3243" t="s">
        <v>334</v>
      </c>
      <c r="C133" s="3243"/>
      <c r="D133" s="3243"/>
      <c r="E133" s="3243"/>
      <c r="F133" s="3243"/>
      <c r="G133" s="3243"/>
      <c r="H133" s="3243"/>
      <c r="I133" s="3243"/>
    </row>
    <row r="134" spans="1:9" x14ac:dyDescent="0.25">
      <c r="A134" s="3319" t="s">
        <v>64</v>
      </c>
      <c r="B134" s="3320" t="s">
        <v>3829</v>
      </c>
      <c r="C134" s="3320"/>
      <c r="D134" s="3320"/>
      <c r="E134" s="3320"/>
      <c r="F134" s="3320"/>
      <c r="G134" s="3320"/>
      <c r="H134" s="3320"/>
      <c r="I134" s="3320"/>
    </row>
    <row r="135" spans="1:9" x14ac:dyDescent="0.25">
      <c r="A135" s="2813" t="s">
        <v>65</v>
      </c>
      <c r="B135" s="3320" t="s">
        <v>3828</v>
      </c>
      <c r="C135" s="3320"/>
      <c r="D135" s="3320"/>
      <c r="E135" s="3320"/>
      <c r="F135" s="3320"/>
      <c r="G135" s="3320"/>
      <c r="H135" s="3320"/>
      <c r="I135" s="3320"/>
    </row>
    <row r="136" spans="1:9" s="3318" customFormat="1" x14ac:dyDescent="0.25">
      <c r="A136" s="3319" t="s">
        <v>66</v>
      </c>
      <c r="B136" s="3243" t="s">
        <v>3827</v>
      </c>
      <c r="C136" s="3243"/>
      <c r="D136" s="3243"/>
      <c r="E136" s="3243"/>
      <c r="F136" s="3243"/>
      <c r="G136" s="3243"/>
      <c r="H136" s="3243"/>
      <c r="I136" s="3243"/>
    </row>
    <row r="137" spans="1:9" s="3318" customFormat="1" x14ac:dyDescent="0.25">
      <c r="A137" s="3319" t="s">
        <v>67</v>
      </c>
      <c r="B137" s="3243" t="s">
        <v>89</v>
      </c>
      <c r="C137" s="3243"/>
      <c r="D137" s="3243"/>
      <c r="E137" s="3243"/>
      <c r="F137" s="3243"/>
      <c r="G137" s="3243"/>
      <c r="H137" s="3243"/>
      <c r="I137" s="3243"/>
    </row>
    <row r="138" spans="1:9" x14ac:dyDescent="0.25">
      <c r="A138" s="3317" t="s">
        <v>69</v>
      </c>
      <c r="B138" s="3243" t="s">
        <v>2371</v>
      </c>
      <c r="C138" s="3243"/>
      <c r="D138" s="3243"/>
      <c r="E138" s="3243"/>
      <c r="F138" s="3243"/>
      <c r="G138" s="3243"/>
      <c r="H138" s="3243"/>
      <c r="I138" s="3243"/>
    </row>
    <row r="139" spans="1:9" x14ac:dyDescent="0.25">
      <c r="A139" s="3317" t="s">
        <v>70</v>
      </c>
      <c r="B139" s="3243">
        <v>1</v>
      </c>
      <c r="C139" s="3243"/>
      <c r="D139" s="3243"/>
      <c r="E139" s="3243"/>
      <c r="F139" s="3243"/>
      <c r="G139" s="3243"/>
      <c r="H139" s="3243"/>
      <c r="I139" s="3243"/>
    </row>
    <row r="140" spans="1:9" x14ac:dyDescent="0.25">
      <c r="A140" s="2813" t="s">
        <v>71</v>
      </c>
      <c r="B140" s="3243" t="s">
        <v>3826</v>
      </c>
      <c r="C140" s="3243"/>
      <c r="D140" s="3243"/>
      <c r="E140" s="3243"/>
      <c r="F140" s="3243"/>
      <c r="G140" s="3243"/>
      <c r="H140" s="3243"/>
      <c r="I140" s="3243"/>
    </row>
    <row r="141" spans="1:9" ht="15" customHeight="1" x14ac:dyDescent="0.25">
      <c r="A141" s="2813" t="s">
        <v>72</v>
      </c>
      <c r="B141" s="3243" t="s">
        <v>3825</v>
      </c>
      <c r="C141" s="3243"/>
      <c r="D141" s="3243"/>
      <c r="E141" s="3243"/>
      <c r="F141" s="3243"/>
      <c r="G141" s="3243"/>
      <c r="H141" s="3243"/>
      <c r="I141" s="3243"/>
    </row>
    <row r="142" spans="1:9" x14ac:dyDescent="0.25">
      <c r="A142" s="3317" t="s">
        <v>73</v>
      </c>
      <c r="B142" s="3243" t="s">
        <v>3824</v>
      </c>
      <c r="C142" s="3243"/>
      <c r="D142" s="3243"/>
      <c r="E142" s="3243"/>
      <c r="F142" s="3243"/>
      <c r="G142" s="3243"/>
      <c r="H142" s="3243"/>
      <c r="I142" s="3243"/>
    </row>
    <row r="143" spans="1:9" x14ac:dyDescent="0.25">
      <c r="A143" s="2813" t="s">
        <v>74</v>
      </c>
      <c r="B143" s="3316" t="s">
        <v>3823</v>
      </c>
      <c r="C143" s="3315"/>
      <c r="D143" s="3315"/>
      <c r="E143" s="3315"/>
      <c r="F143" s="3315"/>
      <c r="G143" s="3315"/>
      <c r="H143" s="3315"/>
      <c r="I143" s="3315"/>
    </row>
    <row r="144" spans="1:9" x14ac:dyDescent="0.25">
      <c r="A144" s="3314" t="s">
        <v>75</v>
      </c>
      <c r="B144" s="3243" t="s">
        <v>3822</v>
      </c>
      <c r="C144" s="3243"/>
      <c r="D144" s="3243"/>
      <c r="E144" s="3243"/>
      <c r="F144" s="3243"/>
      <c r="G144" s="3243"/>
      <c r="H144" s="3243"/>
      <c r="I144" s="3243"/>
    </row>
    <row r="145" spans="1:9" x14ac:dyDescent="0.25">
      <c r="A145" s="3313" t="s">
        <v>76</v>
      </c>
      <c r="B145" s="3243" t="s">
        <v>3821</v>
      </c>
      <c r="C145" s="3243"/>
      <c r="D145" s="3243"/>
      <c r="E145" s="3243"/>
      <c r="F145" s="3243"/>
      <c r="G145" s="3243"/>
      <c r="H145" s="3243"/>
      <c r="I145" s="3243"/>
    </row>
    <row r="146" spans="1:9" x14ac:dyDescent="0.25">
      <c r="A146" s="2793" t="s">
        <v>77</v>
      </c>
      <c r="B146" s="3311" t="s">
        <v>78</v>
      </c>
      <c r="C146" s="3311" t="s">
        <v>79</v>
      </c>
      <c r="D146" s="3311" t="s">
        <v>80</v>
      </c>
      <c r="E146" s="3311" t="s">
        <v>81</v>
      </c>
      <c r="F146" s="3311" t="s">
        <v>82</v>
      </c>
      <c r="G146" s="3311" t="s">
        <v>83</v>
      </c>
      <c r="H146" s="3312" t="s">
        <v>84</v>
      </c>
      <c r="I146" s="3311" t="s">
        <v>85</v>
      </c>
    </row>
    <row r="147" spans="1:9" ht="49.5" customHeight="1" x14ac:dyDescent="0.25">
      <c r="A147" s="3308" t="s">
        <v>3820</v>
      </c>
      <c r="B147" s="1952" t="s">
        <v>1567</v>
      </c>
      <c r="C147" s="3310" t="s">
        <v>94</v>
      </c>
      <c r="D147" s="3310" t="s">
        <v>94</v>
      </c>
      <c r="E147" s="3310" t="s">
        <v>94</v>
      </c>
      <c r="F147" s="3310" t="s">
        <v>94</v>
      </c>
      <c r="G147" s="3310" t="s">
        <v>94</v>
      </c>
      <c r="H147" s="2819">
        <v>0</v>
      </c>
      <c r="I147" s="3310" t="s">
        <v>94</v>
      </c>
    </row>
    <row r="148" spans="1:9" ht="38.25" x14ac:dyDescent="0.25">
      <c r="A148" s="3308"/>
      <c r="B148" s="2785" t="s">
        <v>568</v>
      </c>
      <c r="C148" s="3309" t="s">
        <v>569</v>
      </c>
      <c r="D148" s="3309"/>
      <c r="E148" s="2784" t="s">
        <v>570</v>
      </c>
      <c r="F148" s="2785" t="s">
        <v>571</v>
      </c>
      <c r="G148" s="2785" t="s">
        <v>572</v>
      </c>
      <c r="H148" s="2784" t="s">
        <v>573</v>
      </c>
      <c r="I148" s="2783" t="s">
        <v>574</v>
      </c>
    </row>
    <row r="149" spans="1:9" ht="29.25" customHeight="1" thickBot="1" x14ac:dyDescent="0.3">
      <c r="A149" s="3308"/>
      <c r="B149" s="2781">
        <v>1</v>
      </c>
      <c r="C149" s="3307" t="s">
        <v>2596</v>
      </c>
      <c r="D149" s="3307"/>
      <c r="E149" s="2806" t="s">
        <v>2596</v>
      </c>
      <c r="F149" s="2778" t="s">
        <v>2596</v>
      </c>
      <c r="G149" s="2778" t="s">
        <v>2596</v>
      </c>
      <c r="H149" s="2777" t="s">
        <v>2596</v>
      </c>
      <c r="I149" s="2776" t="s">
        <v>2596</v>
      </c>
    </row>
    <row r="150" spans="1:9" ht="29.25" customHeight="1" thickBot="1" x14ac:dyDescent="0.3">
      <c r="A150" s="3306"/>
      <c r="B150" s="2773"/>
      <c r="C150" s="2772"/>
      <c r="D150" s="2772"/>
      <c r="E150" s="2771"/>
      <c r="F150" s="2770"/>
      <c r="G150" s="2770"/>
      <c r="H150" s="2769"/>
      <c r="I150" s="2768"/>
    </row>
    <row r="151" spans="1:9" ht="13.5" thickBot="1" x14ac:dyDescent="0.3">
      <c r="A151" s="2775" t="s">
        <v>783</v>
      </c>
      <c r="B151" s="2775" t="s">
        <v>784</v>
      </c>
      <c r="C151" s="2772"/>
      <c r="D151" s="2772"/>
      <c r="E151" s="2771"/>
      <c r="F151" s="2770"/>
      <c r="G151" s="2770"/>
      <c r="H151" s="2769"/>
      <c r="I151" s="2768"/>
    </row>
    <row r="152" spans="1:9" ht="29.25" customHeight="1" thickBot="1" x14ac:dyDescent="0.3">
      <c r="A152" s="1083" t="s">
        <v>705</v>
      </c>
      <c r="B152" s="1083" t="s">
        <v>706</v>
      </c>
      <c r="C152" s="2772"/>
      <c r="D152" s="2772"/>
      <c r="E152" s="2771"/>
      <c r="F152" s="2770"/>
      <c r="G152" s="2770"/>
      <c r="H152" s="2769"/>
      <c r="I152" s="2768"/>
    </row>
    <row r="153" spans="1:9" ht="29.25" customHeight="1" thickBot="1" x14ac:dyDescent="0.3">
      <c r="A153" s="1083" t="s">
        <v>603</v>
      </c>
      <c r="B153" s="1083" t="s">
        <v>707</v>
      </c>
      <c r="C153" s="2772"/>
      <c r="D153" s="2772"/>
      <c r="E153" s="2771"/>
      <c r="F153" s="2770"/>
      <c r="G153" s="2770"/>
      <c r="H153" s="2769"/>
      <c r="I153" s="2768"/>
    </row>
    <row r="154" spans="1:9" ht="29.25" customHeight="1" thickBot="1" x14ac:dyDescent="0.3">
      <c r="A154" s="1083" t="s">
        <v>630</v>
      </c>
      <c r="B154" s="1083" t="s">
        <v>708</v>
      </c>
      <c r="C154" s="2772"/>
      <c r="D154" s="2772"/>
      <c r="E154" s="2771"/>
      <c r="F154" s="2770"/>
      <c r="G154" s="2770"/>
      <c r="H154" s="2769"/>
      <c r="I154" s="2768"/>
    </row>
    <row r="155" spans="1:9" ht="29.25" customHeight="1" thickBot="1" x14ac:dyDescent="0.3">
      <c r="A155" s="1083" t="s">
        <v>599</v>
      </c>
      <c r="B155" s="1083" t="s">
        <v>709</v>
      </c>
      <c r="C155" s="2772"/>
      <c r="D155" s="2772"/>
      <c r="E155" s="2771"/>
      <c r="F155" s="2770"/>
      <c r="G155" s="2770"/>
      <c r="H155" s="2769"/>
      <c r="I155" s="2768"/>
    </row>
    <row r="156" spans="1:9" ht="29.25" customHeight="1" thickBot="1" x14ac:dyDescent="0.3">
      <c r="A156" s="1083" t="s">
        <v>701</v>
      </c>
      <c r="B156" s="1083" t="s">
        <v>710</v>
      </c>
      <c r="C156" s="2772"/>
      <c r="D156" s="2772"/>
      <c r="E156" s="2771"/>
      <c r="F156" s="2770"/>
      <c r="G156" s="2770"/>
      <c r="H156" s="2769"/>
      <c r="I156" s="2768"/>
    </row>
    <row r="157" spans="1:9" ht="29.25" customHeight="1" thickBot="1" x14ac:dyDescent="0.3">
      <c r="A157" s="1083" t="s">
        <v>684</v>
      </c>
      <c r="B157" s="1083" t="s">
        <v>711</v>
      </c>
      <c r="C157" s="2772"/>
      <c r="D157" s="2772"/>
      <c r="E157" s="2771"/>
      <c r="F157" s="2770"/>
      <c r="G157" s="2770"/>
      <c r="H157" s="2769"/>
      <c r="I157" s="2768"/>
    </row>
    <row r="158" spans="1:9" ht="29.25" customHeight="1" x14ac:dyDescent="0.25">
      <c r="A158" s="3306"/>
      <c r="B158" s="2773"/>
      <c r="C158" s="2772"/>
      <c r="D158" s="2772"/>
      <c r="E158" s="2771"/>
      <c r="F158" s="2770"/>
      <c r="G158" s="2770"/>
      <c r="H158" s="2769"/>
      <c r="I158" s="2768"/>
    </row>
    <row r="159" spans="1:9" ht="29.25" customHeight="1" x14ac:dyDescent="0.25">
      <c r="A159" s="3306"/>
      <c r="B159" s="2773"/>
      <c r="C159" s="2772"/>
      <c r="D159" s="2772"/>
      <c r="E159" s="2771"/>
      <c r="F159" s="2770"/>
      <c r="G159" s="2770"/>
      <c r="H159" s="2769"/>
      <c r="I159" s="2768"/>
    </row>
    <row r="160" spans="1:9" s="3305" customFormat="1" x14ac:dyDescent="0.25"/>
  </sheetData>
  <mergeCells count="155">
    <mergeCell ref="A160:XFD160"/>
    <mergeCell ref="B134:I134"/>
    <mergeCell ref="B135:I135"/>
    <mergeCell ref="B136:I136"/>
    <mergeCell ref="B137:I137"/>
    <mergeCell ref="B138:I138"/>
    <mergeCell ref="B139:I139"/>
    <mergeCell ref="B140:I140"/>
    <mergeCell ref="B141:I141"/>
    <mergeCell ref="B142:I142"/>
    <mergeCell ref="B133:I133"/>
    <mergeCell ref="B143:I143"/>
    <mergeCell ref="B144:I144"/>
    <mergeCell ref="B145:I145"/>
    <mergeCell ref="A147:A149"/>
    <mergeCell ref="C148:D148"/>
    <mergeCell ref="C149:D149"/>
    <mergeCell ref="B125:I125"/>
    <mergeCell ref="B126:I126"/>
    <mergeCell ref="A128:A130"/>
    <mergeCell ref="C129:D129"/>
    <mergeCell ref="C130:D130"/>
    <mergeCell ref="B132:I132"/>
    <mergeCell ref="B119:I119"/>
    <mergeCell ref="B120:I120"/>
    <mergeCell ref="B121:I121"/>
    <mergeCell ref="B122:I122"/>
    <mergeCell ref="B123:I123"/>
    <mergeCell ref="B124:I124"/>
    <mergeCell ref="B113:I113"/>
    <mergeCell ref="B114:I114"/>
    <mergeCell ref="B115:I115"/>
    <mergeCell ref="B116:I116"/>
    <mergeCell ref="B117:I117"/>
    <mergeCell ref="B118:I118"/>
    <mergeCell ref="B106:I106"/>
    <mergeCell ref="B107:I107"/>
    <mergeCell ref="A109:A111"/>
    <mergeCell ref="C110:D110"/>
    <mergeCell ref="C111:D111"/>
    <mergeCell ref="J112:U112"/>
    <mergeCell ref="B103:I103"/>
    <mergeCell ref="B98:I98"/>
    <mergeCell ref="B99:I99"/>
    <mergeCell ref="B100:I100"/>
    <mergeCell ref="B104:I104"/>
    <mergeCell ref="B105:I105"/>
    <mergeCell ref="C91:D91"/>
    <mergeCell ref="C92:D92"/>
    <mergeCell ref="A93:XFD93"/>
    <mergeCell ref="B95:I95"/>
    <mergeCell ref="B101:I101"/>
    <mergeCell ref="B102:I102"/>
    <mergeCell ref="I69:I70"/>
    <mergeCell ref="C71:D71"/>
    <mergeCell ref="C72:D72"/>
    <mergeCell ref="B63:I63"/>
    <mergeCell ref="B62:I62"/>
    <mergeCell ref="B64:I64"/>
    <mergeCell ref="B65:I65"/>
    <mergeCell ref="B67:I67"/>
    <mergeCell ref="C69:C70"/>
    <mergeCell ref="D69:D70"/>
    <mergeCell ref="E69:E70"/>
    <mergeCell ref="F69:F70"/>
    <mergeCell ref="G69:G70"/>
    <mergeCell ref="H69:H70"/>
    <mergeCell ref="A39:I39"/>
    <mergeCell ref="B40:I40"/>
    <mergeCell ref="A53:A55"/>
    <mergeCell ref="C54:D54"/>
    <mergeCell ref="C55:D55"/>
    <mergeCell ref="A56:XFD56"/>
    <mergeCell ref="A38:XFD38"/>
    <mergeCell ref="B30:I30"/>
    <mergeCell ref="B31:I31"/>
    <mergeCell ref="B32:I32"/>
    <mergeCell ref="B33:I33"/>
    <mergeCell ref="B20:I20"/>
    <mergeCell ref="A16:A18"/>
    <mergeCell ref="C17:D17"/>
    <mergeCell ref="C18:D18"/>
    <mergeCell ref="A19:XFD19"/>
    <mergeCell ref="B21:I21"/>
    <mergeCell ref="A35:A37"/>
    <mergeCell ref="C36:D36"/>
    <mergeCell ref="C37:D37"/>
    <mergeCell ref="D89:D90"/>
    <mergeCell ref="E89:E90"/>
    <mergeCell ref="F89:F90"/>
    <mergeCell ref="B85:I85"/>
    <mergeCell ref="B81:I81"/>
    <mergeCell ref="B82:I82"/>
    <mergeCell ref="H89:H90"/>
    <mergeCell ref="I89:I90"/>
    <mergeCell ref="B77:I77"/>
    <mergeCell ref="B78:I78"/>
    <mergeCell ref="B79:I79"/>
    <mergeCell ref="B96:I96"/>
    <mergeCell ref="B97:I97"/>
    <mergeCell ref="B86:I86"/>
    <mergeCell ref="B87:I87"/>
    <mergeCell ref="B80:I80"/>
    <mergeCell ref="B89:B90"/>
    <mergeCell ref="C89:C90"/>
    <mergeCell ref="B44:I44"/>
    <mergeCell ref="B41:I41"/>
    <mergeCell ref="B45:I45"/>
    <mergeCell ref="B42:I42"/>
    <mergeCell ref="B75:I75"/>
    <mergeCell ref="B76:I76"/>
    <mergeCell ref="A57:I57"/>
    <mergeCell ref="B61:I61"/>
    <mergeCell ref="A69:A72"/>
    <mergeCell ref="B69:B70"/>
    <mergeCell ref="B10:I10"/>
    <mergeCell ref="B11:I11"/>
    <mergeCell ref="B66:I66"/>
    <mergeCell ref="B58:I58"/>
    <mergeCell ref="B59:I59"/>
    <mergeCell ref="B60:I60"/>
    <mergeCell ref="B27:I27"/>
    <mergeCell ref="B28:I28"/>
    <mergeCell ref="B29:I29"/>
    <mergeCell ref="B22:I22"/>
    <mergeCell ref="B12:I12"/>
    <mergeCell ref="B1:I1"/>
    <mergeCell ref="B2:I2"/>
    <mergeCell ref="B3:I3"/>
    <mergeCell ref="B4:I4"/>
    <mergeCell ref="B5:I5"/>
    <mergeCell ref="B6:I6"/>
    <mergeCell ref="B7:I7"/>
    <mergeCell ref="B8:I8"/>
    <mergeCell ref="B9:I9"/>
    <mergeCell ref="B94:I94"/>
    <mergeCell ref="B83:I83"/>
    <mergeCell ref="B84:I84"/>
    <mergeCell ref="B49:I49"/>
    <mergeCell ref="B50:I50"/>
    <mergeCell ref="B51:I51"/>
    <mergeCell ref="A73:XFD73"/>
    <mergeCell ref="B74:I74"/>
    <mergeCell ref="A89:A92"/>
    <mergeCell ref="G89:G90"/>
    <mergeCell ref="B13:I13"/>
    <mergeCell ref="B14:I14"/>
    <mergeCell ref="B24:I24"/>
    <mergeCell ref="B25:I25"/>
    <mergeCell ref="B26:I26"/>
    <mergeCell ref="B48:I48"/>
    <mergeCell ref="B23:I23"/>
    <mergeCell ref="B46:I46"/>
    <mergeCell ref="B47:I47"/>
    <mergeCell ref="B43:I43"/>
  </mergeCells>
  <pageMargins left="0.7" right="0.7" top="0.75" bottom="0.75" header="0.3" footer="0.3"/>
  <pageSetup paperSize="8" scale="5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4"/>
  <sheetViews>
    <sheetView view="pageBreakPreview" topLeftCell="A188" zoomScale="95" zoomScaleNormal="110" zoomScaleSheetLayoutView="95" workbookViewId="0">
      <selection activeCell="G189" sqref="G189"/>
    </sheetView>
  </sheetViews>
  <sheetFormatPr defaultRowHeight="24.95" customHeight="1" x14ac:dyDescent="0.25"/>
  <cols>
    <col min="1" max="1" width="28.85546875" style="3303" customWidth="1"/>
    <col min="2" max="2" width="23" style="3303" customWidth="1"/>
    <col min="3" max="3" width="35.7109375" style="3303" customWidth="1"/>
    <col min="4" max="4" width="25.5703125" style="3303" customWidth="1"/>
    <col min="5" max="5" width="29.42578125" style="3303" customWidth="1"/>
    <col min="6" max="6" width="24.140625" style="3303" customWidth="1"/>
    <col min="7" max="7" width="29.28515625" style="3303" bestFit="1" customWidth="1"/>
    <col min="8" max="8" width="21.85546875" style="3303" bestFit="1" customWidth="1"/>
    <col min="9" max="9" width="39.42578125" style="3303" customWidth="1"/>
    <col min="10" max="256" width="9.140625" style="3303"/>
    <col min="257" max="257" width="28.85546875" style="3303" customWidth="1"/>
    <col min="258" max="258" width="23" style="3303" customWidth="1"/>
    <col min="259" max="259" width="35.7109375" style="3303" customWidth="1"/>
    <col min="260" max="260" width="25.5703125" style="3303" customWidth="1"/>
    <col min="261" max="261" width="29.42578125" style="3303" customWidth="1"/>
    <col min="262" max="262" width="24.140625" style="3303" customWidth="1"/>
    <col min="263" max="263" width="29.28515625" style="3303" bestFit="1" customWidth="1"/>
    <col min="264" max="264" width="21.85546875" style="3303" bestFit="1" customWidth="1"/>
    <col min="265" max="265" width="39.42578125" style="3303" customWidth="1"/>
    <col min="266" max="512" width="9.140625" style="3303"/>
    <col min="513" max="513" width="28.85546875" style="3303" customWidth="1"/>
    <col min="514" max="514" width="23" style="3303" customWidth="1"/>
    <col min="515" max="515" width="35.7109375" style="3303" customWidth="1"/>
    <col min="516" max="516" width="25.5703125" style="3303" customWidth="1"/>
    <col min="517" max="517" width="29.42578125" style="3303" customWidth="1"/>
    <col min="518" max="518" width="24.140625" style="3303" customWidth="1"/>
    <col min="519" max="519" width="29.28515625" style="3303" bestFit="1" customWidth="1"/>
    <col min="520" max="520" width="21.85546875" style="3303" bestFit="1" customWidth="1"/>
    <col min="521" max="521" width="39.42578125" style="3303" customWidth="1"/>
    <col min="522" max="768" width="9.140625" style="3303"/>
    <col min="769" max="769" width="28.85546875" style="3303" customWidth="1"/>
    <col min="770" max="770" width="23" style="3303" customWidth="1"/>
    <col min="771" max="771" width="35.7109375" style="3303" customWidth="1"/>
    <col min="772" max="772" width="25.5703125" style="3303" customWidth="1"/>
    <col min="773" max="773" width="29.42578125" style="3303" customWidth="1"/>
    <col min="774" max="774" width="24.140625" style="3303" customWidth="1"/>
    <col min="775" max="775" width="29.28515625" style="3303" bestFit="1" customWidth="1"/>
    <col min="776" max="776" width="21.85546875" style="3303" bestFit="1" customWidth="1"/>
    <col min="777" max="777" width="39.42578125" style="3303" customWidth="1"/>
    <col min="778" max="1024" width="9.140625" style="3303"/>
    <col min="1025" max="1025" width="28.85546875" style="3303" customWidth="1"/>
    <col min="1026" max="1026" width="23" style="3303" customWidth="1"/>
    <col min="1027" max="1027" width="35.7109375" style="3303" customWidth="1"/>
    <col min="1028" max="1028" width="25.5703125" style="3303" customWidth="1"/>
    <col min="1029" max="1029" width="29.42578125" style="3303" customWidth="1"/>
    <col min="1030" max="1030" width="24.140625" style="3303" customWidth="1"/>
    <col min="1031" max="1031" width="29.28515625" style="3303" bestFit="1" customWidth="1"/>
    <col min="1032" max="1032" width="21.85546875" style="3303" bestFit="1" customWidth="1"/>
    <col min="1033" max="1033" width="39.42578125" style="3303" customWidth="1"/>
    <col min="1034" max="1280" width="9.140625" style="3303"/>
    <col min="1281" max="1281" width="28.85546875" style="3303" customWidth="1"/>
    <col min="1282" max="1282" width="23" style="3303" customWidth="1"/>
    <col min="1283" max="1283" width="35.7109375" style="3303" customWidth="1"/>
    <col min="1284" max="1284" width="25.5703125" style="3303" customWidth="1"/>
    <col min="1285" max="1285" width="29.42578125" style="3303" customWidth="1"/>
    <col min="1286" max="1286" width="24.140625" style="3303" customWidth="1"/>
    <col min="1287" max="1287" width="29.28515625" style="3303" bestFit="1" customWidth="1"/>
    <col min="1288" max="1288" width="21.85546875" style="3303" bestFit="1" customWidth="1"/>
    <col min="1289" max="1289" width="39.42578125" style="3303" customWidth="1"/>
    <col min="1290" max="1536" width="9.140625" style="3303"/>
    <col min="1537" max="1537" width="28.85546875" style="3303" customWidth="1"/>
    <col min="1538" max="1538" width="23" style="3303" customWidth="1"/>
    <col min="1539" max="1539" width="35.7109375" style="3303" customWidth="1"/>
    <col min="1540" max="1540" width="25.5703125" style="3303" customWidth="1"/>
    <col min="1541" max="1541" width="29.42578125" style="3303" customWidth="1"/>
    <col min="1542" max="1542" width="24.140625" style="3303" customWidth="1"/>
    <col min="1543" max="1543" width="29.28515625" style="3303" bestFit="1" customWidth="1"/>
    <col min="1544" max="1544" width="21.85546875" style="3303" bestFit="1" customWidth="1"/>
    <col min="1545" max="1545" width="39.42578125" style="3303" customWidth="1"/>
    <col min="1546" max="1792" width="9.140625" style="3303"/>
    <col min="1793" max="1793" width="28.85546875" style="3303" customWidth="1"/>
    <col min="1794" max="1794" width="23" style="3303" customWidth="1"/>
    <col min="1795" max="1795" width="35.7109375" style="3303" customWidth="1"/>
    <col min="1796" max="1796" width="25.5703125" style="3303" customWidth="1"/>
    <col min="1797" max="1797" width="29.42578125" style="3303" customWidth="1"/>
    <col min="1798" max="1798" width="24.140625" style="3303" customWidth="1"/>
    <col min="1799" max="1799" width="29.28515625" style="3303" bestFit="1" customWidth="1"/>
    <col min="1800" max="1800" width="21.85546875" style="3303" bestFit="1" customWidth="1"/>
    <col min="1801" max="1801" width="39.42578125" style="3303" customWidth="1"/>
    <col min="1802" max="2048" width="9.140625" style="3303"/>
    <col min="2049" max="2049" width="28.85546875" style="3303" customWidth="1"/>
    <col min="2050" max="2050" width="23" style="3303" customWidth="1"/>
    <col min="2051" max="2051" width="35.7109375" style="3303" customWidth="1"/>
    <col min="2052" max="2052" width="25.5703125" style="3303" customWidth="1"/>
    <col min="2053" max="2053" width="29.42578125" style="3303" customWidth="1"/>
    <col min="2054" max="2054" width="24.140625" style="3303" customWidth="1"/>
    <col min="2055" max="2055" width="29.28515625" style="3303" bestFit="1" customWidth="1"/>
    <col min="2056" max="2056" width="21.85546875" style="3303" bestFit="1" customWidth="1"/>
    <col min="2057" max="2057" width="39.42578125" style="3303" customWidth="1"/>
    <col min="2058" max="2304" width="9.140625" style="3303"/>
    <col min="2305" max="2305" width="28.85546875" style="3303" customWidth="1"/>
    <col min="2306" max="2306" width="23" style="3303" customWidth="1"/>
    <col min="2307" max="2307" width="35.7109375" style="3303" customWidth="1"/>
    <col min="2308" max="2308" width="25.5703125" style="3303" customWidth="1"/>
    <col min="2309" max="2309" width="29.42578125" style="3303" customWidth="1"/>
    <col min="2310" max="2310" width="24.140625" style="3303" customWidth="1"/>
    <col min="2311" max="2311" width="29.28515625" style="3303" bestFit="1" customWidth="1"/>
    <col min="2312" max="2312" width="21.85546875" style="3303" bestFit="1" customWidth="1"/>
    <col min="2313" max="2313" width="39.42578125" style="3303" customWidth="1"/>
    <col min="2314" max="2560" width="9.140625" style="3303"/>
    <col min="2561" max="2561" width="28.85546875" style="3303" customWidth="1"/>
    <col min="2562" max="2562" width="23" style="3303" customWidth="1"/>
    <col min="2563" max="2563" width="35.7109375" style="3303" customWidth="1"/>
    <col min="2564" max="2564" width="25.5703125" style="3303" customWidth="1"/>
    <col min="2565" max="2565" width="29.42578125" style="3303" customWidth="1"/>
    <col min="2566" max="2566" width="24.140625" style="3303" customWidth="1"/>
    <col min="2567" max="2567" width="29.28515625" style="3303" bestFit="1" customWidth="1"/>
    <col min="2568" max="2568" width="21.85546875" style="3303" bestFit="1" customWidth="1"/>
    <col min="2569" max="2569" width="39.42578125" style="3303" customWidth="1"/>
    <col min="2570" max="2816" width="9.140625" style="3303"/>
    <col min="2817" max="2817" width="28.85546875" style="3303" customWidth="1"/>
    <col min="2818" max="2818" width="23" style="3303" customWidth="1"/>
    <col min="2819" max="2819" width="35.7109375" style="3303" customWidth="1"/>
    <col min="2820" max="2820" width="25.5703125" style="3303" customWidth="1"/>
    <col min="2821" max="2821" width="29.42578125" style="3303" customWidth="1"/>
    <col min="2822" max="2822" width="24.140625" style="3303" customWidth="1"/>
    <col min="2823" max="2823" width="29.28515625" style="3303" bestFit="1" customWidth="1"/>
    <col min="2824" max="2824" width="21.85546875" style="3303" bestFit="1" customWidth="1"/>
    <col min="2825" max="2825" width="39.42578125" style="3303" customWidth="1"/>
    <col min="2826" max="3072" width="9.140625" style="3303"/>
    <col min="3073" max="3073" width="28.85546875" style="3303" customWidth="1"/>
    <col min="3074" max="3074" width="23" style="3303" customWidth="1"/>
    <col min="3075" max="3075" width="35.7109375" style="3303" customWidth="1"/>
    <col min="3076" max="3076" width="25.5703125" style="3303" customWidth="1"/>
    <col min="3077" max="3077" width="29.42578125" style="3303" customWidth="1"/>
    <col min="3078" max="3078" width="24.140625" style="3303" customWidth="1"/>
    <col min="3079" max="3079" width="29.28515625" style="3303" bestFit="1" customWidth="1"/>
    <col min="3080" max="3080" width="21.85546875" style="3303" bestFit="1" customWidth="1"/>
    <col min="3081" max="3081" width="39.42578125" style="3303" customWidth="1"/>
    <col min="3082" max="3328" width="9.140625" style="3303"/>
    <col min="3329" max="3329" width="28.85546875" style="3303" customWidth="1"/>
    <col min="3330" max="3330" width="23" style="3303" customWidth="1"/>
    <col min="3331" max="3331" width="35.7109375" style="3303" customWidth="1"/>
    <col min="3332" max="3332" width="25.5703125" style="3303" customWidth="1"/>
    <col min="3333" max="3333" width="29.42578125" style="3303" customWidth="1"/>
    <col min="3334" max="3334" width="24.140625" style="3303" customWidth="1"/>
    <col min="3335" max="3335" width="29.28515625" style="3303" bestFit="1" customWidth="1"/>
    <col min="3336" max="3336" width="21.85546875" style="3303" bestFit="1" customWidth="1"/>
    <col min="3337" max="3337" width="39.42578125" style="3303" customWidth="1"/>
    <col min="3338" max="3584" width="9.140625" style="3303"/>
    <col min="3585" max="3585" width="28.85546875" style="3303" customWidth="1"/>
    <col min="3586" max="3586" width="23" style="3303" customWidth="1"/>
    <col min="3587" max="3587" width="35.7109375" style="3303" customWidth="1"/>
    <col min="3588" max="3588" width="25.5703125" style="3303" customWidth="1"/>
    <col min="3589" max="3589" width="29.42578125" style="3303" customWidth="1"/>
    <col min="3590" max="3590" width="24.140625" style="3303" customWidth="1"/>
    <col min="3591" max="3591" width="29.28515625" style="3303" bestFit="1" customWidth="1"/>
    <col min="3592" max="3592" width="21.85546875" style="3303" bestFit="1" customWidth="1"/>
    <col min="3593" max="3593" width="39.42578125" style="3303" customWidth="1"/>
    <col min="3594" max="3840" width="9.140625" style="3303"/>
    <col min="3841" max="3841" width="28.85546875" style="3303" customWidth="1"/>
    <col min="3842" max="3842" width="23" style="3303" customWidth="1"/>
    <col min="3843" max="3843" width="35.7109375" style="3303" customWidth="1"/>
    <col min="3844" max="3844" width="25.5703125" style="3303" customWidth="1"/>
    <col min="3845" max="3845" width="29.42578125" style="3303" customWidth="1"/>
    <col min="3846" max="3846" width="24.140625" style="3303" customWidth="1"/>
    <col min="3847" max="3847" width="29.28515625" style="3303" bestFit="1" customWidth="1"/>
    <col min="3848" max="3848" width="21.85546875" style="3303" bestFit="1" customWidth="1"/>
    <col min="3849" max="3849" width="39.42578125" style="3303" customWidth="1"/>
    <col min="3850" max="4096" width="9.140625" style="3303"/>
    <col min="4097" max="4097" width="28.85546875" style="3303" customWidth="1"/>
    <col min="4098" max="4098" width="23" style="3303" customWidth="1"/>
    <col min="4099" max="4099" width="35.7109375" style="3303" customWidth="1"/>
    <col min="4100" max="4100" width="25.5703125" style="3303" customWidth="1"/>
    <col min="4101" max="4101" width="29.42578125" style="3303" customWidth="1"/>
    <col min="4102" max="4102" width="24.140625" style="3303" customWidth="1"/>
    <col min="4103" max="4103" width="29.28515625" style="3303" bestFit="1" customWidth="1"/>
    <col min="4104" max="4104" width="21.85546875" style="3303" bestFit="1" customWidth="1"/>
    <col min="4105" max="4105" width="39.42578125" style="3303" customWidth="1"/>
    <col min="4106" max="4352" width="9.140625" style="3303"/>
    <col min="4353" max="4353" width="28.85546875" style="3303" customWidth="1"/>
    <col min="4354" max="4354" width="23" style="3303" customWidth="1"/>
    <col min="4355" max="4355" width="35.7109375" style="3303" customWidth="1"/>
    <col min="4356" max="4356" width="25.5703125" style="3303" customWidth="1"/>
    <col min="4357" max="4357" width="29.42578125" style="3303" customWidth="1"/>
    <col min="4358" max="4358" width="24.140625" style="3303" customWidth="1"/>
    <col min="4359" max="4359" width="29.28515625" style="3303" bestFit="1" customWidth="1"/>
    <col min="4360" max="4360" width="21.85546875" style="3303" bestFit="1" customWidth="1"/>
    <col min="4361" max="4361" width="39.42578125" style="3303" customWidth="1"/>
    <col min="4362" max="4608" width="9.140625" style="3303"/>
    <col min="4609" max="4609" width="28.85546875" style="3303" customWidth="1"/>
    <col min="4610" max="4610" width="23" style="3303" customWidth="1"/>
    <col min="4611" max="4611" width="35.7109375" style="3303" customWidth="1"/>
    <col min="4612" max="4612" width="25.5703125" style="3303" customWidth="1"/>
    <col min="4613" max="4613" width="29.42578125" style="3303" customWidth="1"/>
    <col min="4614" max="4614" width="24.140625" style="3303" customWidth="1"/>
    <col min="4615" max="4615" width="29.28515625" style="3303" bestFit="1" customWidth="1"/>
    <col min="4616" max="4616" width="21.85546875" style="3303" bestFit="1" customWidth="1"/>
    <col min="4617" max="4617" width="39.42578125" style="3303" customWidth="1"/>
    <col min="4618" max="4864" width="9.140625" style="3303"/>
    <col min="4865" max="4865" width="28.85546875" style="3303" customWidth="1"/>
    <col min="4866" max="4866" width="23" style="3303" customWidth="1"/>
    <col min="4867" max="4867" width="35.7109375" style="3303" customWidth="1"/>
    <col min="4868" max="4868" width="25.5703125" style="3303" customWidth="1"/>
    <col min="4869" max="4869" width="29.42578125" style="3303" customWidth="1"/>
    <col min="4870" max="4870" width="24.140625" style="3303" customWidth="1"/>
    <col min="4871" max="4871" width="29.28515625" style="3303" bestFit="1" customWidth="1"/>
    <col min="4872" max="4872" width="21.85546875" style="3303" bestFit="1" customWidth="1"/>
    <col min="4873" max="4873" width="39.42578125" style="3303" customWidth="1"/>
    <col min="4874" max="5120" width="9.140625" style="3303"/>
    <col min="5121" max="5121" width="28.85546875" style="3303" customWidth="1"/>
    <col min="5122" max="5122" width="23" style="3303" customWidth="1"/>
    <col min="5123" max="5123" width="35.7109375" style="3303" customWidth="1"/>
    <col min="5124" max="5124" width="25.5703125" style="3303" customWidth="1"/>
    <col min="5125" max="5125" width="29.42578125" style="3303" customWidth="1"/>
    <col min="5126" max="5126" width="24.140625" style="3303" customWidth="1"/>
    <col min="5127" max="5127" width="29.28515625" style="3303" bestFit="1" customWidth="1"/>
    <col min="5128" max="5128" width="21.85546875" style="3303" bestFit="1" customWidth="1"/>
    <col min="5129" max="5129" width="39.42578125" style="3303" customWidth="1"/>
    <col min="5130" max="5376" width="9.140625" style="3303"/>
    <col min="5377" max="5377" width="28.85546875" style="3303" customWidth="1"/>
    <col min="5378" max="5378" width="23" style="3303" customWidth="1"/>
    <col min="5379" max="5379" width="35.7109375" style="3303" customWidth="1"/>
    <col min="5380" max="5380" width="25.5703125" style="3303" customWidth="1"/>
    <col min="5381" max="5381" width="29.42578125" style="3303" customWidth="1"/>
    <col min="5382" max="5382" width="24.140625" style="3303" customWidth="1"/>
    <col min="5383" max="5383" width="29.28515625" style="3303" bestFit="1" customWidth="1"/>
    <col min="5384" max="5384" width="21.85546875" style="3303" bestFit="1" customWidth="1"/>
    <col min="5385" max="5385" width="39.42578125" style="3303" customWidth="1"/>
    <col min="5386" max="5632" width="9.140625" style="3303"/>
    <col min="5633" max="5633" width="28.85546875" style="3303" customWidth="1"/>
    <col min="5634" max="5634" width="23" style="3303" customWidth="1"/>
    <col min="5635" max="5635" width="35.7109375" style="3303" customWidth="1"/>
    <col min="5636" max="5636" width="25.5703125" style="3303" customWidth="1"/>
    <col min="5637" max="5637" width="29.42578125" style="3303" customWidth="1"/>
    <col min="5638" max="5638" width="24.140625" style="3303" customWidth="1"/>
    <col min="5639" max="5639" width="29.28515625" style="3303" bestFit="1" customWidth="1"/>
    <col min="5640" max="5640" width="21.85546875" style="3303" bestFit="1" customWidth="1"/>
    <col min="5641" max="5641" width="39.42578125" style="3303" customWidth="1"/>
    <col min="5642" max="5888" width="9.140625" style="3303"/>
    <col min="5889" max="5889" width="28.85546875" style="3303" customWidth="1"/>
    <col min="5890" max="5890" width="23" style="3303" customWidth="1"/>
    <col min="5891" max="5891" width="35.7109375" style="3303" customWidth="1"/>
    <col min="5892" max="5892" width="25.5703125" style="3303" customWidth="1"/>
    <col min="5893" max="5893" width="29.42578125" style="3303" customWidth="1"/>
    <col min="5894" max="5894" width="24.140625" style="3303" customWidth="1"/>
    <col min="5895" max="5895" width="29.28515625" style="3303" bestFit="1" customWidth="1"/>
    <col min="5896" max="5896" width="21.85546875" style="3303" bestFit="1" customWidth="1"/>
    <col min="5897" max="5897" width="39.42578125" style="3303" customWidth="1"/>
    <col min="5898" max="6144" width="9.140625" style="3303"/>
    <col min="6145" max="6145" width="28.85546875" style="3303" customWidth="1"/>
    <col min="6146" max="6146" width="23" style="3303" customWidth="1"/>
    <col min="6147" max="6147" width="35.7109375" style="3303" customWidth="1"/>
    <col min="6148" max="6148" width="25.5703125" style="3303" customWidth="1"/>
    <col min="6149" max="6149" width="29.42578125" style="3303" customWidth="1"/>
    <col min="6150" max="6150" width="24.140625" style="3303" customWidth="1"/>
    <col min="6151" max="6151" width="29.28515625" style="3303" bestFit="1" customWidth="1"/>
    <col min="6152" max="6152" width="21.85546875" style="3303" bestFit="1" customWidth="1"/>
    <col min="6153" max="6153" width="39.42578125" style="3303" customWidth="1"/>
    <col min="6154" max="6400" width="9.140625" style="3303"/>
    <col min="6401" max="6401" width="28.85546875" style="3303" customWidth="1"/>
    <col min="6402" max="6402" width="23" style="3303" customWidth="1"/>
    <col min="6403" max="6403" width="35.7109375" style="3303" customWidth="1"/>
    <col min="6404" max="6404" width="25.5703125" style="3303" customWidth="1"/>
    <col min="6405" max="6405" width="29.42578125" style="3303" customWidth="1"/>
    <col min="6406" max="6406" width="24.140625" style="3303" customWidth="1"/>
    <col min="6407" max="6407" width="29.28515625" style="3303" bestFit="1" customWidth="1"/>
    <col min="6408" max="6408" width="21.85546875" style="3303" bestFit="1" customWidth="1"/>
    <col min="6409" max="6409" width="39.42578125" style="3303" customWidth="1"/>
    <col min="6410" max="6656" width="9.140625" style="3303"/>
    <col min="6657" max="6657" width="28.85546875" style="3303" customWidth="1"/>
    <col min="6658" max="6658" width="23" style="3303" customWidth="1"/>
    <col min="6659" max="6659" width="35.7109375" style="3303" customWidth="1"/>
    <col min="6660" max="6660" width="25.5703125" style="3303" customWidth="1"/>
    <col min="6661" max="6661" width="29.42578125" style="3303" customWidth="1"/>
    <col min="6662" max="6662" width="24.140625" style="3303" customWidth="1"/>
    <col min="6663" max="6663" width="29.28515625" style="3303" bestFit="1" customWidth="1"/>
    <col min="6664" max="6664" width="21.85546875" style="3303" bestFit="1" customWidth="1"/>
    <col min="6665" max="6665" width="39.42578125" style="3303" customWidth="1"/>
    <col min="6666" max="6912" width="9.140625" style="3303"/>
    <col min="6913" max="6913" width="28.85546875" style="3303" customWidth="1"/>
    <col min="6914" max="6914" width="23" style="3303" customWidth="1"/>
    <col min="6915" max="6915" width="35.7109375" style="3303" customWidth="1"/>
    <col min="6916" max="6916" width="25.5703125" style="3303" customWidth="1"/>
    <col min="6917" max="6917" width="29.42578125" style="3303" customWidth="1"/>
    <col min="6918" max="6918" width="24.140625" style="3303" customWidth="1"/>
    <col min="6919" max="6919" width="29.28515625" style="3303" bestFit="1" customWidth="1"/>
    <col min="6920" max="6920" width="21.85546875" style="3303" bestFit="1" customWidth="1"/>
    <col min="6921" max="6921" width="39.42578125" style="3303" customWidth="1"/>
    <col min="6922" max="7168" width="9.140625" style="3303"/>
    <col min="7169" max="7169" width="28.85546875" style="3303" customWidth="1"/>
    <col min="7170" max="7170" width="23" style="3303" customWidth="1"/>
    <col min="7171" max="7171" width="35.7109375" style="3303" customWidth="1"/>
    <col min="7172" max="7172" width="25.5703125" style="3303" customWidth="1"/>
    <col min="7173" max="7173" width="29.42578125" style="3303" customWidth="1"/>
    <col min="7174" max="7174" width="24.140625" style="3303" customWidth="1"/>
    <col min="7175" max="7175" width="29.28515625" style="3303" bestFit="1" customWidth="1"/>
    <col min="7176" max="7176" width="21.85546875" style="3303" bestFit="1" customWidth="1"/>
    <col min="7177" max="7177" width="39.42578125" style="3303" customWidth="1"/>
    <col min="7178" max="7424" width="9.140625" style="3303"/>
    <col min="7425" max="7425" width="28.85546875" style="3303" customWidth="1"/>
    <col min="7426" max="7426" width="23" style="3303" customWidth="1"/>
    <col min="7427" max="7427" width="35.7109375" style="3303" customWidth="1"/>
    <col min="7428" max="7428" width="25.5703125" style="3303" customWidth="1"/>
    <col min="7429" max="7429" width="29.42578125" style="3303" customWidth="1"/>
    <col min="7430" max="7430" width="24.140625" style="3303" customWidth="1"/>
    <col min="7431" max="7431" width="29.28515625" style="3303" bestFit="1" customWidth="1"/>
    <col min="7432" max="7432" width="21.85546875" style="3303" bestFit="1" customWidth="1"/>
    <col min="7433" max="7433" width="39.42578125" style="3303" customWidth="1"/>
    <col min="7434" max="7680" width="9.140625" style="3303"/>
    <col min="7681" max="7681" width="28.85546875" style="3303" customWidth="1"/>
    <col min="7682" max="7682" width="23" style="3303" customWidth="1"/>
    <col min="7683" max="7683" width="35.7109375" style="3303" customWidth="1"/>
    <col min="7684" max="7684" width="25.5703125" style="3303" customWidth="1"/>
    <col min="7685" max="7685" width="29.42578125" style="3303" customWidth="1"/>
    <col min="7686" max="7686" width="24.140625" style="3303" customWidth="1"/>
    <col min="7687" max="7687" width="29.28515625" style="3303" bestFit="1" customWidth="1"/>
    <col min="7688" max="7688" width="21.85546875" style="3303" bestFit="1" customWidth="1"/>
    <col min="7689" max="7689" width="39.42578125" style="3303" customWidth="1"/>
    <col min="7690" max="7936" width="9.140625" style="3303"/>
    <col min="7937" max="7937" width="28.85546875" style="3303" customWidth="1"/>
    <col min="7938" max="7938" width="23" style="3303" customWidth="1"/>
    <col min="7939" max="7939" width="35.7109375" style="3303" customWidth="1"/>
    <col min="7940" max="7940" width="25.5703125" style="3303" customWidth="1"/>
    <col min="7941" max="7941" width="29.42578125" style="3303" customWidth="1"/>
    <col min="7942" max="7942" width="24.140625" style="3303" customWidth="1"/>
    <col min="7943" max="7943" width="29.28515625" style="3303" bestFit="1" customWidth="1"/>
    <col min="7944" max="7944" width="21.85546875" style="3303" bestFit="1" customWidth="1"/>
    <col min="7945" max="7945" width="39.42578125" style="3303" customWidth="1"/>
    <col min="7946" max="8192" width="9.140625" style="3303"/>
    <col min="8193" max="8193" width="28.85546875" style="3303" customWidth="1"/>
    <col min="8194" max="8194" width="23" style="3303" customWidth="1"/>
    <col min="8195" max="8195" width="35.7109375" style="3303" customWidth="1"/>
    <col min="8196" max="8196" width="25.5703125" style="3303" customWidth="1"/>
    <col min="8197" max="8197" width="29.42578125" style="3303" customWidth="1"/>
    <col min="8198" max="8198" width="24.140625" style="3303" customWidth="1"/>
    <col min="8199" max="8199" width="29.28515625" style="3303" bestFit="1" customWidth="1"/>
    <col min="8200" max="8200" width="21.85546875" style="3303" bestFit="1" customWidth="1"/>
    <col min="8201" max="8201" width="39.42578125" style="3303" customWidth="1"/>
    <col min="8202" max="8448" width="9.140625" style="3303"/>
    <col min="8449" max="8449" width="28.85546875" style="3303" customWidth="1"/>
    <col min="8450" max="8450" width="23" style="3303" customWidth="1"/>
    <col min="8451" max="8451" width="35.7109375" style="3303" customWidth="1"/>
    <col min="8452" max="8452" width="25.5703125" style="3303" customWidth="1"/>
    <col min="8453" max="8453" width="29.42578125" style="3303" customWidth="1"/>
    <col min="8454" max="8454" width="24.140625" style="3303" customWidth="1"/>
    <col min="8455" max="8455" width="29.28515625" style="3303" bestFit="1" customWidth="1"/>
    <col min="8456" max="8456" width="21.85546875" style="3303" bestFit="1" customWidth="1"/>
    <col min="8457" max="8457" width="39.42578125" style="3303" customWidth="1"/>
    <col min="8458" max="8704" width="9.140625" style="3303"/>
    <col min="8705" max="8705" width="28.85546875" style="3303" customWidth="1"/>
    <col min="8706" max="8706" width="23" style="3303" customWidth="1"/>
    <col min="8707" max="8707" width="35.7109375" style="3303" customWidth="1"/>
    <col min="8708" max="8708" width="25.5703125" style="3303" customWidth="1"/>
    <col min="8709" max="8709" width="29.42578125" style="3303" customWidth="1"/>
    <col min="8710" max="8710" width="24.140625" style="3303" customWidth="1"/>
    <col min="8711" max="8711" width="29.28515625" style="3303" bestFit="1" customWidth="1"/>
    <col min="8712" max="8712" width="21.85546875" style="3303" bestFit="1" customWidth="1"/>
    <col min="8713" max="8713" width="39.42578125" style="3303" customWidth="1"/>
    <col min="8714" max="8960" width="9.140625" style="3303"/>
    <col min="8961" max="8961" width="28.85546875" style="3303" customWidth="1"/>
    <col min="8962" max="8962" width="23" style="3303" customWidth="1"/>
    <col min="8963" max="8963" width="35.7109375" style="3303" customWidth="1"/>
    <col min="8964" max="8964" width="25.5703125" style="3303" customWidth="1"/>
    <col min="8965" max="8965" width="29.42578125" style="3303" customWidth="1"/>
    <col min="8966" max="8966" width="24.140625" style="3303" customWidth="1"/>
    <col min="8967" max="8967" width="29.28515625" style="3303" bestFit="1" customWidth="1"/>
    <col min="8968" max="8968" width="21.85546875" style="3303" bestFit="1" customWidth="1"/>
    <col min="8969" max="8969" width="39.42578125" style="3303" customWidth="1"/>
    <col min="8970" max="9216" width="9.140625" style="3303"/>
    <col min="9217" max="9217" width="28.85546875" style="3303" customWidth="1"/>
    <col min="9218" max="9218" width="23" style="3303" customWidth="1"/>
    <col min="9219" max="9219" width="35.7109375" style="3303" customWidth="1"/>
    <col min="9220" max="9220" width="25.5703125" style="3303" customWidth="1"/>
    <col min="9221" max="9221" width="29.42578125" style="3303" customWidth="1"/>
    <col min="9222" max="9222" width="24.140625" style="3303" customWidth="1"/>
    <col min="9223" max="9223" width="29.28515625" style="3303" bestFit="1" customWidth="1"/>
    <col min="9224" max="9224" width="21.85546875" style="3303" bestFit="1" customWidth="1"/>
    <col min="9225" max="9225" width="39.42578125" style="3303" customWidth="1"/>
    <col min="9226" max="9472" width="9.140625" style="3303"/>
    <col min="9473" max="9473" width="28.85546875" style="3303" customWidth="1"/>
    <col min="9474" max="9474" width="23" style="3303" customWidth="1"/>
    <col min="9475" max="9475" width="35.7109375" style="3303" customWidth="1"/>
    <col min="9476" max="9476" width="25.5703125" style="3303" customWidth="1"/>
    <col min="9477" max="9477" width="29.42578125" style="3303" customWidth="1"/>
    <col min="9478" max="9478" width="24.140625" style="3303" customWidth="1"/>
    <col min="9479" max="9479" width="29.28515625" style="3303" bestFit="1" customWidth="1"/>
    <col min="9480" max="9480" width="21.85546875" style="3303" bestFit="1" customWidth="1"/>
    <col min="9481" max="9481" width="39.42578125" style="3303" customWidth="1"/>
    <col min="9482" max="9728" width="9.140625" style="3303"/>
    <col min="9729" max="9729" width="28.85546875" style="3303" customWidth="1"/>
    <col min="9730" max="9730" width="23" style="3303" customWidth="1"/>
    <col min="9731" max="9731" width="35.7109375" style="3303" customWidth="1"/>
    <col min="9732" max="9732" width="25.5703125" style="3303" customWidth="1"/>
    <col min="9733" max="9733" width="29.42578125" style="3303" customWidth="1"/>
    <col min="9734" max="9734" width="24.140625" style="3303" customWidth="1"/>
    <col min="9735" max="9735" width="29.28515625" style="3303" bestFit="1" customWidth="1"/>
    <col min="9736" max="9736" width="21.85546875" style="3303" bestFit="1" customWidth="1"/>
    <col min="9737" max="9737" width="39.42578125" style="3303" customWidth="1"/>
    <col min="9738" max="9984" width="9.140625" style="3303"/>
    <col min="9985" max="9985" width="28.85546875" style="3303" customWidth="1"/>
    <col min="9986" max="9986" width="23" style="3303" customWidth="1"/>
    <col min="9987" max="9987" width="35.7109375" style="3303" customWidth="1"/>
    <col min="9988" max="9988" width="25.5703125" style="3303" customWidth="1"/>
    <col min="9989" max="9989" width="29.42578125" style="3303" customWidth="1"/>
    <col min="9990" max="9990" width="24.140625" style="3303" customWidth="1"/>
    <col min="9991" max="9991" width="29.28515625" style="3303" bestFit="1" customWidth="1"/>
    <col min="9992" max="9992" width="21.85546875" style="3303" bestFit="1" customWidth="1"/>
    <col min="9993" max="9993" width="39.42578125" style="3303" customWidth="1"/>
    <col min="9994" max="10240" width="9.140625" style="3303"/>
    <col min="10241" max="10241" width="28.85546875" style="3303" customWidth="1"/>
    <col min="10242" max="10242" width="23" style="3303" customWidth="1"/>
    <col min="10243" max="10243" width="35.7109375" style="3303" customWidth="1"/>
    <col min="10244" max="10244" width="25.5703125" style="3303" customWidth="1"/>
    <col min="10245" max="10245" width="29.42578125" style="3303" customWidth="1"/>
    <col min="10246" max="10246" width="24.140625" style="3303" customWidth="1"/>
    <col min="10247" max="10247" width="29.28515625" style="3303" bestFit="1" customWidth="1"/>
    <col min="10248" max="10248" width="21.85546875" style="3303" bestFit="1" customWidth="1"/>
    <col min="10249" max="10249" width="39.42578125" style="3303" customWidth="1"/>
    <col min="10250" max="10496" width="9.140625" style="3303"/>
    <col min="10497" max="10497" width="28.85546875" style="3303" customWidth="1"/>
    <col min="10498" max="10498" width="23" style="3303" customWidth="1"/>
    <col min="10499" max="10499" width="35.7109375" style="3303" customWidth="1"/>
    <col min="10500" max="10500" width="25.5703125" style="3303" customWidth="1"/>
    <col min="10501" max="10501" width="29.42578125" style="3303" customWidth="1"/>
    <col min="10502" max="10502" width="24.140625" style="3303" customWidth="1"/>
    <col min="10503" max="10503" width="29.28515625" style="3303" bestFit="1" customWidth="1"/>
    <col min="10504" max="10504" width="21.85546875" style="3303" bestFit="1" customWidth="1"/>
    <col min="10505" max="10505" width="39.42578125" style="3303" customWidth="1"/>
    <col min="10506" max="10752" width="9.140625" style="3303"/>
    <col min="10753" max="10753" width="28.85546875" style="3303" customWidth="1"/>
    <col min="10754" max="10754" width="23" style="3303" customWidth="1"/>
    <col min="10755" max="10755" width="35.7109375" style="3303" customWidth="1"/>
    <col min="10756" max="10756" width="25.5703125" style="3303" customWidth="1"/>
    <col min="10757" max="10757" width="29.42578125" style="3303" customWidth="1"/>
    <col min="10758" max="10758" width="24.140625" style="3303" customWidth="1"/>
    <col min="10759" max="10759" width="29.28515625" style="3303" bestFit="1" customWidth="1"/>
    <col min="10760" max="10760" width="21.85546875" style="3303" bestFit="1" customWidth="1"/>
    <col min="10761" max="10761" width="39.42578125" style="3303" customWidth="1"/>
    <col min="10762" max="11008" width="9.140625" style="3303"/>
    <col min="11009" max="11009" width="28.85546875" style="3303" customWidth="1"/>
    <col min="11010" max="11010" width="23" style="3303" customWidth="1"/>
    <col min="11011" max="11011" width="35.7109375" style="3303" customWidth="1"/>
    <col min="11012" max="11012" width="25.5703125" style="3303" customWidth="1"/>
    <col min="11013" max="11013" width="29.42578125" style="3303" customWidth="1"/>
    <col min="11014" max="11014" width="24.140625" style="3303" customWidth="1"/>
    <col min="11015" max="11015" width="29.28515625" style="3303" bestFit="1" customWidth="1"/>
    <col min="11016" max="11016" width="21.85546875" style="3303" bestFit="1" customWidth="1"/>
    <col min="11017" max="11017" width="39.42578125" style="3303" customWidth="1"/>
    <col min="11018" max="11264" width="9.140625" style="3303"/>
    <col min="11265" max="11265" width="28.85546875" style="3303" customWidth="1"/>
    <col min="11266" max="11266" width="23" style="3303" customWidth="1"/>
    <col min="11267" max="11267" width="35.7109375" style="3303" customWidth="1"/>
    <col min="11268" max="11268" width="25.5703125" style="3303" customWidth="1"/>
    <col min="11269" max="11269" width="29.42578125" style="3303" customWidth="1"/>
    <col min="11270" max="11270" width="24.140625" style="3303" customWidth="1"/>
    <col min="11271" max="11271" width="29.28515625" style="3303" bestFit="1" customWidth="1"/>
    <col min="11272" max="11272" width="21.85546875" style="3303" bestFit="1" customWidth="1"/>
    <col min="11273" max="11273" width="39.42578125" style="3303" customWidth="1"/>
    <col min="11274" max="11520" width="9.140625" style="3303"/>
    <col min="11521" max="11521" width="28.85546875" style="3303" customWidth="1"/>
    <col min="11522" max="11522" width="23" style="3303" customWidth="1"/>
    <col min="11523" max="11523" width="35.7109375" style="3303" customWidth="1"/>
    <col min="11524" max="11524" width="25.5703125" style="3303" customWidth="1"/>
    <col min="11525" max="11525" width="29.42578125" style="3303" customWidth="1"/>
    <col min="11526" max="11526" width="24.140625" style="3303" customWidth="1"/>
    <col min="11527" max="11527" width="29.28515625" style="3303" bestFit="1" customWidth="1"/>
    <col min="11528" max="11528" width="21.85546875" style="3303" bestFit="1" customWidth="1"/>
    <col min="11529" max="11529" width="39.42578125" style="3303" customWidth="1"/>
    <col min="11530" max="11776" width="9.140625" style="3303"/>
    <col min="11777" max="11777" width="28.85546875" style="3303" customWidth="1"/>
    <col min="11778" max="11778" width="23" style="3303" customWidth="1"/>
    <col min="11779" max="11779" width="35.7109375" style="3303" customWidth="1"/>
    <col min="11780" max="11780" width="25.5703125" style="3303" customWidth="1"/>
    <col min="11781" max="11781" width="29.42578125" style="3303" customWidth="1"/>
    <col min="11782" max="11782" width="24.140625" style="3303" customWidth="1"/>
    <col min="11783" max="11783" width="29.28515625" style="3303" bestFit="1" customWidth="1"/>
    <col min="11784" max="11784" width="21.85546875" style="3303" bestFit="1" customWidth="1"/>
    <col min="11785" max="11785" width="39.42578125" style="3303" customWidth="1"/>
    <col min="11786" max="12032" width="9.140625" style="3303"/>
    <col min="12033" max="12033" width="28.85546875" style="3303" customWidth="1"/>
    <col min="12034" max="12034" width="23" style="3303" customWidth="1"/>
    <col min="12035" max="12035" width="35.7109375" style="3303" customWidth="1"/>
    <col min="12036" max="12036" width="25.5703125" style="3303" customWidth="1"/>
    <col min="12037" max="12037" width="29.42578125" style="3303" customWidth="1"/>
    <col min="12038" max="12038" width="24.140625" style="3303" customWidth="1"/>
    <col min="12039" max="12039" width="29.28515625" style="3303" bestFit="1" customWidth="1"/>
    <col min="12040" max="12040" width="21.85546875" style="3303" bestFit="1" customWidth="1"/>
    <col min="12041" max="12041" width="39.42578125" style="3303" customWidth="1"/>
    <col min="12042" max="12288" width="9.140625" style="3303"/>
    <col min="12289" max="12289" width="28.85546875" style="3303" customWidth="1"/>
    <col min="12290" max="12290" width="23" style="3303" customWidth="1"/>
    <col min="12291" max="12291" width="35.7109375" style="3303" customWidth="1"/>
    <col min="12292" max="12292" width="25.5703125" style="3303" customWidth="1"/>
    <col min="12293" max="12293" width="29.42578125" style="3303" customWidth="1"/>
    <col min="12294" max="12294" width="24.140625" style="3303" customWidth="1"/>
    <col min="12295" max="12295" width="29.28515625" style="3303" bestFit="1" customWidth="1"/>
    <col min="12296" max="12296" width="21.85546875" style="3303" bestFit="1" customWidth="1"/>
    <col min="12297" max="12297" width="39.42578125" style="3303" customWidth="1"/>
    <col min="12298" max="12544" width="9.140625" style="3303"/>
    <col min="12545" max="12545" width="28.85546875" style="3303" customWidth="1"/>
    <col min="12546" max="12546" width="23" style="3303" customWidth="1"/>
    <col min="12547" max="12547" width="35.7109375" style="3303" customWidth="1"/>
    <col min="12548" max="12548" width="25.5703125" style="3303" customWidth="1"/>
    <col min="12549" max="12549" width="29.42578125" style="3303" customWidth="1"/>
    <col min="12550" max="12550" width="24.140625" style="3303" customWidth="1"/>
    <col min="12551" max="12551" width="29.28515625" style="3303" bestFit="1" customWidth="1"/>
    <col min="12552" max="12552" width="21.85546875" style="3303" bestFit="1" customWidth="1"/>
    <col min="12553" max="12553" width="39.42578125" style="3303" customWidth="1"/>
    <col min="12554" max="12800" width="9.140625" style="3303"/>
    <col min="12801" max="12801" width="28.85546875" style="3303" customWidth="1"/>
    <col min="12802" max="12802" width="23" style="3303" customWidth="1"/>
    <col min="12803" max="12803" width="35.7109375" style="3303" customWidth="1"/>
    <col min="12804" max="12804" width="25.5703125" style="3303" customWidth="1"/>
    <col min="12805" max="12805" width="29.42578125" style="3303" customWidth="1"/>
    <col min="12806" max="12806" width="24.140625" style="3303" customWidth="1"/>
    <col min="12807" max="12807" width="29.28515625" style="3303" bestFit="1" customWidth="1"/>
    <col min="12808" max="12808" width="21.85546875" style="3303" bestFit="1" customWidth="1"/>
    <col min="12809" max="12809" width="39.42578125" style="3303" customWidth="1"/>
    <col min="12810" max="13056" width="9.140625" style="3303"/>
    <col min="13057" max="13057" width="28.85546875" style="3303" customWidth="1"/>
    <col min="13058" max="13058" width="23" style="3303" customWidth="1"/>
    <col min="13059" max="13059" width="35.7109375" style="3303" customWidth="1"/>
    <col min="13060" max="13060" width="25.5703125" style="3303" customWidth="1"/>
    <col min="13061" max="13061" width="29.42578125" style="3303" customWidth="1"/>
    <col min="13062" max="13062" width="24.140625" style="3303" customWidth="1"/>
    <col min="13063" max="13063" width="29.28515625" style="3303" bestFit="1" customWidth="1"/>
    <col min="13064" max="13064" width="21.85546875" style="3303" bestFit="1" customWidth="1"/>
    <col min="13065" max="13065" width="39.42578125" style="3303" customWidth="1"/>
    <col min="13066" max="13312" width="9.140625" style="3303"/>
    <col min="13313" max="13313" width="28.85546875" style="3303" customWidth="1"/>
    <col min="13314" max="13314" width="23" style="3303" customWidth="1"/>
    <col min="13315" max="13315" width="35.7109375" style="3303" customWidth="1"/>
    <col min="13316" max="13316" width="25.5703125" style="3303" customWidth="1"/>
    <col min="13317" max="13317" width="29.42578125" style="3303" customWidth="1"/>
    <col min="13318" max="13318" width="24.140625" style="3303" customWidth="1"/>
    <col min="13319" max="13319" width="29.28515625" style="3303" bestFit="1" customWidth="1"/>
    <col min="13320" max="13320" width="21.85546875" style="3303" bestFit="1" customWidth="1"/>
    <col min="13321" max="13321" width="39.42578125" style="3303" customWidth="1"/>
    <col min="13322" max="13568" width="9.140625" style="3303"/>
    <col min="13569" max="13569" width="28.85546875" style="3303" customWidth="1"/>
    <col min="13570" max="13570" width="23" style="3303" customWidth="1"/>
    <col min="13571" max="13571" width="35.7109375" style="3303" customWidth="1"/>
    <col min="13572" max="13572" width="25.5703125" style="3303" customWidth="1"/>
    <col min="13573" max="13573" width="29.42578125" style="3303" customWidth="1"/>
    <col min="13574" max="13574" width="24.140625" style="3303" customWidth="1"/>
    <col min="13575" max="13575" width="29.28515625" style="3303" bestFit="1" customWidth="1"/>
    <col min="13576" max="13576" width="21.85546875" style="3303" bestFit="1" customWidth="1"/>
    <col min="13577" max="13577" width="39.42578125" style="3303" customWidth="1"/>
    <col min="13578" max="13824" width="9.140625" style="3303"/>
    <col min="13825" max="13825" width="28.85546875" style="3303" customWidth="1"/>
    <col min="13826" max="13826" width="23" style="3303" customWidth="1"/>
    <col min="13827" max="13827" width="35.7109375" style="3303" customWidth="1"/>
    <col min="13828" max="13828" width="25.5703125" style="3303" customWidth="1"/>
    <col min="13829" max="13829" width="29.42578125" style="3303" customWidth="1"/>
    <col min="13830" max="13830" width="24.140625" style="3303" customWidth="1"/>
    <col min="13831" max="13831" width="29.28515625" style="3303" bestFit="1" customWidth="1"/>
    <col min="13832" max="13832" width="21.85546875" style="3303" bestFit="1" customWidth="1"/>
    <col min="13833" max="13833" width="39.42578125" style="3303" customWidth="1"/>
    <col min="13834" max="14080" width="9.140625" style="3303"/>
    <col min="14081" max="14081" width="28.85546875" style="3303" customWidth="1"/>
    <col min="14082" max="14082" width="23" style="3303" customWidth="1"/>
    <col min="14083" max="14083" width="35.7109375" style="3303" customWidth="1"/>
    <col min="14084" max="14084" width="25.5703125" style="3303" customWidth="1"/>
    <col min="14085" max="14085" width="29.42578125" style="3303" customWidth="1"/>
    <col min="14086" max="14086" width="24.140625" style="3303" customWidth="1"/>
    <col min="14087" max="14087" width="29.28515625" style="3303" bestFit="1" customWidth="1"/>
    <col min="14088" max="14088" width="21.85546875" style="3303" bestFit="1" customWidth="1"/>
    <col min="14089" max="14089" width="39.42578125" style="3303" customWidth="1"/>
    <col min="14090" max="14336" width="9.140625" style="3303"/>
    <col min="14337" max="14337" width="28.85546875" style="3303" customWidth="1"/>
    <col min="14338" max="14338" width="23" style="3303" customWidth="1"/>
    <col min="14339" max="14339" width="35.7109375" style="3303" customWidth="1"/>
    <col min="14340" max="14340" width="25.5703125" style="3303" customWidth="1"/>
    <col min="14341" max="14341" width="29.42578125" style="3303" customWidth="1"/>
    <col min="14342" max="14342" width="24.140625" style="3303" customWidth="1"/>
    <col min="14343" max="14343" width="29.28515625" style="3303" bestFit="1" customWidth="1"/>
    <col min="14344" max="14344" width="21.85546875" style="3303" bestFit="1" customWidth="1"/>
    <col min="14345" max="14345" width="39.42578125" style="3303" customWidth="1"/>
    <col min="14346" max="14592" width="9.140625" style="3303"/>
    <col min="14593" max="14593" width="28.85546875" style="3303" customWidth="1"/>
    <col min="14594" max="14594" width="23" style="3303" customWidth="1"/>
    <col min="14595" max="14595" width="35.7109375" style="3303" customWidth="1"/>
    <col min="14596" max="14596" width="25.5703125" style="3303" customWidth="1"/>
    <col min="14597" max="14597" width="29.42578125" style="3303" customWidth="1"/>
    <col min="14598" max="14598" width="24.140625" style="3303" customWidth="1"/>
    <col min="14599" max="14599" width="29.28515625" style="3303" bestFit="1" customWidth="1"/>
    <col min="14600" max="14600" width="21.85546875" style="3303" bestFit="1" customWidth="1"/>
    <col min="14601" max="14601" width="39.42578125" style="3303" customWidth="1"/>
    <col min="14602" max="14848" width="9.140625" style="3303"/>
    <col min="14849" max="14849" width="28.85546875" style="3303" customWidth="1"/>
    <col min="14850" max="14850" width="23" style="3303" customWidth="1"/>
    <col min="14851" max="14851" width="35.7109375" style="3303" customWidth="1"/>
    <col min="14852" max="14852" width="25.5703125" style="3303" customWidth="1"/>
    <col min="14853" max="14853" width="29.42578125" style="3303" customWidth="1"/>
    <col min="14854" max="14854" width="24.140625" style="3303" customWidth="1"/>
    <col min="14855" max="14855" width="29.28515625" style="3303" bestFit="1" customWidth="1"/>
    <col min="14856" max="14856" width="21.85546875" style="3303" bestFit="1" customWidth="1"/>
    <col min="14857" max="14857" width="39.42578125" style="3303" customWidth="1"/>
    <col min="14858" max="15104" width="9.140625" style="3303"/>
    <col min="15105" max="15105" width="28.85546875" style="3303" customWidth="1"/>
    <col min="15106" max="15106" width="23" style="3303" customWidth="1"/>
    <col min="15107" max="15107" width="35.7109375" style="3303" customWidth="1"/>
    <col min="15108" max="15108" width="25.5703125" style="3303" customWidth="1"/>
    <col min="15109" max="15109" width="29.42578125" style="3303" customWidth="1"/>
    <col min="15110" max="15110" width="24.140625" style="3303" customWidth="1"/>
    <col min="15111" max="15111" width="29.28515625" style="3303" bestFit="1" customWidth="1"/>
    <col min="15112" max="15112" width="21.85546875" style="3303" bestFit="1" customWidth="1"/>
    <col min="15113" max="15113" width="39.42578125" style="3303" customWidth="1"/>
    <col min="15114" max="15360" width="9.140625" style="3303"/>
    <col min="15361" max="15361" width="28.85546875" style="3303" customWidth="1"/>
    <col min="15362" max="15362" width="23" style="3303" customWidth="1"/>
    <col min="15363" max="15363" width="35.7109375" style="3303" customWidth="1"/>
    <col min="15364" max="15364" width="25.5703125" style="3303" customWidth="1"/>
    <col min="15365" max="15365" width="29.42578125" style="3303" customWidth="1"/>
    <col min="15366" max="15366" width="24.140625" style="3303" customWidth="1"/>
    <col min="15367" max="15367" width="29.28515625" style="3303" bestFit="1" customWidth="1"/>
    <col min="15368" max="15368" width="21.85546875" style="3303" bestFit="1" customWidth="1"/>
    <col min="15369" max="15369" width="39.42578125" style="3303" customWidth="1"/>
    <col min="15370" max="15616" width="9.140625" style="3303"/>
    <col min="15617" max="15617" width="28.85546875" style="3303" customWidth="1"/>
    <col min="15618" max="15618" width="23" style="3303" customWidth="1"/>
    <col min="15619" max="15619" width="35.7109375" style="3303" customWidth="1"/>
    <col min="15620" max="15620" width="25.5703125" style="3303" customWidth="1"/>
    <col min="15621" max="15621" width="29.42578125" style="3303" customWidth="1"/>
    <col min="15622" max="15622" width="24.140625" style="3303" customWidth="1"/>
    <col min="15623" max="15623" width="29.28515625" style="3303" bestFit="1" customWidth="1"/>
    <col min="15624" max="15624" width="21.85546875" style="3303" bestFit="1" customWidth="1"/>
    <col min="15625" max="15625" width="39.42578125" style="3303" customWidth="1"/>
    <col min="15626" max="15872" width="9.140625" style="3303"/>
    <col min="15873" max="15873" width="28.85546875" style="3303" customWidth="1"/>
    <col min="15874" max="15874" width="23" style="3303" customWidth="1"/>
    <col min="15875" max="15875" width="35.7109375" style="3303" customWidth="1"/>
    <col min="15876" max="15876" width="25.5703125" style="3303" customWidth="1"/>
    <col min="15877" max="15877" width="29.42578125" style="3303" customWidth="1"/>
    <col min="15878" max="15878" width="24.140625" style="3303" customWidth="1"/>
    <col min="15879" max="15879" width="29.28515625" style="3303" bestFit="1" customWidth="1"/>
    <col min="15880" max="15880" width="21.85546875" style="3303" bestFit="1" customWidth="1"/>
    <col min="15881" max="15881" width="39.42578125" style="3303" customWidth="1"/>
    <col min="15882" max="16128" width="9.140625" style="3303"/>
    <col min="16129" max="16129" width="28.85546875" style="3303" customWidth="1"/>
    <col min="16130" max="16130" width="23" style="3303" customWidth="1"/>
    <col min="16131" max="16131" width="35.7109375" style="3303" customWidth="1"/>
    <col min="16132" max="16132" width="25.5703125" style="3303" customWidth="1"/>
    <col min="16133" max="16133" width="29.42578125" style="3303" customWidth="1"/>
    <col min="16134" max="16134" width="24.140625" style="3303" customWidth="1"/>
    <col min="16135" max="16135" width="29.28515625" style="3303" bestFit="1" customWidth="1"/>
    <col min="16136" max="16136" width="21.85546875" style="3303" bestFit="1" customWidth="1"/>
    <col min="16137" max="16137" width="39.42578125" style="3303" customWidth="1"/>
    <col min="16138" max="16384" width="9.140625" style="3303"/>
  </cols>
  <sheetData>
    <row r="1" spans="1:9" ht="24.95" customHeight="1" x14ac:dyDescent="0.25">
      <c r="A1" s="3302" t="s">
        <v>4074</v>
      </c>
      <c r="B1" s="3301"/>
      <c r="C1" s="3301"/>
      <c r="D1" s="3301"/>
      <c r="E1" s="3301"/>
      <c r="F1" s="3301"/>
      <c r="G1" s="3301"/>
      <c r="H1" s="3301"/>
      <c r="I1" s="3300"/>
    </row>
    <row r="2" spans="1:9" ht="24.95" customHeight="1" x14ac:dyDescent="0.25">
      <c r="A2" s="3295" t="s">
        <v>62</v>
      </c>
      <c r="B2" s="3243" t="s">
        <v>3936</v>
      </c>
      <c r="C2" s="3243"/>
      <c r="D2" s="3243"/>
      <c r="E2" s="3243"/>
      <c r="F2" s="3243"/>
      <c r="G2" s="3243"/>
      <c r="H2" s="3243"/>
      <c r="I2" s="3242"/>
    </row>
    <row r="3" spans="1:9" ht="24.95" customHeight="1" x14ac:dyDescent="0.25">
      <c r="A3" s="3295" t="s">
        <v>63</v>
      </c>
      <c r="B3" s="1137" t="s">
        <v>3476</v>
      </c>
      <c r="C3" s="3243"/>
      <c r="D3" s="3243"/>
      <c r="E3" s="3243"/>
      <c r="F3" s="3243"/>
      <c r="G3" s="3243"/>
      <c r="H3" s="3243"/>
      <c r="I3" s="3242"/>
    </row>
    <row r="4" spans="1:9" ht="24.95" customHeight="1" x14ac:dyDescent="0.25">
      <c r="A4" s="3295" t="s">
        <v>64</v>
      </c>
      <c r="B4" s="1137" t="s">
        <v>840</v>
      </c>
      <c r="C4" s="3243"/>
      <c r="D4" s="3243"/>
      <c r="E4" s="3243"/>
      <c r="F4" s="3243"/>
      <c r="G4" s="3243"/>
      <c r="H4" s="3243"/>
      <c r="I4" s="3242"/>
    </row>
    <row r="5" spans="1:9" ht="24.95" customHeight="1" x14ac:dyDescent="0.25">
      <c r="A5" s="2800" t="s">
        <v>65</v>
      </c>
      <c r="B5" s="3243" t="s">
        <v>4073</v>
      </c>
      <c r="C5" s="3243"/>
      <c r="D5" s="3243"/>
      <c r="E5" s="3243"/>
      <c r="F5" s="3243"/>
      <c r="G5" s="3243"/>
      <c r="H5" s="3243"/>
      <c r="I5" s="3242"/>
    </row>
    <row r="6" spans="1:9" ht="24.95" customHeight="1" x14ac:dyDescent="0.25">
      <c r="A6" s="3295" t="s">
        <v>66</v>
      </c>
      <c r="B6" s="3243" t="s">
        <v>4072</v>
      </c>
      <c r="C6" s="3243"/>
      <c r="D6" s="3243"/>
      <c r="E6" s="3243"/>
      <c r="F6" s="3243"/>
      <c r="G6" s="3243"/>
      <c r="H6" s="3243"/>
      <c r="I6" s="3242"/>
    </row>
    <row r="7" spans="1:9" ht="24.95" customHeight="1" x14ac:dyDescent="0.25">
      <c r="A7" s="3295" t="s">
        <v>67</v>
      </c>
      <c r="B7" s="3265" t="s">
        <v>68</v>
      </c>
      <c r="C7" s="3264"/>
      <c r="D7" s="3264"/>
      <c r="E7" s="3264"/>
      <c r="F7" s="3264"/>
      <c r="G7" s="3347"/>
      <c r="H7" s="3416"/>
      <c r="I7" s="3415"/>
    </row>
    <row r="8" spans="1:9" ht="24.95" customHeight="1" x14ac:dyDescent="0.25">
      <c r="A8" s="3295" t="s">
        <v>69</v>
      </c>
      <c r="B8" s="3243" t="s">
        <v>4071</v>
      </c>
      <c r="C8" s="3243"/>
      <c r="D8" s="3243"/>
      <c r="E8" s="3243"/>
      <c r="F8" s="3243"/>
      <c r="G8" s="3243"/>
      <c r="H8" s="3243"/>
      <c r="I8" s="3242"/>
    </row>
    <row r="9" spans="1:9" ht="24.95" customHeight="1" x14ac:dyDescent="0.25">
      <c r="A9" s="3295" t="s">
        <v>70</v>
      </c>
      <c r="B9" s="3243"/>
      <c r="C9" s="3243"/>
      <c r="D9" s="3243"/>
      <c r="E9" s="3243"/>
      <c r="F9" s="3243"/>
      <c r="G9" s="3243"/>
      <c r="H9" s="3243"/>
      <c r="I9" s="3242"/>
    </row>
    <row r="10" spans="1:9" ht="24.95" customHeight="1" x14ac:dyDescent="0.25">
      <c r="A10" s="2800" t="s">
        <v>71</v>
      </c>
      <c r="B10" s="3294" t="s">
        <v>4070</v>
      </c>
      <c r="C10" s="3293"/>
      <c r="D10" s="3293"/>
      <c r="E10" s="3293"/>
      <c r="F10" s="3293"/>
      <c r="G10" s="3293"/>
      <c r="H10" s="3293"/>
      <c r="I10" s="3292"/>
    </row>
    <row r="11" spans="1:9" ht="24.95" customHeight="1" x14ac:dyDescent="0.25">
      <c r="A11" s="2800" t="s">
        <v>72</v>
      </c>
      <c r="B11" s="3243" t="s">
        <v>4069</v>
      </c>
      <c r="C11" s="3243"/>
      <c r="D11" s="3243"/>
      <c r="E11" s="3243"/>
      <c r="F11" s="3243"/>
      <c r="G11" s="3243"/>
      <c r="H11" s="3243"/>
      <c r="I11" s="3242"/>
    </row>
    <row r="12" spans="1:9" ht="24.95" customHeight="1" x14ac:dyDescent="0.25">
      <c r="A12" s="3295" t="s">
        <v>73</v>
      </c>
      <c r="B12" s="3243" t="s">
        <v>4068</v>
      </c>
      <c r="C12" s="3243"/>
      <c r="D12" s="3243"/>
      <c r="E12" s="3243"/>
      <c r="F12" s="3243"/>
      <c r="G12" s="3243"/>
      <c r="H12" s="3243"/>
      <c r="I12" s="3242"/>
    </row>
    <row r="13" spans="1:9" ht="24.95" customHeight="1" x14ac:dyDescent="0.25">
      <c r="A13" s="2800" t="s">
        <v>74</v>
      </c>
      <c r="B13" s="3247">
        <v>356000</v>
      </c>
      <c r="C13" s="3247"/>
      <c r="D13" s="3247"/>
      <c r="E13" s="3247"/>
      <c r="F13" s="3247"/>
      <c r="G13" s="3247"/>
      <c r="H13" s="3247"/>
      <c r="I13" s="3246"/>
    </row>
    <row r="14" spans="1:9" ht="24.95" customHeight="1" x14ac:dyDescent="0.25">
      <c r="A14" s="3291" t="s">
        <v>75</v>
      </c>
      <c r="B14" s="3243" t="s">
        <v>4067</v>
      </c>
      <c r="C14" s="3243"/>
      <c r="D14" s="3243"/>
      <c r="E14" s="3243"/>
      <c r="F14" s="3243"/>
      <c r="G14" s="3243"/>
      <c r="H14" s="3243"/>
      <c r="I14" s="3242"/>
    </row>
    <row r="15" spans="1:9" ht="24.95" customHeight="1" x14ac:dyDescent="0.25">
      <c r="A15" s="3290" t="s">
        <v>76</v>
      </c>
      <c r="B15" s="1137" t="s">
        <v>4066</v>
      </c>
      <c r="C15" s="3243"/>
      <c r="D15" s="3243"/>
      <c r="E15" s="3243"/>
      <c r="F15" s="3243"/>
      <c r="G15" s="3243"/>
      <c r="H15" s="3243"/>
      <c r="I15" s="3242"/>
    </row>
    <row r="16" spans="1:9" ht="24.95" customHeight="1" x14ac:dyDescent="0.25">
      <c r="A16" s="2794" t="s">
        <v>77</v>
      </c>
      <c r="B16" s="3311" t="s">
        <v>78</v>
      </c>
      <c r="C16" s="3311" t="s">
        <v>79</v>
      </c>
      <c r="D16" s="3311" t="s">
        <v>80</v>
      </c>
      <c r="E16" s="3311" t="s">
        <v>81</v>
      </c>
      <c r="F16" s="3311" t="s">
        <v>82</v>
      </c>
      <c r="G16" s="3311" t="s">
        <v>83</v>
      </c>
      <c r="H16" s="3312" t="s">
        <v>84</v>
      </c>
      <c r="I16" s="3329" t="s">
        <v>85</v>
      </c>
    </row>
    <row r="17" spans="1:10" ht="24.95" customHeight="1" x14ac:dyDescent="0.25">
      <c r="A17" s="3417" t="s">
        <v>4065</v>
      </c>
      <c r="B17" s="502">
        <v>1</v>
      </c>
      <c r="C17" s="3420" t="s">
        <v>4064</v>
      </c>
      <c r="D17" s="1137" t="s">
        <v>4063</v>
      </c>
      <c r="E17" s="1137" t="s">
        <v>4062</v>
      </c>
      <c r="F17" s="3236" t="s">
        <v>4061</v>
      </c>
      <c r="G17" s="3236" t="s">
        <v>86</v>
      </c>
      <c r="H17" s="3418">
        <v>58750</v>
      </c>
      <c r="I17" s="3234" t="s">
        <v>4060</v>
      </c>
    </row>
    <row r="18" spans="1:10" ht="46.5" customHeight="1" x14ac:dyDescent="0.25">
      <c r="A18" s="3417"/>
      <c r="B18" s="502"/>
      <c r="C18" s="3419"/>
      <c r="D18" s="1137"/>
      <c r="E18" s="1137"/>
      <c r="F18" s="3231"/>
      <c r="G18" s="3231"/>
      <c r="H18" s="3418"/>
      <c r="I18" s="3229"/>
    </row>
    <row r="19" spans="1:10" ht="38.25" customHeight="1" x14ac:dyDescent="0.25">
      <c r="A19" s="3417"/>
      <c r="B19" s="502"/>
      <c r="C19" s="3419"/>
      <c r="D19" s="1137"/>
      <c r="E19" s="1137"/>
      <c r="F19" s="3231"/>
      <c r="G19" s="3231"/>
      <c r="H19" s="3418"/>
      <c r="I19" s="3229"/>
    </row>
    <row r="20" spans="1:10" ht="70.5" customHeight="1" x14ac:dyDescent="0.25">
      <c r="A20" s="3417"/>
      <c r="B20" s="502"/>
      <c r="C20" s="3419"/>
      <c r="D20" s="1137"/>
      <c r="E20" s="1137"/>
      <c r="F20" s="3231"/>
      <c r="G20" s="3231"/>
      <c r="H20" s="3418"/>
      <c r="I20" s="3229"/>
    </row>
    <row r="21" spans="1:10" ht="38.25" x14ac:dyDescent="0.25">
      <c r="A21" s="3417"/>
      <c r="B21" s="2785" t="s">
        <v>568</v>
      </c>
      <c r="C21" s="3309" t="s">
        <v>569</v>
      </c>
      <c r="D21" s="3309"/>
      <c r="E21" s="2784" t="s">
        <v>570</v>
      </c>
      <c r="F21" s="2785" t="s">
        <v>571</v>
      </c>
      <c r="G21" s="2785" t="s">
        <v>572</v>
      </c>
      <c r="H21" s="2784" t="s">
        <v>573</v>
      </c>
      <c r="I21" s="2783" t="s">
        <v>574</v>
      </c>
    </row>
    <row r="22" spans="1:10" ht="25.5" x14ac:dyDescent="0.25">
      <c r="A22" s="3417"/>
      <c r="B22" s="3388" t="s">
        <v>188</v>
      </c>
      <c r="C22" s="1593" t="s">
        <v>4059</v>
      </c>
      <c r="D22" s="1593"/>
      <c r="E22" s="3387" t="s">
        <v>684</v>
      </c>
      <c r="F22" s="3388" t="s">
        <v>94</v>
      </c>
      <c r="G22" s="3388" t="s">
        <v>94</v>
      </c>
      <c r="H22" s="3387" t="s">
        <v>1332</v>
      </c>
      <c r="I22" s="1022" t="s">
        <v>4058</v>
      </c>
      <c r="J22" s="3339"/>
    </row>
    <row r="23" spans="1:10" ht="38.25" x14ac:dyDescent="0.25">
      <c r="A23" s="3417"/>
      <c r="B23" s="3388" t="s">
        <v>188</v>
      </c>
      <c r="C23" s="1593" t="s">
        <v>4057</v>
      </c>
      <c r="D23" s="1593"/>
      <c r="E23" s="3387" t="s">
        <v>684</v>
      </c>
      <c r="F23" s="3388" t="s">
        <v>94</v>
      </c>
      <c r="G23" s="3388" t="s">
        <v>94</v>
      </c>
      <c r="H23" s="3387" t="s">
        <v>1332</v>
      </c>
      <c r="I23" s="1022" t="s">
        <v>4056</v>
      </c>
      <c r="J23" s="3339"/>
    </row>
    <row r="24" spans="1:10" ht="25.5" x14ac:dyDescent="0.25">
      <c r="A24" s="3417"/>
      <c r="B24" s="3388" t="s">
        <v>188</v>
      </c>
      <c r="C24" s="1593" t="s">
        <v>4055</v>
      </c>
      <c r="D24" s="1593"/>
      <c r="E24" s="3387" t="s">
        <v>603</v>
      </c>
      <c r="F24" s="3388" t="s">
        <v>4054</v>
      </c>
      <c r="G24" s="3388" t="s">
        <v>4053</v>
      </c>
      <c r="H24" s="3387" t="s">
        <v>1332</v>
      </c>
      <c r="I24" s="1022" t="s">
        <v>94</v>
      </c>
      <c r="J24" s="3339"/>
    </row>
    <row r="25" spans="1:10" s="3305" customFormat="1" ht="24.95" customHeight="1" thickBot="1" x14ac:dyDescent="0.3"/>
    <row r="26" spans="1:10" ht="24.95" customHeight="1" thickBot="1" x14ac:dyDescent="0.3">
      <c r="A26" s="3332" t="s">
        <v>62</v>
      </c>
      <c r="B26" s="3256" t="s">
        <v>3985</v>
      </c>
      <c r="C26" s="3256"/>
      <c r="D26" s="3256"/>
      <c r="E26" s="3256"/>
      <c r="F26" s="3256"/>
      <c r="G26" s="3256"/>
      <c r="H26" s="3256"/>
      <c r="I26" s="3255"/>
    </row>
    <row r="27" spans="1:10" ht="24.95" customHeight="1" x14ac:dyDescent="0.25">
      <c r="A27" s="3406" t="s">
        <v>65</v>
      </c>
      <c r="B27" s="3256" t="s">
        <v>4052</v>
      </c>
      <c r="C27" s="3256"/>
      <c r="D27" s="3256"/>
      <c r="E27" s="3256"/>
      <c r="F27" s="3256"/>
      <c r="G27" s="3256"/>
      <c r="H27" s="3256"/>
      <c r="I27" s="3255"/>
    </row>
    <row r="28" spans="1:10" ht="24.95" customHeight="1" x14ac:dyDescent="0.25">
      <c r="A28" s="3295" t="s">
        <v>66</v>
      </c>
      <c r="B28" s="3243" t="s">
        <v>4051</v>
      </c>
      <c r="C28" s="3243"/>
      <c r="D28" s="3243"/>
      <c r="E28" s="3243"/>
      <c r="F28" s="3243"/>
      <c r="G28" s="3243"/>
      <c r="H28" s="3243"/>
      <c r="I28" s="3242"/>
    </row>
    <row r="29" spans="1:10" ht="24.95" customHeight="1" x14ac:dyDescent="0.25">
      <c r="A29" s="3295" t="s">
        <v>67</v>
      </c>
      <c r="B29" s="3265" t="s">
        <v>68</v>
      </c>
      <c r="C29" s="3264"/>
      <c r="D29" s="3264"/>
      <c r="E29" s="3264"/>
      <c r="F29" s="3264"/>
      <c r="G29" s="3347"/>
      <c r="H29" s="3416"/>
      <c r="I29" s="3415"/>
    </row>
    <row r="30" spans="1:10" ht="24.95" customHeight="1" x14ac:dyDescent="0.25">
      <c r="A30" s="3295" t="s">
        <v>69</v>
      </c>
      <c r="B30" s="3243" t="s">
        <v>4050</v>
      </c>
      <c r="C30" s="3243"/>
      <c r="D30" s="3243"/>
      <c r="E30" s="3243"/>
      <c r="F30" s="3243"/>
      <c r="G30" s="3243"/>
      <c r="H30" s="3243"/>
      <c r="I30" s="3242"/>
    </row>
    <row r="31" spans="1:10" ht="12.75" x14ac:dyDescent="0.25">
      <c r="A31" s="3295" t="s">
        <v>70</v>
      </c>
      <c r="B31" s="3414">
        <v>80000</v>
      </c>
      <c r="C31" s="3243"/>
      <c r="D31" s="3243"/>
      <c r="E31" s="3243"/>
      <c r="F31" s="3243"/>
      <c r="G31" s="3243"/>
      <c r="H31" s="3243"/>
      <c r="I31" s="3242"/>
    </row>
    <row r="32" spans="1:10" ht="24.95" customHeight="1" x14ac:dyDescent="0.25">
      <c r="A32" s="2800" t="s">
        <v>71</v>
      </c>
      <c r="B32" s="3294" t="s">
        <v>4049</v>
      </c>
      <c r="C32" s="3294"/>
      <c r="D32" s="3294"/>
      <c r="E32" s="3294"/>
      <c r="F32" s="3294"/>
      <c r="G32" s="3294"/>
      <c r="H32" s="3294"/>
      <c r="I32" s="3405"/>
    </row>
    <row r="33" spans="1:9" ht="27.75" customHeight="1" x14ac:dyDescent="0.25">
      <c r="A33" s="2800" t="s">
        <v>72</v>
      </c>
      <c r="B33" s="3243" t="s">
        <v>4048</v>
      </c>
      <c r="C33" s="3243"/>
      <c r="D33" s="3243"/>
      <c r="E33" s="3243"/>
      <c r="F33" s="3243"/>
      <c r="G33" s="3243"/>
      <c r="H33" s="3243"/>
      <c r="I33" s="3242"/>
    </row>
    <row r="34" spans="1:9" ht="24.95" customHeight="1" x14ac:dyDescent="0.25">
      <c r="A34" s="3295" t="s">
        <v>73</v>
      </c>
      <c r="B34" s="3243" t="s">
        <v>4047</v>
      </c>
      <c r="C34" s="3243"/>
      <c r="D34" s="3243"/>
      <c r="E34" s="3243"/>
      <c r="F34" s="3243"/>
      <c r="G34" s="3243"/>
      <c r="H34" s="3243"/>
      <c r="I34" s="3242"/>
    </row>
    <row r="35" spans="1:9" ht="24.95" customHeight="1" thickBot="1" x14ac:dyDescent="0.3">
      <c r="A35" s="3395" t="s">
        <v>77</v>
      </c>
      <c r="B35" s="3394" t="s">
        <v>78</v>
      </c>
      <c r="C35" s="3394" t="s">
        <v>79</v>
      </c>
      <c r="D35" s="3394" t="s">
        <v>80</v>
      </c>
      <c r="E35" s="3394" t="s">
        <v>81</v>
      </c>
      <c r="F35" s="3394" t="s">
        <v>82</v>
      </c>
      <c r="G35" s="3394" t="s">
        <v>83</v>
      </c>
      <c r="H35" s="3413" t="s">
        <v>84</v>
      </c>
      <c r="I35" s="3412" t="s">
        <v>85</v>
      </c>
    </row>
    <row r="36" spans="1:9" ht="115.5" customHeight="1" x14ac:dyDescent="0.25">
      <c r="A36" s="3411" t="s">
        <v>4046</v>
      </c>
      <c r="B36" s="111">
        <v>1</v>
      </c>
      <c r="C36" s="3410" t="s">
        <v>4045</v>
      </c>
      <c r="D36" s="3408" t="s">
        <v>4044</v>
      </c>
      <c r="E36" s="3408" t="s">
        <v>4043</v>
      </c>
      <c r="F36" s="3409" t="s">
        <v>4042</v>
      </c>
      <c r="G36" s="3409" t="s">
        <v>4041</v>
      </c>
      <c r="H36" s="3408">
        <v>5000</v>
      </c>
      <c r="I36" s="3407" t="s">
        <v>4040</v>
      </c>
    </row>
    <row r="37" spans="1:9" ht="38.25" x14ac:dyDescent="0.25">
      <c r="A37" s="1104"/>
      <c r="B37" s="2785" t="s">
        <v>568</v>
      </c>
      <c r="C37" s="3309" t="s">
        <v>569</v>
      </c>
      <c r="D37" s="3309"/>
      <c r="E37" s="2784" t="s">
        <v>570</v>
      </c>
      <c r="F37" s="2785" t="s">
        <v>571</v>
      </c>
      <c r="G37" s="2785" t="s">
        <v>572</v>
      </c>
      <c r="H37" s="2784" t="s">
        <v>573</v>
      </c>
      <c r="I37" s="2783" t="s">
        <v>574</v>
      </c>
    </row>
    <row r="38" spans="1:9" ht="38.25" customHeight="1" thickBot="1" x14ac:dyDescent="0.3">
      <c r="A38" s="1108"/>
      <c r="B38" s="2781">
        <v>1</v>
      </c>
      <c r="C38" s="3307"/>
      <c r="D38" s="3307"/>
      <c r="E38" s="2806"/>
      <c r="F38" s="2778"/>
      <c r="G38" s="2778"/>
      <c r="H38" s="2777"/>
      <c r="I38" s="2776"/>
    </row>
    <row r="39" spans="1:9" s="3305" customFormat="1" ht="24.95" customHeight="1" thickBot="1" x14ac:dyDescent="0.3"/>
    <row r="40" spans="1:9" ht="24.95" customHeight="1" thickBot="1" x14ac:dyDescent="0.3">
      <c r="A40" s="3332" t="s">
        <v>62</v>
      </c>
      <c r="B40" s="3256" t="s">
        <v>3985</v>
      </c>
      <c r="C40" s="3256"/>
      <c r="D40" s="3256"/>
      <c r="E40" s="3256"/>
      <c r="F40" s="3256"/>
      <c r="G40" s="3256"/>
      <c r="H40" s="3256"/>
      <c r="I40" s="3255"/>
    </row>
    <row r="41" spans="1:9" ht="24.95" customHeight="1" x14ac:dyDescent="0.25">
      <c r="A41" s="3406" t="s">
        <v>65</v>
      </c>
      <c r="B41" s="3256" t="s">
        <v>4039</v>
      </c>
      <c r="C41" s="3256"/>
      <c r="D41" s="3256"/>
      <c r="E41" s="3256"/>
      <c r="F41" s="3256"/>
      <c r="G41" s="3256"/>
      <c r="H41" s="3256"/>
      <c r="I41" s="3255"/>
    </row>
    <row r="42" spans="1:9" ht="24.95" customHeight="1" x14ac:dyDescent="0.25">
      <c r="A42" s="3295" t="s">
        <v>69</v>
      </c>
      <c r="B42" s="3243" t="s">
        <v>4038</v>
      </c>
      <c r="C42" s="3243"/>
      <c r="D42" s="3243"/>
      <c r="E42" s="3243"/>
      <c r="F42" s="3243"/>
      <c r="G42" s="3243"/>
      <c r="H42" s="3243"/>
      <c r="I42" s="3242"/>
    </row>
    <row r="43" spans="1:9" ht="24.95" customHeight="1" x14ac:dyDescent="0.25">
      <c r="A43" s="3295" t="s">
        <v>70</v>
      </c>
      <c r="B43" s="3243">
        <v>6</v>
      </c>
      <c r="C43" s="3243"/>
      <c r="D43" s="3243"/>
      <c r="E43" s="3243"/>
      <c r="F43" s="3243"/>
      <c r="G43" s="3243"/>
      <c r="H43" s="3243"/>
      <c r="I43" s="3242"/>
    </row>
    <row r="44" spans="1:9" ht="24.95" customHeight="1" x14ac:dyDescent="0.25">
      <c r="A44" s="2800" t="s">
        <v>71</v>
      </c>
      <c r="B44" s="3294" t="s">
        <v>4037</v>
      </c>
      <c r="C44" s="3294"/>
      <c r="D44" s="3294"/>
      <c r="E44" s="3294"/>
      <c r="F44" s="3294"/>
      <c r="G44" s="3294"/>
      <c r="H44" s="3294"/>
      <c r="I44" s="3405"/>
    </row>
    <row r="45" spans="1:9" ht="24.95" customHeight="1" x14ac:dyDescent="0.25">
      <c r="A45" s="2800" t="s">
        <v>72</v>
      </c>
      <c r="B45" s="3243" t="s">
        <v>4036</v>
      </c>
      <c r="C45" s="3243"/>
      <c r="D45" s="3243"/>
      <c r="E45" s="3243"/>
      <c r="F45" s="3243"/>
      <c r="G45" s="3243"/>
      <c r="H45" s="3243"/>
      <c r="I45" s="3242"/>
    </row>
    <row r="46" spans="1:9" ht="24.95" customHeight="1" x14ac:dyDescent="0.25">
      <c r="A46" s="3295" t="s">
        <v>73</v>
      </c>
      <c r="B46" s="3243" t="s">
        <v>4035</v>
      </c>
      <c r="C46" s="3243"/>
      <c r="D46" s="3243"/>
      <c r="E46" s="3243"/>
      <c r="F46" s="3243"/>
      <c r="G46" s="3243"/>
      <c r="H46" s="3243"/>
      <c r="I46" s="3242"/>
    </row>
    <row r="47" spans="1:9" ht="24.95" customHeight="1" x14ac:dyDescent="0.25">
      <c r="A47" s="2800" t="s">
        <v>74</v>
      </c>
      <c r="B47" s="3247">
        <v>70000</v>
      </c>
      <c r="C47" s="3247"/>
      <c r="D47" s="3247"/>
      <c r="E47" s="3247"/>
      <c r="F47" s="3247"/>
      <c r="G47" s="3247"/>
      <c r="H47" s="3247"/>
      <c r="I47" s="3246"/>
    </row>
    <row r="48" spans="1:9" ht="24.95" customHeight="1" x14ac:dyDescent="0.25">
      <c r="A48" s="3291" t="s">
        <v>75</v>
      </c>
      <c r="B48" s="3243" t="s">
        <v>4034</v>
      </c>
      <c r="C48" s="3243"/>
      <c r="D48" s="3243"/>
      <c r="E48" s="3243"/>
      <c r="F48" s="3243"/>
      <c r="G48" s="3243"/>
      <c r="H48" s="3243"/>
      <c r="I48" s="3242"/>
    </row>
    <row r="49" spans="1:9" ht="24.95" customHeight="1" x14ac:dyDescent="0.25">
      <c r="A49" s="3290" t="s">
        <v>76</v>
      </c>
      <c r="B49" s="1137" t="s">
        <v>4033</v>
      </c>
      <c r="C49" s="1137"/>
      <c r="D49" s="1137"/>
      <c r="E49" s="1137"/>
      <c r="F49" s="1137"/>
      <c r="G49" s="1137"/>
      <c r="H49" s="1137"/>
      <c r="I49" s="2795"/>
    </row>
    <row r="50" spans="1:9" ht="24.95" customHeight="1" x14ac:dyDescent="0.25">
      <c r="A50" s="2794" t="s">
        <v>77</v>
      </c>
      <c r="B50" s="3311" t="s">
        <v>78</v>
      </c>
      <c r="C50" s="3311" t="s">
        <v>79</v>
      </c>
      <c r="D50" s="3311" t="s">
        <v>80</v>
      </c>
      <c r="E50" s="3311" t="s">
        <v>81</v>
      </c>
      <c r="F50" s="3311" t="s">
        <v>82</v>
      </c>
      <c r="G50" s="3311" t="s">
        <v>83</v>
      </c>
      <c r="H50" s="3312" t="s">
        <v>84</v>
      </c>
      <c r="I50" s="3329" t="s">
        <v>85</v>
      </c>
    </row>
    <row r="51" spans="1:9" ht="24.95" customHeight="1" x14ac:dyDescent="0.25">
      <c r="A51" s="3382" t="s">
        <v>4032</v>
      </c>
      <c r="B51" s="502">
        <v>1</v>
      </c>
      <c r="C51" s="3404" t="s">
        <v>4031</v>
      </c>
      <c r="D51" s="3401" t="s">
        <v>4030</v>
      </c>
      <c r="E51" s="3401" t="s">
        <v>4029</v>
      </c>
      <c r="F51" s="703" t="s">
        <v>4028</v>
      </c>
      <c r="G51" s="502" t="s">
        <v>4027</v>
      </c>
      <c r="H51" s="2510" t="s">
        <v>2993</v>
      </c>
      <c r="I51" s="507" t="s">
        <v>4026</v>
      </c>
    </row>
    <row r="52" spans="1:9" ht="24.95" customHeight="1" x14ac:dyDescent="0.25">
      <c r="A52" s="3382"/>
      <c r="B52" s="502"/>
      <c r="C52" s="3403"/>
      <c r="D52" s="3401"/>
      <c r="E52" s="3401"/>
      <c r="F52" s="721"/>
      <c r="G52" s="3401"/>
      <c r="H52" s="2510"/>
      <c r="I52" s="3400"/>
    </row>
    <row r="53" spans="1:9" ht="24.95" customHeight="1" x14ac:dyDescent="0.25">
      <c r="A53" s="3382"/>
      <c r="B53" s="502"/>
      <c r="C53" s="3403"/>
      <c r="D53" s="3401"/>
      <c r="E53" s="3401"/>
      <c r="F53" s="721"/>
      <c r="G53" s="3401"/>
      <c r="H53" s="2510"/>
      <c r="I53" s="3400"/>
    </row>
    <row r="54" spans="1:9" ht="24.95" customHeight="1" x14ac:dyDescent="0.25">
      <c r="A54" s="3382"/>
      <c r="B54" s="502"/>
      <c r="C54" s="3403"/>
      <c r="D54" s="3401"/>
      <c r="E54" s="3401"/>
      <c r="F54" s="721"/>
      <c r="G54" s="3401"/>
      <c r="H54" s="2510"/>
      <c r="I54" s="3400"/>
    </row>
    <row r="55" spans="1:9" ht="39" customHeight="1" x14ac:dyDescent="0.25">
      <c r="A55" s="3382"/>
      <c r="B55" s="502"/>
      <c r="C55" s="3402"/>
      <c r="D55" s="3401"/>
      <c r="E55" s="3401"/>
      <c r="F55" s="704"/>
      <c r="G55" s="3401"/>
      <c r="H55" s="2510"/>
      <c r="I55" s="3400"/>
    </row>
    <row r="56" spans="1:9" ht="96.75" customHeight="1" x14ac:dyDescent="0.25">
      <c r="A56" s="3382"/>
      <c r="B56" s="2785" t="s">
        <v>568</v>
      </c>
      <c r="C56" s="3309" t="s">
        <v>569</v>
      </c>
      <c r="D56" s="3309"/>
      <c r="E56" s="2784" t="s">
        <v>570</v>
      </c>
      <c r="F56" s="2785" t="s">
        <v>571</v>
      </c>
      <c r="G56" s="2785" t="s">
        <v>572</v>
      </c>
      <c r="H56" s="2784" t="s">
        <v>573</v>
      </c>
      <c r="I56" s="2783" t="s">
        <v>574</v>
      </c>
    </row>
    <row r="57" spans="1:9" ht="42.75" customHeight="1" thickBot="1" x14ac:dyDescent="0.3">
      <c r="A57" s="3382"/>
      <c r="B57" s="2781">
        <v>1</v>
      </c>
      <c r="C57" s="3307"/>
      <c r="D57" s="3307"/>
      <c r="E57" s="2806"/>
      <c r="F57" s="2778"/>
      <c r="G57" s="2778"/>
      <c r="H57" s="2777"/>
      <c r="I57" s="2776"/>
    </row>
    <row r="58" spans="1:9" ht="13.5" thickBot="1" x14ac:dyDescent="0.3">
      <c r="A58" s="3399"/>
      <c r="B58" s="3398"/>
      <c r="C58" s="3397"/>
      <c r="D58" s="3397"/>
      <c r="E58" s="3397"/>
      <c r="F58" s="3397"/>
      <c r="G58" s="1824"/>
      <c r="H58" s="3397"/>
      <c r="I58" s="1828"/>
    </row>
    <row r="59" spans="1:9" s="3396" customFormat="1" ht="24" customHeight="1" thickBot="1" x14ac:dyDescent="0.3">
      <c r="A59" s="3258"/>
      <c r="B59" s="3258"/>
      <c r="C59" s="3258"/>
      <c r="D59" s="3258"/>
      <c r="E59" s="3258"/>
      <c r="F59" s="3258"/>
      <c r="G59" s="3258"/>
      <c r="H59" s="3258"/>
      <c r="I59" s="3258"/>
    </row>
    <row r="60" spans="1:9" ht="24.95" customHeight="1" x14ac:dyDescent="0.25">
      <c r="A60" s="3386"/>
      <c r="B60" s="3385"/>
      <c r="C60" s="3385"/>
      <c r="D60" s="3385"/>
      <c r="E60" s="3385"/>
      <c r="F60" s="3385"/>
      <c r="G60" s="3385"/>
      <c r="H60" s="3385"/>
      <c r="I60" s="3384"/>
    </row>
    <row r="61" spans="1:9" ht="24.95" customHeight="1" x14ac:dyDescent="0.25">
      <c r="A61" s="3295" t="s">
        <v>62</v>
      </c>
      <c r="B61" s="3265" t="s">
        <v>3985</v>
      </c>
      <c r="C61" s="3264"/>
      <c r="D61" s="3264"/>
      <c r="E61" s="3264"/>
      <c r="F61" s="3264"/>
      <c r="G61" s="3264"/>
      <c r="H61" s="3264"/>
      <c r="I61" s="3263"/>
    </row>
    <row r="62" spans="1:9" ht="24.95" customHeight="1" x14ac:dyDescent="0.25">
      <c r="A62" s="3295" t="s">
        <v>63</v>
      </c>
      <c r="B62" s="3254" t="s">
        <v>3476</v>
      </c>
      <c r="C62" s="3253"/>
      <c r="D62" s="3253"/>
      <c r="E62" s="3253"/>
      <c r="F62" s="3253"/>
      <c r="G62" s="3253"/>
      <c r="H62" s="3253"/>
      <c r="I62" s="3252"/>
    </row>
    <row r="63" spans="1:9" ht="24.95" customHeight="1" x14ac:dyDescent="0.25">
      <c r="A63" s="3295" t="s">
        <v>64</v>
      </c>
      <c r="B63" s="3265" t="s">
        <v>3945</v>
      </c>
      <c r="C63" s="3264"/>
      <c r="D63" s="3264"/>
      <c r="E63" s="3264"/>
      <c r="F63" s="3264"/>
      <c r="G63" s="3264"/>
      <c r="H63" s="3264"/>
      <c r="I63" s="3263"/>
    </row>
    <row r="64" spans="1:9" ht="24.95" customHeight="1" x14ac:dyDescent="0.25">
      <c r="A64" s="2800" t="s">
        <v>65</v>
      </c>
      <c r="B64" s="3265" t="s">
        <v>4025</v>
      </c>
      <c r="C64" s="3264"/>
      <c r="D64" s="3264"/>
      <c r="E64" s="3264"/>
      <c r="F64" s="3264"/>
      <c r="G64" s="3264"/>
      <c r="H64" s="3264"/>
      <c r="I64" s="3263"/>
    </row>
    <row r="65" spans="1:9" ht="24.95" customHeight="1" x14ac:dyDescent="0.25">
      <c r="A65" s="3295" t="s">
        <v>66</v>
      </c>
      <c r="B65" s="3265" t="s">
        <v>4024</v>
      </c>
      <c r="C65" s="3264"/>
      <c r="D65" s="3264"/>
      <c r="E65" s="3264"/>
      <c r="F65" s="3264"/>
      <c r="G65" s="3264"/>
      <c r="H65" s="3264"/>
      <c r="I65" s="3263"/>
    </row>
    <row r="66" spans="1:9" ht="24.95" customHeight="1" x14ac:dyDescent="0.25">
      <c r="A66" s="3295" t="s">
        <v>67</v>
      </c>
      <c r="B66" s="3265"/>
      <c r="C66" s="3264"/>
      <c r="D66" s="3264"/>
      <c r="E66" s="3264"/>
      <c r="F66" s="3264"/>
      <c r="G66" s="3264"/>
      <c r="H66" s="3377"/>
      <c r="I66" s="3376"/>
    </row>
    <row r="67" spans="1:9" ht="24.95" customHeight="1" x14ac:dyDescent="0.25">
      <c r="A67" s="3295" t="s">
        <v>69</v>
      </c>
      <c r="B67" s="3265" t="s">
        <v>4023</v>
      </c>
      <c r="C67" s="3264"/>
      <c r="D67" s="3264"/>
      <c r="E67" s="3264"/>
      <c r="F67" s="3264"/>
      <c r="G67" s="3264"/>
      <c r="H67" s="3264"/>
      <c r="I67" s="3263"/>
    </row>
    <row r="68" spans="1:9" ht="24.95" customHeight="1" x14ac:dyDescent="0.25">
      <c r="A68" s="3295" t="s">
        <v>70</v>
      </c>
      <c r="B68" s="3265">
        <v>7</v>
      </c>
      <c r="C68" s="3264"/>
      <c r="D68" s="3264"/>
      <c r="E68" s="3264"/>
      <c r="F68" s="3264"/>
      <c r="G68" s="3264"/>
      <c r="H68" s="3264"/>
      <c r="I68" s="3263"/>
    </row>
    <row r="69" spans="1:9" ht="24.95" customHeight="1" x14ac:dyDescent="0.25">
      <c r="A69" s="2800" t="s">
        <v>71</v>
      </c>
      <c r="B69" s="3375" t="s">
        <v>4022</v>
      </c>
      <c r="C69" s="3374"/>
      <c r="D69" s="3374"/>
      <c r="E69" s="3374"/>
      <c r="F69" s="3374"/>
      <c r="G69" s="3374"/>
      <c r="H69" s="3374"/>
      <c r="I69" s="3373"/>
    </row>
    <row r="70" spans="1:9" ht="24.95" customHeight="1" x14ac:dyDescent="0.25">
      <c r="A70" s="2800" t="s">
        <v>72</v>
      </c>
      <c r="B70" s="3265" t="s">
        <v>4021</v>
      </c>
      <c r="C70" s="3264"/>
      <c r="D70" s="3264"/>
      <c r="E70" s="3264"/>
      <c r="F70" s="3264"/>
      <c r="G70" s="3264"/>
      <c r="H70" s="3264"/>
      <c r="I70" s="3263"/>
    </row>
    <row r="71" spans="1:9" ht="24.95" customHeight="1" x14ac:dyDescent="0.25">
      <c r="A71" s="3295" t="s">
        <v>73</v>
      </c>
      <c r="B71" s="3265" t="s">
        <v>4020</v>
      </c>
      <c r="C71" s="3264"/>
      <c r="D71" s="3264"/>
      <c r="E71" s="3264"/>
      <c r="F71" s="3264"/>
      <c r="G71" s="3264"/>
      <c r="H71" s="3264"/>
      <c r="I71" s="3263"/>
    </row>
    <row r="72" spans="1:9" ht="24.95" customHeight="1" x14ac:dyDescent="0.25">
      <c r="A72" s="2800" t="s">
        <v>74</v>
      </c>
      <c r="B72" s="3268">
        <v>104000</v>
      </c>
      <c r="C72" s="3267"/>
      <c r="D72" s="3267"/>
      <c r="E72" s="3267"/>
      <c r="F72" s="3267"/>
      <c r="G72" s="3267"/>
      <c r="H72" s="3267"/>
      <c r="I72" s="3266"/>
    </row>
    <row r="73" spans="1:9" ht="24.95" customHeight="1" x14ac:dyDescent="0.25">
      <c r="A73" s="3291" t="s">
        <v>75</v>
      </c>
      <c r="B73" s="3265" t="s">
        <v>4019</v>
      </c>
      <c r="C73" s="3264"/>
      <c r="D73" s="3264"/>
      <c r="E73" s="3264"/>
      <c r="F73" s="3264"/>
      <c r="G73" s="3264"/>
      <c r="H73" s="3264"/>
      <c r="I73" s="3263"/>
    </row>
    <row r="74" spans="1:9" ht="24.95" customHeight="1" x14ac:dyDescent="0.25">
      <c r="A74" s="3290" t="s">
        <v>76</v>
      </c>
      <c r="B74" s="3254" t="s">
        <v>4018</v>
      </c>
      <c r="C74" s="3253"/>
      <c r="D74" s="3253"/>
      <c r="E74" s="3253"/>
      <c r="F74" s="3253"/>
      <c r="G74" s="3253"/>
      <c r="H74" s="3253"/>
      <c r="I74" s="3252"/>
    </row>
    <row r="75" spans="1:9" ht="39" customHeight="1" x14ac:dyDescent="0.25">
      <c r="A75" s="3395" t="s">
        <v>77</v>
      </c>
      <c r="B75" s="3394" t="s">
        <v>78</v>
      </c>
      <c r="C75" s="3311" t="s">
        <v>79</v>
      </c>
      <c r="D75" s="3311" t="s">
        <v>80</v>
      </c>
      <c r="E75" s="2793" t="s">
        <v>81</v>
      </c>
      <c r="F75" s="3311" t="s">
        <v>82</v>
      </c>
      <c r="G75" s="2793" t="s">
        <v>83</v>
      </c>
      <c r="H75" s="2792" t="s">
        <v>84</v>
      </c>
      <c r="I75" s="3329" t="s">
        <v>85</v>
      </c>
    </row>
    <row r="76" spans="1:9" s="2163" customFormat="1" ht="24.95" customHeight="1" x14ac:dyDescent="0.25">
      <c r="A76" s="1151" t="s">
        <v>4017</v>
      </c>
      <c r="B76" s="502">
        <v>1</v>
      </c>
      <c r="C76" s="502" t="s">
        <v>4016</v>
      </c>
      <c r="D76" s="502" t="s">
        <v>4015</v>
      </c>
      <c r="E76" s="502" t="s">
        <v>4014</v>
      </c>
      <c r="F76" s="502" t="s">
        <v>4013</v>
      </c>
      <c r="G76" s="502" t="s">
        <v>4012</v>
      </c>
      <c r="H76" s="2510">
        <v>14000</v>
      </c>
      <c r="I76" s="502" t="s">
        <v>4011</v>
      </c>
    </row>
    <row r="77" spans="1:9" s="2163" customFormat="1" ht="24.95" customHeight="1" x14ac:dyDescent="0.25">
      <c r="A77" s="1151"/>
      <c r="B77" s="502"/>
      <c r="C77" s="502"/>
      <c r="D77" s="502"/>
      <c r="E77" s="502"/>
      <c r="F77" s="502"/>
      <c r="G77" s="502"/>
      <c r="H77" s="2510"/>
      <c r="I77" s="502"/>
    </row>
    <row r="78" spans="1:9" s="2163" customFormat="1" ht="40.5" customHeight="1" x14ac:dyDescent="0.25">
      <c r="A78" s="1151"/>
      <c r="B78" s="502"/>
      <c r="C78" s="502"/>
      <c r="D78" s="502"/>
      <c r="E78" s="502"/>
      <c r="F78" s="502"/>
      <c r="G78" s="502"/>
      <c r="H78" s="2510"/>
      <c r="I78" s="502"/>
    </row>
    <row r="79" spans="1:9" s="2163" customFormat="1" ht="54.75" customHeight="1" x14ac:dyDescent="0.25">
      <c r="A79" s="1151"/>
      <c r="B79" s="2785" t="s">
        <v>568</v>
      </c>
      <c r="C79" s="3309" t="s">
        <v>569</v>
      </c>
      <c r="D79" s="3309"/>
      <c r="E79" s="2784" t="s">
        <v>570</v>
      </c>
      <c r="F79" s="2785" t="s">
        <v>571</v>
      </c>
      <c r="G79" s="2785" t="s">
        <v>572</v>
      </c>
      <c r="H79" s="2784" t="s">
        <v>573</v>
      </c>
      <c r="I79" s="2783" t="s">
        <v>574</v>
      </c>
    </row>
    <row r="80" spans="1:9" s="2163" customFormat="1" ht="54.75" customHeight="1" x14ac:dyDescent="0.25">
      <c r="A80" s="1151"/>
      <c r="B80" s="3388">
        <v>1</v>
      </c>
      <c r="C80" s="1593" t="s">
        <v>4010</v>
      </c>
      <c r="D80" s="3393"/>
      <c r="E80" s="3387" t="s">
        <v>4009</v>
      </c>
      <c r="F80" s="3388" t="s">
        <v>94</v>
      </c>
      <c r="G80" s="3388" t="s">
        <v>94</v>
      </c>
      <c r="H80" s="3387" t="s">
        <v>1332</v>
      </c>
      <c r="I80" s="3389" t="s">
        <v>4008</v>
      </c>
    </row>
    <row r="81" spans="1:9" s="2163" customFormat="1" ht="93" customHeight="1" thickBot="1" x14ac:dyDescent="0.3">
      <c r="A81" s="1151"/>
      <c r="B81" s="2781">
        <v>1</v>
      </c>
      <c r="C81" s="3307" t="s">
        <v>4007</v>
      </c>
      <c r="D81" s="2779"/>
      <c r="E81" s="2806" t="s">
        <v>3965</v>
      </c>
      <c r="F81" s="2778" t="s">
        <v>4006</v>
      </c>
      <c r="G81" s="2778" t="s">
        <v>4005</v>
      </c>
      <c r="H81" s="2777" t="s">
        <v>1332</v>
      </c>
      <c r="I81" s="2776" t="s">
        <v>4004</v>
      </c>
    </row>
    <row r="82" spans="1:9" s="3258" customFormat="1" ht="24.95" customHeight="1" thickBot="1" x14ac:dyDescent="0.3"/>
    <row r="83" spans="1:9" ht="24.95" customHeight="1" x14ac:dyDescent="0.25">
      <c r="A83" s="3386"/>
      <c r="B83" s="3385"/>
      <c r="C83" s="3385"/>
      <c r="D83" s="3385"/>
      <c r="E83" s="3385"/>
      <c r="F83" s="3385"/>
      <c r="G83" s="3385"/>
      <c r="H83" s="3385"/>
      <c r="I83" s="3384"/>
    </row>
    <row r="84" spans="1:9" ht="24.95" customHeight="1" x14ac:dyDescent="0.25">
      <c r="A84" s="3295" t="s">
        <v>62</v>
      </c>
      <c r="B84" s="3265" t="s">
        <v>3985</v>
      </c>
      <c r="C84" s="3264"/>
      <c r="D84" s="3264"/>
      <c r="E84" s="3264"/>
      <c r="F84" s="3264"/>
      <c r="G84" s="3264"/>
      <c r="H84" s="3264"/>
      <c r="I84" s="3263"/>
    </row>
    <row r="85" spans="1:9" ht="24.95" customHeight="1" x14ac:dyDescent="0.25">
      <c r="A85" s="3295" t="s">
        <v>63</v>
      </c>
      <c r="B85" s="3254" t="s">
        <v>3476</v>
      </c>
      <c r="C85" s="3253"/>
      <c r="D85" s="3253"/>
      <c r="E85" s="3253"/>
      <c r="F85" s="3253"/>
      <c r="G85" s="3253"/>
      <c r="H85" s="3253"/>
      <c r="I85" s="3252"/>
    </row>
    <row r="86" spans="1:9" ht="24.95" customHeight="1" x14ac:dyDescent="0.25">
      <c r="A86" s="3295" t="s">
        <v>64</v>
      </c>
      <c r="B86" s="3265" t="s">
        <v>3945</v>
      </c>
      <c r="C86" s="3264"/>
      <c r="D86" s="3264"/>
      <c r="E86" s="3264"/>
      <c r="F86" s="3264"/>
      <c r="G86" s="3264"/>
      <c r="H86" s="3264"/>
      <c r="I86" s="3263"/>
    </row>
    <row r="87" spans="1:9" ht="24.95" customHeight="1" x14ac:dyDescent="0.25">
      <c r="A87" s="2800" t="s">
        <v>65</v>
      </c>
      <c r="B87" s="3265" t="s">
        <v>4003</v>
      </c>
      <c r="C87" s="3264"/>
      <c r="D87" s="3264"/>
      <c r="E87" s="3264"/>
      <c r="F87" s="3264"/>
      <c r="G87" s="3264"/>
      <c r="H87" s="3264"/>
      <c r="I87" s="3263"/>
    </row>
    <row r="88" spans="1:9" ht="24.95" customHeight="1" x14ac:dyDescent="0.25">
      <c r="A88" s="3295" t="s">
        <v>66</v>
      </c>
      <c r="B88" s="3265" t="s">
        <v>4002</v>
      </c>
      <c r="C88" s="3264"/>
      <c r="D88" s="3264"/>
      <c r="E88" s="3264"/>
      <c r="F88" s="3264"/>
      <c r="G88" s="3264"/>
      <c r="H88" s="3264"/>
      <c r="I88" s="3263"/>
    </row>
    <row r="89" spans="1:9" ht="24.95" customHeight="1" x14ac:dyDescent="0.25">
      <c r="A89" s="3295" t="s">
        <v>67</v>
      </c>
      <c r="B89" s="3265"/>
      <c r="C89" s="3264"/>
      <c r="D89" s="3264"/>
      <c r="E89" s="3264"/>
      <c r="F89" s="3264"/>
      <c r="G89" s="3264"/>
      <c r="H89" s="3377"/>
      <c r="I89" s="3376"/>
    </row>
    <row r="90" spans="1:9" ht="24.95" customHeight="1" x14ac:dyDescent="0.25">
      <c r="A90" s="3295" t="s">
        <v>69</v>
      </c>
      <c r="B90" s="3265" t="s">
        <v>4001</v>
      </c>
      <c r="C90" s="3264"/>
      <c r="D90" s="3264"/>
      <c r="E90" s="3264"/>
      <c r="F90" s="3264"/>
      <c r="G90" s="3264"/>
      <c r="H90" s="3264"/>
      <c r="I90" s="3263"/>
    </row>
    <row r="91" spans="1:9" ht="24.95" customHeight="1" x14ac:dyDescent="0.25">
      <c r="A91" s="3295" t="s">
        <v>70</v>
      </c>
      <c r="B91" s="3265">
        <v>8</v>
      </c>
      <c r="C91" s="3264"/>
      <c r="D91" s="3264"/>
      <c r="E91" s="3264"/>
      <c r="F91" s="3264"/>
      <c r="G91" s="3264"/>
      <c r="H91" s="3264"/>
      <c r="I91" s="3263"/>
    </row>
    <row r="92" spans="1:9" ht="24.95" customHeight="1" x14ac:dyDescent="0.25">
      <c r="A92" s="2800" t="s">
        <v>71</v>
      </c>
      <c r="B92" s="3375" t="s">
        <v>4000</v>
      </c>
      <c r="C92" s="3374"/>
      <c r="D92" s="3374"/>
      <c r="E92" s="3374"/>
      <c r="F92" s="3374"/>
      <c r="G92" s="3374"/>
      <c r="H92" s="3374"/>
      <c r="I92" s="3373"/>
    </row>
    <row r="93" spans="1:9" ht="24.95" customHeight="1" x14ac:dyDescent="0.25">
      <c r="A93" s="2800" t="s">
        <v>72</v>
      </c>
      <c r="B93" s="3265" t="s">
        <v>3999</v>
      </c>
      <c r="C93" s="3264"/>
      <c r="D93" s="3264"/>
      <c r="E93" s="3264"/>
      <c r="F93" s="3264"/>
      <c r="G93" s="3264"/>
      <c r="H93" s="3264"/>
      <c r="I93" s="3263"/>
    </row>
    <row r="94" spans="1:9" ht="24.95" customHeight="1" x14ac:dyDescent="0.25">
      <c r="A94" s="3295" t="s">
        <v>73</v>
      </c>
      <c r="B94" s="3265" t="s">
        <v>3998</v>
      </c>
      <c r="C94" s="3264"/>
      <c r="D94" s="3264"/>
      <c r="E94" s="3264"/>
      <c r="F94" s="3264"/>
      <c r="G94" s="3264"/>
      <c r="H94" s="3264"/>
      <c r="I94" s="3263"/>
    </row>
    <row r="95" spans="1:9" ht="24.95" customHeight="1" x14ac:dyDescent="0.25">
      <c r="A95" s="2800" t="s">
        <v>74</v>
      </c>
      <c r="B95" s="3268" t="s">
        <v>3997</v>
      </c>
      <c r="C95" s="3267"/>
      <c r="D95" s="3267"/>
      <c r="E95" s="3267"/>
      <c r="F95" s="3267"/>
      <c r="G95" s="3267"/>
      <c r="H95" s="3267"/>
      <c r="I95" s="3266"/>
    </row>
    <row r="96" spans="1:9" ht="24.95" customHeight="1" x14ac:dyDescent="0.25">
      <c r="A96" s="3291" t="s">
        <v>75</v>
      </c>
      <c r="B96" s="3265" t="s">
        <v>3996</v>
      </c>
      <c r="C96" s="3264"/>
      <c r="D96" s="3264"/>
      <c r="E96" s="3264"/>
      <c r="F96" s="3264"/>
      <c r="G96" s="3264"/>
      <c r="H96" s="3264"/>
      <c r="I96" s="3263"/>
    </row>
    <row r="97" spans="1:12" ht="24.95" customHeight="1" x14ac:dyDescent="0.25">
      <c r="A97" s="3290" t="s">
        <v>76</v>
      </c>
      <c r="B97" s="3254" t="s">
        <v>3995</v>
      </c>
      <c r="C97" s="3253"/>
      <c r="D97" s="3253"/>
      <c r="E97" s="3253"/>
      <c r="F97" s="3253"/>
      <c r="G97" s="3253"/>
      <c r="H97" s="3253"/>
      <c r="I97" s="3252"/>
    </row>
    <row r="98" spans="1:12" ht="24.95" customHeight="1" x14ac:dyDescent="0.25">
      <c r="A98" s="2794" t="s">
        <v>77</v>
      </c>
      <c r="B98" s="3311" t="s">
        <v>78</v>
      </c>
      <c r="C98" s="3311" t="s">
        <v>79</v>
      </c>
      <c r="D98" s="3311" t="s">
        <v>80</v>
      </c>
      <c r="E98" s="3311" t="s">
        <v>81</v>
      </c>
      <c r="F98" s="3311" t="s">
        <v>82</v>
      </c>
      <c r="G98" s="3311" t="s">
        <v>83</v>
      </c>
      <c r="H98" s="3312" t="s">
        <v>84</v>
      </c>
      <c r="I98" s="3329" t="s">
        <v>85</v>
      </c>
    </row>
    <row r="99" spans="1:12" ht="24.95" customHeight="1" x14ac:dyDescent="0.25">
      <c r="A99" s="3382" t="s">
        <v>3994</v>
      </c>
      <c r="B99" s="502">
        <v>1</v>
      </c>
      <c r="C99" s="502" t="s">
        <v>3993</v>
      </c>
      <c r="D99" s="502" t="s">
        <v>3992</v>
      </c>
      <c r="E99" s="502" t="s">
        <v>3991</v>
      </c>
      <c r="F99" s="502" t="s">
        <v>3990</v>
      </c>
      <c r="G99" s="502" t="s">
        <v>3990</v>
      </c>
      <c r="H99" s="2510" t="s">
        <v>2993</v>
      </c>
      <c r="I99" s="507" t="s">
        <v>3986</v>
      </c>
    </row>
    <row r="100" spans="1:12" ht="24.95" customHeight="1" x14ac:dyDescent="0.25">
      <c r="A100" s="3382"/>
      <c r="B100" s="502"/>
      <c r="C100" s="502"/>
      <c r="D100" s="502"/>
      <c r="E100" s="502"/>
      <c r="F100" s="502"/>
      <c r="G100" s="502"/>
      <c r="H100" s="2510"/>
      <c r="I100" s="507"/>
    </row>
    <row r="101" spans="1:12" ht="24.95" customHeight="1" x14ac:dyDescent="0.25">
      <c r="A101" s="3382"/>
      <c r="B101" s="502"/>
      <c r="C101" s="502"/>
      <c r="D101" s="502"/>
      <c r="E101" s="502"/>
      <c r="F101" s="502"/>
      <c r="G101" s="502"/>
      <c r="H101" s="2510"/>
      <c r="I101" s="507"/>
    </row>
    <row r="102" spans="1:12" ht="24.95" customHeight="1" x14ac:dyDescent="0.25">
      <c r="A102" s="3382"/>
      <c r="B102" s="502"/>
      <c r="C102" s="502"/>
      <c r="D102" s="502"/>
      <c r="E102" s="502"/>
      <c r="F102" s="502"/>
      <c r="G102" s="502"/>
      <c r="H102" s="2510"/>
      <c r="I102" s="507"/>
    </row>
    <row r="103" spans="1:12" ht="61.5" customHeight="1" x14ac:dyDescent="0.25">
      <c r="A103" s="3382"/>
      <c r="B103" s="502"/>
      <c r="C103" s="502"/>
      <c r="D103" s="502"/>
      <c r="E103" s="502"/>
      <c r="F103" s="502"/>
      <c r="G103" s="502"/>
      <c r="H103" s="2510"/>
      <c r="I103" s="507"/>
    </row>
    <row r="104" spans="1:12" ht="45.75" customHeight="1" x14ac:dyDescent="0.25">
      <c r="A104" s="3382"/>
      <c r="B104" s="2785" t="s">
        <v>568</v>
      </c>
      <c r="C104" s="3309" t="s">
        <v>569</v>
      </c>
      <c r="D104" s="3309"/>
      <c r="E104" s="2784" t="s">
        <v>570</v>
      </c>
      <c r="F104" s="2785" t="s">
        <v>571</v>
      </c>
      <c r="G104" s="2785" t="s">
        <v>572</v>
      </c>
      <c r="H104" s="2784" t="s">
        <v>573</v>
      </c>
      <c r="I104" s="2783" t="s">
        <v>574</v>
      </c>
    </row>
    <row r="105" spans="1:12" ht="45.75" customHeight="1" x14ac:dyDescent="0.25">
      <c r="A105" s="3382"/>
      <c r="B105" s="3391">
        <v>1</v>
      </c>
      <c r="C105" s="3392" t="s">
        <v>3989</v>
      </c>
      <c r="D105" s="3392"/>
      <c r="E105" s="3390" t="s">
        <v>3987</v>
      </c>
      <c r="F105" s="3391" t="s">
        <v>540</v>
      </c>
      <c r="G105" s="3391" t="s">
        <v>540</v>
      </c>
      <c r="H105" s="3390">
        <v>10000</v>
      </c>
      <c r="I105" s="3389" t="s">
        <v>3986</v>
      </c>
      <c r="J105" s="3339"/>
      <c r="K105" s="3339"/>
      <c r="L105" s="3339"/>
    </row>
    <row r="106" spans="1:12" ht="45.75" customHeight="1" thickBot="1" x14ac:dyDescent="0.3">
      <c r="A106" s="3382"/>
      <c r="B106" s="2781">
        <v>1</v>
      </c>
      <c r="C106" s="3307" t="s">
        <v>3988</v>
      </c>
      <c r="D106" s="3307"/>
      <c r="E106" s="2806" t="s">
        <v>3987</v>
      </c>
      <c r="F106" s="2778" t="s">
        <v>540</v>
      </c>
      <c r="G106" s="2778" t="s">
        <v>540</v>
      </c>
      <c r="H106" s="2777" t="s">
        <v>540</v>
      </c>
      <c r="I106" s="2776" t="s">
        <v>3986</v>
      </c>
    </row>
    <row r="107" spans="1:12" s="3305" customFormat="1" ht="24.95" customHeight="1" thickBot="1" x14ac:dyDescent="0.3"/>
    <row r="108" spans="1:12" ht="24.95" customHeight="1" x14ac:dyDescent="0.25">
      <c r="A108" s="3386"/>
      <c r="B108" s="3385"/>
      <c r="C108" s="3385"/>
      <c r="D108" s="3385"/>
      <c r="E108" s="3385"/>
      <c r="F108" s="3385"/>
      <c r="G108" s="3385"/>
      <c r="H108" s="3385"/>
      <c r="I108" s="3384"/>
    </row>
    <row r="109" spans="1:12" ht="24.95" customHeight="1" x14ac:dyDescent="0.25">
      <c r="A109" s="3295" t="s">
        <v>62</v>
      </c>
      <c r="B109" s="3265" t="s">
        <v>3985</v>
      </c>
      <c r="C109" s="3264"/>
      <c r="D109" s="3264"/>
      <c r="E109" s="3264"/>
      <c r="F109" s="3264"/>
      <c r="G109" s="3264"/>
      <c r="H109" s="3264"/>
      <c r="I109" s="3263"/>
    </row>
    <row r="110" spans="1:12" ht="24.95" customHeight="1" x14ac:dyDescent="0.25">
      <c r="A110" s="3295" t="s">
        <v>63</v>
      </c>
      <c r="B110" s="3254" t="s">
        <v>3476</v>
      </c>
      <c r="C110" s="3253"/>
      <c r="D110" s="3253"/>
      <c r="E110" s="3253"/>
      <c r="F110" s="3253"/>
      <c r="G110" s="3253"/>
      <c r="H110" s="3253"/>
      <c r="I110" s="3252"/>
    </row>
    <row r="111" spans="1:12" ht="24.95" customHeight="1" x14ac:dyDescent="0.25">
      <c r="A111" s="3295" t="s">
        <v>64</v>
      </c>
      <c r="B111" s="3265" t="s">
        <v>3945</v>
      </c>
      <c r="C111" s="3264"/>
      <c r="D111" s="3264"/>
      <c r="E111" s="3264"/>
      <c r="F111" s="3264"/>
      <c r="G111" s="3264"/>
      <c r="H111" s="3264"/>
      <c r="I111" s="3263"/>
    </row>
    <row r="112" spans="1:12" ht="24.95" customHeight="1" x14ac:dyDescent="0.25">
      <c r="A112" s="2800" t="s">
        <v>65</v>
      </c>
      <c r="B112" s="3265" t="s">
        <v>3984</v>
      </c>
      <c r="C112" s="3264"/>
      <c r="D112" s="3264"/>
      <c r="E112" s="3264"/>
      <c r="F112" s="3264"/>
      <c r="G112" s="3264"/>
      <c r="H112" s="3264"/>
      <c r="I112" s="3263"/>
    </row>
    <row r="113" spans="1:9" ht="24.95" customHeight="1" x14ac:dyDescent="0.25">
      <c r="A113" s="3295" t="s">
        <v>66</v>
      </c>
      <c r="B113" s="3265" t="s">
        <v>3983</v>
      </c>
      <c r="C113" s="3264"/>
      <c r="D113" s="3264"/>
      <c r="E113" s="3264"/>
      <c r="F113" s="3264"/>
      <c r="G113" s="3264"/>
      <c r="H113" s="3264"/>
      <c r="I113" s="3263"/>
    </row>
    <row r="114" spans="1:9" ht="24.95" customHeight="1" x14ac:dyDescent="0.25">
      <c r="A114" s="3295" t="s">
        <v>67</v>
      </c>
      <c r="B114" s="3265"/>
      <c r="C114" s="3264"/>
      <c r="D114" s="3264"/>
      <c r="E114" s="3264"/>
      <c r="F114" s="3264"/>
      <c r="G114" s="3264"/>
      <c r="H114" s="3377"/>
      <c r="I114" s="3376"/>
    </row>
    <row r="115" spans="1:9" ht="24.95" customHeight="1" x14ac:dyDescent="0.25">
      <c r="A115" s="3295" t="s">
        <v>69</v>
      </c>
      <c r="B115" s="3265" t="s">
        <v>3982</v>
      </c>
      <c r="C115" s="3264"/>
      <c r="D115" s="3264"/>
      <c r="E115" s="3264"/>
      <c r="F115" s="3264"/>
      <c r="G115" s="3264"/>
      <c r="H115" s="3264"/>
      <c r="I115" s="3263"/>
    </row>
    <row r="116" spans="1:9" ht="24.95" customHeight="1" x14ac:dyDescent="0.25">
      <c r="A116" s="3295" t="s">
        <v>70</v>
      </c>
      <c r="B116" s="3265">
        <v>9</v>
      </c>
      <c r="C116" s="3264"/>
      <c r="D116" s="3264"/>
      <c r="E116" s="3264"/>
      <c r="F116" s="3264"/>
      <c r="G116" s="3264"/>
      <c r="H116" s="3264"/>
      <c r="I116" s="3263"/>
    </row>
    <row r="117" spans="1:9" ht="24.95" customHeight="1" x14ac:dyDescent="0.25">
      <c r="A117" s="2800" t="s">
        <v>71</v>
      </c>
      <c r="B117" s="3375" t="s">
        <v>3981</v>
      </c>
      <c r="C117" s="3374"/>
      <c r="D117" s="3374"/>
      <c r="E117" s="3374"/>
      <c r="F117" s="3374"/>
      <c r="G117" s="3374"/>
      <c r="H117" s="3374"/>
      <c r="I117" s="3373"/>
    </row>
    <row r="118" spans="1:9" ht="24.95" customHeight="1" x14ac:dyDescent="0.25">
      <c r="A118" s="2800" t="s">
        <v>72</v>
      </c>
      <c r="B118" s="3265" t="s">
        <v>3980</v>
      </c>
      <c r="C118" s="3264"/>
      <c r="D118" s="3264"/>
      <c r="E118" s="3264"/>
      <c r="F118" s="3264"/>
      <c r="G118" s="3264"/>
      <c r="H118" s="3264"/>
      <c r="I118" s="3263"/>
    </row>
    <row r="119" spans="1:9" ht="24.95" customHeight="1" x14ac:dyDescent="0.25">
      <c r="A119" s="3295" t="s">
        <v>73</v>
      </c>
      <c r="B119" s="3265" t="s">
        <v>3979</v>
      </c>
      <c r="C119" s="3264"/>
      <c r="D119" s="3264"/>
      <c r="E119" s="3264"/>
      <c r="F119" s="3264"/>
      <c r="G119" s="3264"/>
      <c r="H119" s="3264"/>
      <c r="I119" s="3263"/>
    </row>
    <row r="120" spans="1:9" ht="24.95" customHeight="1" x14ac:dyDescent="0.25">
      <c r="A120" s="2800" t="s">
        <v>74</v>
      </c>
      <c r="B120" s="3268" t="s">
        <v>3978</v>
      </c>
      <c r="C120" s="3267"/>
      <c r="D120" s="3267"/>
      <c r="E120" s="3267"/>
      <c r="F120" s="3267"/>
      <c r="G120" s="3267"/>
      <c r="H120" s="3267"/>
      <c r="I120" s="3266"/>
    </row>
    <row r="121" spans="1:9" ht="24.95" customHeight="1" x14ac:dyDescent="0.25">
      <c r="A121" s="3291" t="s">
        <v>75</v>
      </c>
      <c r="B121" s="3265" t="s">
        <v>3977</v>
      </c>
      <c r="C121" s="3264"/>
      <c r="D121" s="3264"/>
      <c r="E121" s="3264"/>
      <c r="F121" s="3264"/>
      <c r="G121" s="3264"/>
      <c r="H121" s="3264"/>
      <c r="I121" s="3263"/>
    </row>
    <row r="122" spans="1:9" ht="24.95" customHeight="1" x14ac:dyDescent="0.25">
      <c r="A122" s="3290" t="s">
        <v>76</v>
      </c>
      <c r="B122" s="3254" t="s">
        <v>3976</v>
      </c>
      <c r="C122" s="3253"/>
      <c r="D122" s="3253"/>
      <c r="E122" s="3253"/>
      <c r="F122" s="3253"/>
      <c r="G122" s="3253"/>
      <c r="H122" s="3253"/>
      <c r="I122" s="3252"/>
    </row>
    <row r="123" spans="1:9" ht="24.95" customHeight="1" x14ac:dyDescent="0.25">
      <c r="A123" s="2794" t="s">
        <v>77</v>
      </c>
      <c r="B123" s="3311" t="s">
        <v>78</v>
      </c>
      <c r="C123" s="3311" t="s">
        <v>79</v>
      </c>
      <c r="D123" s="3311" t="s">
        <v>80</v>
      </c>
      <c r="E123" s="3311" t="s">
        <v>81</v>
      </c>
      <c r="F123" s="3311" t="s">
        <v>82</v>
      </c>
      <c r="G123" s="3311" t="s">
        <v>83</v>
      </c>
      <c r="H123" s="3312" t="s">
        <v>84</v>
      </c>
      <c r="I123" s="3329" t="s">
        <v>85</v>
      </c>
    </row>
    <row r="124" spans="1:9" ht="24.95" customHeight="1" x14ac:dyDescent="0.25">
      <c r="A124" s="3382" t="s">
        <v>3975</v>
      </c>
      <c r="B124" s="502">
        <v>1</v>
      </c>
      <c r="C124" s="502" t="s">
        <v>3974</v>
      </c>
      <c r="D124" s="502" t="s">
        <v>3973</v>
      </c>
      <c r="E124" s="502" t="s">
        <v>3972</v>
      </c>
      <c r="F124" s="703" t="s">
        <v>3971</v>
      </c>
      <c r="G124" s="502" t="s">
        <v>3970</v>
      </c>
      <c r="H124" s="2510" t="s">
        <v>3884</v>
      </c>
      <c r="I124" s="507" t="s">
        <v>3967</v>
      </c>
    </row>
    <row r="125" spans="1:9" ht="24.95" customHeight="1" x14ac:dyDescent="0.25">
      <c r="A125" s="3382"/>
      <c r="B125" s="502"/>
      <c r="C125" s="502"/>
      <c r="D125" s="502"/>
      <c r="E125" s="502"/>
      <c r="F125" s="721"/>
      <c r="G125" s="502"/>
      <c r="H125" s="2510"/>
      <c r="I125" s="507"/>
    </row>
    <row r="126" spans="1:9" ht="24.95" customHeight="1" x14ac:dyDescent="0.25">
      <c r="A126" s="3382"/>
      <c r="B126" s="502"/>
      <c r="C126" s="502"/>
      <c r="D126" s="502"/>
      <c r="E126" s="502"/>
      <c r="F126" s="721"/>
      <c r="G126" s="502"/>
      <c r="H126" s="2510"/>
      <c r="I126" s="507"/>
    </row>
    <row r="127" spans="1:9" ht="24.95" customHeight="1" x14ac:dyDescent="0.25">
      <c r="A127" s="3382"/>
      <c r="B127" s="502"/>
      <c r="C127" s="502"/>
      <c r="D127" s="502"/>
      <c r="E127" s="502"/>
      <c r="F127" s="721"/>
      <c r="G127" s="502"/>
      <c r="H127" s="2510"/>
      <c r="I127" s="507"/>
    </row>
    <row r="128" spans="1:9" ht="52.5" customHeight="1" x14ac:dyDescent="0.25">
      <c r="A128" s="3382"/>
      <c r="B128" s="502"/>
      <c r="C128" s="502"/>
      <c r="D128" s="502"/>
      <c r="E128" s="502"/>
      <c r="F128" s="704"/>
      <c r="G128" s="502"/>
      <c r="H128" s="2510"/>
      <c r="I128" s="507"/>
    </row>
    <row r="129" spans="1:11" ht="38.25" x14ac:dyDescent="0.25">
      <c r="A129" s="3382"/>
      <c r="B129" s="2785" t="s">
        <v>568</v>
      </c>
      <c r="C129" s="3309" t="s">
        <v>569</v>
      </c>
      <c r="D129" s="3309"/>
      <c r="E129" s="2784" t="s">
        <v>570</v>
      </c>
      <c r="F129" s="2785" t="s">
        <v>571</v>
      </c>
      <c r="G129" s="2785" t="s">
        <v>572</v>
      </c>
      <c r="H129" s="2784" t="s">
        <v>573</v>
      </c>
      <c r="I129" s="2783" t="s">
        <v>574</v>
      </c>
    </row>
    <row r="130" spans="1:11" ht="51" x14ac:dyDescent="0.25">
      <c r="A130" s="3382"/>
      <c r="B130" s="3388">
        <v>1</v>
      </c>
      <c r="C130" s="1593" t="s">
        <v>3969</v>
      </c>
      <c r="D130" s="1593"/>
      <c r="E130" s="3387" t="s">
        <v>3968</v>
      </c>
      <c r="F130" s="3388" t="s">
        <v>94</v>
      </c>
      <c r="G130" s="3388" t="s">
        <v>94</v>
      </c>
      <c r="H130" s="3387" t="s">
        <v>3884</v>
      </c>
      <c r="I130" s="1022" t="s">
        <v>3967</v>
      </c>
      <c r="J130" s="3339"/>
      <c r="K130" s="3339"/>
    </row>
    <row r="131" spans="1:11" ht="48.75" customHeight="1" thickBot="1" x14ac:dyDescent="0.3">
      <c r="A131" s="3382"/>
      <c r="B131" s="2781">
        <v>1</v>
      </c>
      <c r="C131" s="3307" t="s">
        <v>3966</v>
      </c>
      <c r="D131" s="3307"/>
      <c r="E131" s="2806" t="s">
        <v>3965</v>
      </c>
      <c r="F131" s="2778" t="s">
        <v>3964</v>
      </c>
      <c r="G131" s="2778" t="s">
        <v>3963</v>
      </c>
      <c r="H131" s="2777" t="s">
        <v>1332</v>
      </c>
      <c r="I131" s="2776" t="s">
        <v>94</v>
      </c>
    </row>
    <row r="132" spans="1:11" s="3305" customFormat="1" ht="24.95" customHeight="1" thickBot="1" x14ac:dyDescent="0.3"/>
    <row r="133" spans="1:11" ht="24.95" customHeight="1" x14ac:dyDescent="0.25">
      <c r="A133" s="3386"/>
      <c r="B133" s="3385"/>
      <c r="C133" s="3385"/>
      <c r="D133" s="3385"/>
      <c r="E133" s="3385"/>
      <c r="F133" s="3385"/>
      <c r="G133" s="3385"/>
      <c r="H133" s="3385"/>
      <c r="I133" s="3384"/>
    </row>
    <row r="134" spans="1:11" ht="24.95" customHeight="1" x14ac:dyDescent="0.25">
      <c r="A134" s="3295" t="s">
        <v>62</v>
      </c>
      <c r="B134" s="3265" t="s">
        <v>3936</v>
      </c>
      <c r="C134" s="3264"/>
      <c r="D134" s="3264"/>
      <c r="E134" s="3264"/>
      <c r="F134" s="3264"/>
      <c r="G134" s="3264"/>
      <c r="H134" s="3264"/>
      <c r="I134" s="3263"/>
    </row>
    <row r="135" spans="1:11" ht="24.95" customHeight="1" x14ac:dyDescent="0.25">
      <c r="A135" s="3295" t="s">
        <v>63</v>
      </c>
      <c r="B135" s="3254" t="s">
        <v>3476</v>
      </c>
      <c r="C135" s="3253"/>
      <c r="D135" s="3253"/>
      <c r="E135" s="3253"/>
      <c r="F135" s="3253"/>
      <c r="G135" s="3253"/>
      <c r="H135" s="3253"/>
      <c r="I135" s="3252"/>
    </row>
    <row r="136" spans="1:11" ht="24.95" customHeight="1" x14ac:dyDescent="0.25">
      <c r="A136" s="3295" t="s">
        <v>64</v>
      </c>
      <c r="B136" s="3265" t="s">
        <v>3945</v>
      </c>
      <c r="C136" s="3264"/>
      <c r="D136" s="3264"/>
      <c r="E136" s="3264"/>
      <c r="F136" s="3264"/>
      <c r="G136" s="3264"/>
      <c r="H136" s="3264"/>
      <c r="I136" s="3263"/>
    </row>
    <row r="137" spans="1:11" ht="24.95" customHeight="1" x14ac:dyDescent="0.25">
      <c r="A137" s="2800" t="s">
        <v>65</v>
      </c>
      <c r="B137" s="3265" t="s">
        <v>3962</v>
      </c>
      <c r="C137" s="3264"/>
      <c r="D137" s="3264"/>
      <c r="E137" s="3264"/>
      <c r="F137" s="3264"/>
      <c r="G137" s="3264"/>
      <c r="H137" s="3264"/>
      <c r="I137" s="3263"/>
    </row>
    <row r="138" spans="1:11" ht="24.95" customHeight="1" x14ac:dyDescent="0.25">
      <c r="A138" s="3295" t="s">
        <v>66</v>
      </c>
      <c r="B138" s="3265" t="s">
        <v>3961</v>
      </c>
      <c r="C138" s="3264"/>
      <c r="D138" s="3264"/>
      <c r="E138" s="3264"/>
      <c r="F138" s="3264"/>
      <c r="G138" s="3264"/>
      <c r="H138" s="3264"/>
      <c r="I138" s="3263"/>
    </row>
    <row r="139" spans="1:11" ht="24.95" customHeight="1" x14ac:dyDescent="0.25">
      <c r="A139" s="3295" t="s">
        <v>67</v>
      </c>
      <c r="B139" s="3265"/>
      <c r="C139" s="3264"/>
      <c r="D139" s="3264"/>
      <c r="E139" s="3264"/>
      <c r="F139" s="3264"/>
      <c r="G139" s="3264"/>
      <c r="H139" s="3377"/>
      <c r="I139" s="3376"/>
    </row>
    <row r="140" spans="1:11" ht="24.95" customHeight="1" x14ac:dyDescent="0.25">
      <c r="A140" s="3295" t="s">
        <v>69</v>
      </c>
      <c r="B140" s="3265" t="s">
        <v>3960</v>
      </c>
      <c r="C140" s="3264"/>
      <c r="D140" s="3264"/>
      <c r="E140" s="3264"/>
      <c r="F140" s="3264"/>
      <c r="G140" s="3264"/>
      <c r="H140" s="3264"/>
      <c r="I140" s="3263"/>
    </row>
    <row r="141" spans="1:11" ht="24.95" customHeight="1" x14ac:dyDescent="0.25">
      <c r="A141" s="3295" t="s">
        <v>70</v>
      </c>
      <c r="B141" s="3265">
        <v>7</v>
      </c>
      <c r="C141" s="3264"/>
      <c r="D141" s="3264"/>
      <c r="E141" s="3264"/>
      <c r="F141" s="3264"/>
      <c r="G141" s="3264"/>
      <c r="H141" s="3264"/>
      <c r="I141" s="3263"/>
    </row>
    <row r="142" spans="1:11" ht="24.95" customHeight="1" x14ac:dyDescent="0.25">
      <c r="A142" s="2800" t="s">
        <v>71</v>
      </c>
      <c r="B142" s="3375" t="s">
        <v>3959</v>
      </c>
      <c r="C142" s="3374"/>
      <c r="D142" s="3374"/>
      <c r="E142" s="3374"/>
      <c r="F142" s="3374"/>
      <c r="G142" s="3374"/>
      <c r="H142" s="3374"/>
      <c r="I142" s="3373"/>
    </row>
    <row r="143" spans="1:11" ht="24.95" customHeight="1" x14ac:dyDescent="0.25">
      <c r="A143" s="2800" t="s">
        <v>72</v>
      </c>
      <c r="B143" s="3265" t="s">
        <v>3958</v>
      </c>
      <c r="C143" s="3264"/>
      <c r="D143" s="3264"/>
      <c r="E143" s="3264"/>
      <c r="F143" s="3264"/>
      <c r="G143" s="3264"/>
      <c r="H143" s="3264"/>
      <c r="I143" s="3263"/>
    </row>
    <row r="144" spans="1:11" ht="24.95" customHeight="1" x14ac:dyDescent="0.25">
      <c r="A144" s="3295" t="s">
        <v>73</v>
      </c>
      <c r="B144" s="3265" t="s">
        <v>3957</v>
      </c>
      <c r="C144" s="3264"/>
      <c r="D144" s="3264"/>
      <c r="E144" s="3264"/>
      <c r="F144" s="3264"/>
      <c r="G144" s="3264"/>
      <c r="H144" s="3264"/>
      <c r="I144" s="3263"/>
    </row>
    <row r="145" spans="1:9" ht="24.95" customHeight="1" x14ac:dyDescent="0.25">
      <c r="A145" s="2800" t="s">
        <v>74</v>
      </c>
      <c r="B145" s="3268">
        <v>130000</v>
      </c>
      <c r="C145" s="3267"/>
      <c r="D145" s="3267"/>
      <c r="E145" s="3267"/>
      <c r="F145" s="3267"/>
      <c r="G145" s="3267"/>
      <c r="H145" s="3267"/>
      <c r="I145" s="3266"/>
    </row>
    <row r="146" spans="1:9" ht="24.95" customHeight="1" x14ac:dyDescent="0.25">
      <c r="A146" s="3291" t="s">
        <v>75</v>
      </c>
      <c r="B146" s="3265" t="s">
        <v>3956</v>
      </c>
      <c r="C146" s="3264"/>
      <c r="D146" s="3264"/>
      <c r="E146" s="3264"/>
      <c r="F146" s="3264"/>
      <c r="G146" s="3264"/>
      <c r="H146" s="3264"/>
      <c r="I146" s="3263"/>
    </row>
    <row r="147" spans="1:9" ht="24.95" customHeight="1" x14ac:dyDescent="0.25">
      <c r="A147" s="3290" t="s">
        <v>76</v>
      </c>
      <c r="B147" s="3254" t="s">
        <v>3955</v>
      </c>
      <c r="C147" s="3253"/>
      <c r="D147" s="3253"/>
      <c r="E147" s="3253"/>
      <c r="F147" s="3253"/>
      <c r="G147" s="3253"/>
      <c r="H147" s="3253"/>
      <c r="I147" s="3252"/>
    </row>
    <row r="148" spans="1:9" ht="24.95" customHeight="1" x14ac:dyDescent="0.25">
      <c r="A148" s="2794" t="s">
        <v>77</v>
      </c>
      <c r="B148" s="3311" t="s">
        <v>78</v>
      </c>
      <c r="C148" s="3311" t="s">
        <v>79</v>
      </c>
      <c r="D148" s="3311" t="s">
        <v>80</v>
      </c>
      <c r="E148" s="3311" t="s">
        <v>81</v>
      </c>
      <c r="F148" s="3311" t="s">
        <v>82</v>
      </c>
      <c r="G148" s="3311" t="s">
        <v>83</v>
      </c>
      <c r="H148" s="3312" t="s">
        <v>84</v>
      </c>
      <c r="I148" s="3329" t="s">
        <v>85</v>
      </c>
    </row>
    <row r="149" spans="1:9" ht="24.95" customHeight="1" x14ac:dyDescent="0.25">
      <c r="A149" s="3382" t="s">
        <v>3954</v>
      </c>
      <c r="B149" s="502">
        <v>1</v>
      </c>
      <c r="C149" s="502" t="s">
        <v>3953</v>
      </c>
      <c r="D149" s="502" t="s">
        <v>3952</v>
      </c>
      <c r="E149" s="502" t="s">
        <v>3951</v>
      </c>
      <c r="F149" s="703" t="s">
        <v>3950</v>
      </c>
      <c r="G149" s="3383" t="s">
        <v>3949</v>
      </c>
      <c r="H149" s="2510" t="s">
        <v>3948</v>
      </c>
      <c r="I149" s="507" t="s">
        <v>3946</v>
      </c>
    </row>
    <row r="150" spans="1:9" ht="24.95" customHeight="1" x14ac:dyDescent="0.25">
      <c r="A150" s="3382"/>
      <c r="B150" s="502"/>
      <c r="C150" s="502"/>
      <c r="D150" s="502"/>
      <c r="E150" s="502"/>
      <c r="F150" s="721"/>
      <c r="G150" s="502"/>
      <c r="H150" s="2510"/>
      <c r="I150" s="507"/>
    </row>
    <row r="151" spans="1:9" ht="24.95" customHeight="1" x14ac:dyDescent="0.25">
      <c r="A151" s="3382"/>
      <c r="B151" s="502"/>
      <c r="C151" s="502"/>
      <c r="D151" s="502"/>
      <c r="E151" s="502"/>
      <c r="F151" s="721"/>
      <c r="G151" s="502"/>
      <c r="H151" s="2510"/>
      <c r="I151" s="507"/>
    </row>
    <row r="152" spans="1:9" ht="24.95" customHeight="1" x14ac:dyDescent="0.25">
      <c r="A152" s="3382"/>
      <c r="B152" s="502"/>
      <c r="C152" s="502"/>
      <c r="D152" s="502"/>
      <c r="E152" s="502"/>
      <c r="F152" s="721"/>
      <c r="G152" s="502"/>
      <c r="H152" s="2510"/>
      <c r="I152" s="507"/>
    </row>
    <row r="153" spans="1:9" ht="102" customHeight="1" x14ac:dyDescent="0.25">
      <c r="A153" s="3382"/>
      <c r="B153" s="502"/>
      <c r="C153" s="502"/>
      <c r="D153" s="502"/>
      <c r="E153" s="502"/>
      <c r="F153" s="704"/>
      <c r="G153" s="502"/>
      <c r="H153" s="2510"/>
      <c r="I153" s="507"/>
    </row>
    <row r="154" spans="1:9" ht="51" customHeight="1" x14ac:dyDescent="0.25">
      <c r="A154" s="3382"/>
      <c r="B154" s="2785" t="s">
        <v>568</v>
      </c>
      <c r="C154" s="3309" t="s">
        <v>569</v>
      </c>
      <c r="D154" s="3309"/>
      <c r="E154" s="2784" t="s">
        <v>570</v>
      </c>
      <c r="F154" s="2785" t="s">
        <v>571</v>
      </c>
      <c r="G154" s="2785" t="s">
        <v>572</v>
      </c>
      <c r="H154" s="2784" t="s">
        <v>573</v>
      </c>
      <c r="I154" s="2783" t="s">
        <v>574</v>
      </c>
    </row>
    <row r="155" spans="1:9" ht="60.75" customHeight="1" thickBot="1" x14ac:dyDescent="0.3">
      <c r="A155" s="3382"/>
      <c r="B155" s="2781">
        <v>1</v>
      </c>
      <c r="C155" s="3307" t="s">
        <v>3947</v>
      </c>
      <c r="D155" s="3307"/>
      <c r="E155" s="2806" t="s">
        <v>856</v>
      </c>
      <c r="F155" s="2778" t="s">
        <v>540</v>
      </c>
      <c r="G155" s="2778" t="s">
        <v>540</v>
      </c>
      <c r="H155" s="2777">
        <v>19400</v>
      </c>
      <c r="I155" s="2776" t="s">
        <v>3946</v>
      </c>
    </row>
    <row r="156" spans="1:9" s="3305" customFormat="1" ht="24.95" customHeight="1" thickBot="1" x14ac:dyDescent="0.3"/>
    <row r="157" spans="1:9" ht="24.95" customHeight="1" thickBot="1" x14ac:dyDescent="0.3">
      <c r="A157" s="3381"/>
      <c r="B157" s="3380"/>
      <c r="C157" s="3380"/>
      <c r="D157" s="3380"/>
      <c r="E157" s="3380"/>
      <c r="F157" s="3380"/>
      <c r="G157" s="3380"/>
      <c r="H157" s="3380"/>
      <c r="I157" s="3379"/>
    </row>
    <row r="158" spans="1:9" ht="24.95" customHeight="1" x14ac:dyDescent="0.25">
      <c r="A158" s="3332" t="s">
        <v>62</v>
      </c>
      <c r="B158" s="3271" t="s">
        <v>3936</v>
      </c>
      <c r="C158" s="3270"/>
      <c r="D158" s="3270"/>
      <c r="E158" s="3270"/>
      <c r="F158" s="3270"/>
      <c r="G158" s="3270"/>
      <c r="H158" s="3270"/>
      <c r="I158" s="3269"/>
    </row>
    <row r="159" spans="1:9" ht="24.95" customHeight="1" x14ac:dyDescent="0.25">
      <c r="A159" s="3295" t="s">
        <v>63</v>
      </c>
      <c r="B159" s="3254" t="s">
        <v>3476</v>
      </c>
      <c r="C159" s="3253"/>
      <c r="D159" s="3253"/>
      <c r="E159" s="3253"/>
      <c r="F159" s="3253"/>
      <c r="G159" s="3253"/>
      <c r="H159" s="3253"/>
      <c r="I159" s="3252"/>
    </row>
    <row r="160" spans="1:9" ht="24.95" customHeight="1" x14ac:dyDescent="0.25">
      <c r="A160" s="3295" t="s">
        <v>64</v>
      </c>
      <c r="B160" s="3254" t="s">
        <v>3945</v>
      </c>
      <c r="C160" s="3253"/>
      <c r="D160" s="3253"/>
      <c r="E160" s="3253"/>
      <c r="F160" s="3253"/>
      <c r="G160" s="3253"/>
      <c r="H160" s="3253"/>
      <c r="I160" s="3252"/>
    </row>
    <row r="161" spans="1:9" ht="24.95" customHeight="1" x14ac:dyDescent="0.25">
      <c r="A161" s="2800" t="s">
        <v>65</v>
      </c>
      <c r="B161" s="3265" t="s">
        <v>3944</v>
      </c>
      <c r="C161" s="3264"/>
      <c r="D161" s="3264"/>
      <c r="E161" s="3264"/>
      <c r="F161" s="3264"/>
      <c r="G161" s="3264"/>
      <c r="H161" s="3264"/>
      <c r="I161" s="3263"/>
    </row>
    <row r="162" spans="1:9" ht="24.95" customHeight="1" x14ac:dyDescent="0.25">
      <c r="A162" s="3295" t="s">
        <v>66</v>
      </c>
      <c r="B162" s="3265" t="s">
        <v>3943</v>
      </c>
      <c r="C162" s="3264"/>
      <c r="D162" s="3264"/>
      <c r="E162" s="3264"/>
      <c r="F162" s="3264"/>
      <c r="G162" s="3264"/>
      <c r="H162" s="3264"/>
      <c r="I162" s="3263"/>
    </row>
    <row r="163" spans="1:9" ht="24.95" customHeight="1" x14ac:dyDescent="0.25">
      <c r="A163" s="3295" t="s">
        <v>67</v>
      </c>
      <c r="B163" s="3265"/>
      <c r="C163" s="3264"/>
      <c r="D163" s="3264"/>
      <c r="E163" s="3264"/>
      <c r="F163" s="3264"/>
      <c r="G163" s="3264"/>
      <c r="H163" s="3264"/>
      <c r="I163" s="3263"/>
    </row>
    <row r="164" spans="1:9" ht="24.95" customHeight="1" x14ac:dyDescent="0.25">
      <c r="A164" s="3295" t="s">
        <v>69</v>
      </c>
      <c r="B164" s="3265" t="s">
        <v>3942</v>
      </c>
      <c r="C164" s="3264"/>
      <c r="D164" s="3264"/>
      <c r="E164" s="3264"/>
      <c r="F164" s="3264"/>
      <c r="G164" s="3264"/>
      <c r="H164" s="3264"/>
      <c r="I164" s="3263"/>
    </row>
    <row r="165" spans="1:9" ht="24.95" customHeight="1" x14ac:dyDescent="0.25">
      <c r="A165" s="3295" t="s">
        <v>70</v>
      </c>
      <c r="B165" s="3265">
        <v>1</v>
      </c>
      <c r="C165" s="3264"/>
      <c r="D165" s="3264"/>
      <c r="E165" s="3264"/>
      <c r="F165" s="3264"/>
      <c r="G165" s="3264"/>
      <c r="H165" s="3264"/>
      <c r="I165" s="3263"/>
    </row>
    <row r="166" spans="1:9" ht="24.95" customHeight="1" x14ac:dyDescent="0.25">
      <c r="A166" s="2800" t="s">
        <v>71</v>
      </c>
      <c r="B166" s="3375" t="s">
        <v>3941</v>
      </c>
      <c r="C166" s="3374"/>
      <c r="D166" s="3374"/>
      <c r="E166" s="3374"/>
      <c r="F166" s="3374"/>
      <c r="G166" s="3374"/>
      <c r="H166" s="3374"/>
      <c r="I166" s="3373"/>
    </row>
    <row r="167" spans="1:9" ht="24.95" customHeight="1" x14ac:dyDescent="0.25">
      <c r="A167" s="2800" t="s">
        <v>72</v>
      </c>
      <c r="B167" s="3265" t="s">
        <v>3940</v>
      </c>
      <c r="C167" s="3264"/>
      <c r="D167" s="3264"/>
      <c r="E167" s="3264"/>
      <c r="F167" s="3264"/>
      <c r="G167" s="3264"/>
      <c r="H167" s="3264"/>
      <c r="I167" s="3263"/>
    </row>
    <row r="168" spans="1:9" ht="24.95" customHeight="1" x14ac:dyDescent="0.25">
      <c r="A168" s="3295" t="s">
        <v>73</v>
      </c>
      <c r="B168" s="3265" t="s">
        <v>3939</v>
      </c>
      <c r="C168" s="3264"/>
      <c r="D168" s="3264"/>
      <c r="E168" s="3264"/>
      <c r="F168" s="3264"/>
      <c r="G168" s="3264"/>
      <c r="H168" s="3264"/>
      <c r="I168" s="3263"/>
    </row>
    <row r="169" spans="1:9" ht="24.95" customHeight="1" x14ac:dyDescent="0.25">
      <c r="A169" s="2800" t="s">
        <v>74</v>
      </c>
      <c r="B169" s="3268" t="s">
        <v>2993</v>
      </c>
      <c r="C169" s="3267"/>
      <c r="D169" s="3267"/>
      <c r="E169" s="3267"/>
      <c r="F169" s="3267"/>
      <c r="G169" s="3267"/>
      <c r="H169" s="3267"/>
      <c r="I169" s="3266"/>
    </row>
    <row r="170" spans="1:9" ht="24.95" customHeight="1" x14ac:dyDescent="0.25">
      <c r="A170" s="3291" t="s">
        <v>75</v>
      </c>
      <c r="B170" s="3265" t="s">
        <v>3938</v>
      </c>
      <c r="C170" s="3264"/>
      <c r="D170" s="3264"/>
      <c r="E170" s="3264"/>
      <c r="F170" s="3264"/>
      <c r="G170" s="3264"/>
      <c r="H170" s="3264"/>
      <c r="I170" s="3263"/>
    </row>
    <row r="171" spans="1:9" ht="24.95" customHeight="1" x14ac:dyDescent="0.25">
      <c r="A171" s="3290" t="s">
        <v>76</v>
      </c>
      <c r="B171" s="3254" t="s">
        <v>3937</v>
      </c>
      <c r="C171" s="3253"/>
      <c r="D171" s="3253"/>
      <c r="E171" s="3253"/>
      <c r="F171" s="3253"/>
      <c r="G171" s="3253"/>
      <c r="H171" s="3253"/>
      <c r="I171" s="3252"/>
    </row>
    <row r="172" spans="1:9" ht="24.95" customHeight="1" x14ac:dyDescent="0.25">
      <c r="A172" s="2794" t="s">
        <v>77</v>
      </c>
      <c r="B172" s="3311" t="s">
        <v>78</v>
      </c>
      <c r="C172" s="3311" t="s">
        <v>79</v>
      </c>
      <c r="D172" s="3311" t="s">
        <v>80</v>
      </c>
      <c r="E172" s="3311" t="s">
        <v>81</v>
      </c>
      <c r="F172" s="3311" t="s">
        <v>82</v>
      </c>
      <c r="G172" s="3311" t="s">
        <v>83</v>
      </c>
      <c r="H172" s="3312" t="s">
        <v>84</v>
      </c>
      <c r="I172" s="3329" t="s">
        <v>85</v>
      </c>
    </row>
    <row r="173" spans="1:9" ht="24.95" customHeight="1" x14ac:dyDescent="0.25">
      <c r="A173" s="1890"/>
      <c r="B173" s="519">
        <v>1</v>
      </c>
      <c r="C173" s="3372" t="s">
        <v>104</v>
      </c>
      <c r="D173" s="502" t="s">
        <v>104</v>
      </c>
      <c r="E173" s="502" t="s">
        <v>104</v>
      </c>
      <c r="F173" s="502" t="s">
        <v>104</v>
      </c>
      <c r="G173" s="502" t="s">
        <v>104</v>
      </c>
      <c r="H173" s="2510">
        <v>0</v>
      </c>
      <c r="I173" s="507" t="s">
        <v>104</v>
      </c>
    </row>
    <row r="174" spans="1:9" ht="12.75" x14ac:dyDescent="0.25">
      <c r="A174" s="1893"/>
      <c r="B174" s="519"/>
      <c r="C174" s="3372"/>
      <c r="D174" s="502"/>
      <c r="E174" s="502"/>
      <c r="F174" s="502"/>
      <c r="G174" s="502"/>
      <c r="H174" s="2510"/>
      <c r="I174" s="507"/>
    </row>
    <row r="175" spans="1:9" ht="53.25" customHeight="1" x14ac:dyDescent="0.25">
      <c r="A175" s="1893"/>
      <c r="B175" s="2785" t="s">
        <v>568</v>
      </c>
      <c r="C175" s="3309" t="s">
        <v>569</v>
      </c>
      <c r="D175" s="3309"/>
      <c r="E175" s="2784" t="s">
        <v>570</v>
      </c>
      <c r="F175" s="2785" t="s">
        <v>571</v>
      </c>
      <c r="G175" s="2785" t="s">
        <v>572</v>
      </c>
      <c r="H175" s="2784" t="s">
        <v>573</v>
      </c>
      <c r="I175" s="2783" t="s">
        <v>574</v>
      </c>
    </row>
    <row r="176" spans="1:9" ht="48.75" customHeight="1" thickBot="1" x14ac:dyDescent="0.3">
      <c r="A176" s="1894"/>
      <c r="B176" s="2781">
        <v>1</v>
      </c>
      <c r="C176" s="3307"/>
      <c r="D176" s="3307"/>
      <c r="E176" s="2806"/>
      <c r="F176" s="2778"/>
      <c r="G176" s="2778"/>
      <c r="H176" s="2777"/>
      <c r="I176" s="2776"/>
    </row>
    <row r="177" spans="1:9" s="3305" customFormat="1" ht="24.95" customHeight="1" thickBot="1" x14ac:dyDescent="0.3"/>
    <row r="178" spans="1:9" s="3370" customFormat="1" ht="24.95" customHeight="1" x14ac:dyDescent="0.25">
      <c r="A178" s="3332" t="s">
        <v>62</v>
      </c>
      <c r="B178" s="3271" t="s">
        <v>3936</v>
      </c>
      <c r="C178" s="3270"/>
      <c r="D178" s="3270"/>
      <c r="E178" s="3270"/>
      <c r="F178" s="3270"/>
      <c r="G178" s="3270"/>
      <c r="H178" s="3270"/>
      <c r="I178" s="3269"/>
    </row>
    <row r="179" spans="1:9" s="3370" customFormat="1" ht="24.95" customHeight="1" x14ac:dyDescent="0.25">
      <c r="A179" s="3295" t="s">
        <v>63</v>
      </c>
      <c r="B179" s="3254" t="s">
        <v>3476</v>
      </c>
      <c r="C179" s="3253"/>
      <c r="D179" s="3253"/>
      <c r="E179" s="3253"/>
      <c r="F179" s="3253"/>
      <c r="G179" s="3253"/>
      <c r="H179" s="3253"/>
      <c r="I179" s="3252"/>
    </row>
    <row r="180" spans="1:9" s="3370" customFormat="1" ht="24.95" customHeight="1" x14ac:dyDescent="0.25">
      <c r="A180" s="3295" t="s">
        <v>64</v>
      </c>
      <c r="B180" s="3254" t="s">
        <v>840</v>
      </c>
      <c r="C180" s="3253"/>
      <c r="D180" s="3253"/>
      <c r="E180" s="3253"/>
      <c r="F180" s="3253"/>
      <c r="G180" s="3253"/>
      <c r="H180" s="3253"/>
      <c r="I180" s="3252"/>
    </row>
    <row r="181" spans="1:9" s="3370" customFormat="1" ht="24.95" customHeight="1" x14ac:dyDescent="0.25">
      <c r="A181" s="2800" t="s">
        <v>65</v>
      </c>
      <c r="B181" s="3265" t="s">
        <v>3935</v>
      </c>
      <c r="C181" s="3264"/>
      <c r="D181" s="3264"/>
      <c r="E181" s="3264"/>
      <c r="F181" s="3264"/>
      <c r="G181" s="3264"/>
      <c r="H181" s="3264"/>
      <c r="I181" s="3263"/>
    </row>
    <row r="182" spans="1:9" s="3370" customFormat="1" ht="24.95" customHeight="1" x14ac:dyDescent="0.25">
      <c r="A182" s="3295" t="s">
        <v>66</v>
      </c>
      <c r="B182" s="3265" t="s">
        <v>3934</v>
      </c>
      <c r="C182" s="3264"/>
      <c r="D182" s="3264"/>
      <c r="E182" s="3264"/>
      <c r="F182" s="3264"/>
      <c r="G182" s="3264"/>
      <c r="H182" s="3264"/>
      <c r="I182" s="3263"/>
    </row>
    <row r="183" spans="1:9" s="3370" customFormat="1" ht="24.95" customHeight="1" x14ac:dyDescent="0.25">
      <c r="A183" s="3295" t="s">
        <v>67</v>
      </c>
      <c r="B183" s="3378"/>
      <c r="C183" s="3377"/>
      <c r="D183" s="3377"/>
      <c r="E183" s="3377"/>
      <c r="F183" s="3377"/>
      <c r="G183" s="3377"/>
      <c r="H183" s="3377"/>
      <c r="I183" s="3376"/>
    </row>
    <row r="184" spans="1:9" s="3370" customFormat="1" ht="24.95" customHeight="1" x14ac:dyDescent="0.25">
      <c r="A184" s="3295" t="s">
        <v>69</v>
      </c>
      <c r="B184" s="1069" t="s">
        <v>3933</v>
      </c>
      <c r="C184" s="1070"/>
      <c r="D184" s="1070"/>
      <c r="E184" s="1070"/>
      <c r="F184" s="1070"/>
      <c r="G184" s="1070"/>
      <c r="H184" s="1070"/>
      <c r="I184" s="1071"/>
    </row>
    <row r="185" spans="1:9" s="3370" customFormat="1" ht="24.95" customHeight="1" x14ac:dyDescent="0.25">
      <c r="A185" s="3295" t="s">
        <v>70</v>
      </c>
      <c r="B185" s="3265">
        <v>0</v>
      </c>
      <c r="C185" s="3264"/>
      <c r="D185" s="3264"/>
      <c r="E185" s="3264"/>
      <c r="F185" s="3264"/>
      <c r="G185" s="3264"/>
      <c r="H185" s="3264"/>
      <c r="I185" s="3263"/>
    </row>
    <row r="186" spans="1:9" s="3370" customFormat="1" ht="24.95" customHeight="1" x14ac:dyDescent="0.25">
      <c r="A186" s="2800" t="s">
        <v>71</v>
      </c>
      <c r="B186" s="3375" t="s">
        <v>3932</v>
      </c>
      <c r="C186" s="3374"/>
      <c r="D186" s="3374"/>
      <c r="E186" s="3374"/>
      <c r="F186" s="3374"/>
      <c r="G186" s="3374"/>
      <c r="H186" s="3374"/>
      <c r="I186" s="3373"/>
    </row>
    <row r="187" spans="1:9" s="3370" customFormat="1" ht="24.95" customHeight="1" x14ac:dyDescent="0.25">
      <c r="A187" s="2800" t="s">
        <v>72</v>
      </c>
      <c r="B187" s="3375" t="s">
        <v>3931</v>
      </c>
      <c r="C187" s="3374"/>
      <c r="D187" s="3374"/>
      <c r="E187" s="3374"/>
      <c r="F187" s="3374"/>
      <c r="G187" s="3374"/>
      <c r="H187" s="3374"/>
      <c r="I187" s="3373"/>
    </row>
    <row r="188" spans="1:9" s="3370" customFormat="1" ht="24.95" customHeight="1" x14ac:dyDescent="0.25">
      <c r="A188" s="3295" t="s">
        <v>73</v>
      </c>
      <c r="B188" s="3265" t="s">
        <v>3930</v>
      </c>
      <c r="C188" s="3264"/>
      <c r="D188" s="3264"/>
      <c r="E188" s="3264"/>
      <c r="F188" s="3264"/>
      <c r="G188" s="3264"/>
      <c r="H188" s="3264"/>
      <c r="I188" s="3263"/>
    </row>
    <row r="189" spans="1:9" s="3370" customFormat="1" ht="24.95" customHeight="1" x14ac:dyDescent="0.25">
      <c r="A189" s="2800" t="s">
        <v>74</v>
      </c>
      <c r="B189" s="3268" t="s">
        <v>3929</v>
      </c>
      <c r="C189" s="3267"/>
      <c r="D189" s="3267"/>
      <c r="E189" s="3267"/>
      <c r="F189" s="3267"/>
      <c r="G189" s="3267"/>
      <c r="H189" s="3267"/>
      <c r="I189" s="3266"/>
    </row>
    <row r="190" spans="1:9" s="3370" customFormat="1" ht="24.95" customHeight="1" x14ac:dyDescent="0.25">
      <c r="A190" s="3291" t="s">
        <v>75</v>
      </c>
      <c r="B190" s="3265" t="s">
        <v>3928</v>
      </c>
      <c r="C190" s="3264"/>
      <c r="D190" s="3264"/>
      <c r="E190" s="3264"/>
      <c r="F190" s="3264"/>
      <c r="G190" s="3264"/>
      <c r="H190" s="3264"/>
      <c r="I190" s="3263"/>
    </row>
    <row r="191" spans="1:9" s="3370" customFormat="1" ht="24.95" customHeight="1" x14ac:dyDescent="0.25">
      <c r="A191" s="3290" t="s">
        <v>76</v>
      </c>
      <c r="B191" s="3254" t="s">
        <v>3927</v>
      </c>
      <c r="C191" s="3253"/>
      <c r="D191" s="3253"/>
      <c r="E191" s="3253"/>
      <c r="F191" s="3253"/>
      <c r="G191" s="3253"/>
      <c r="H191" s="3253"/>
      <c r="I191" s="3252"/>
    </row>
    <row r="192" spans="1:9" s="3370" customFormat="1" ht="24.95" customHeight="1" x14ac:dyDescent="0.25">
      <c r="A192" s="2794" t="s">
        <v>77</v>
      </c>
      <c r="B192" s="3311" t="s">
        <v>78</v>
      </c>
      <c r="C192" s="3311" t="s">
        <v>79</v>
      </c>
      <c r="D192" s="3311" t="s">
        <v>80</v>
      </c>
      <c r="E192" s="2793" t="s">
        <v>81</v>
      </c>
      <c r="F192" s="3311" t="s">
        <v>82</v>
      </c>
      <c r="G192" s="2793" t="s">
        <v>83</v>
      </c>
      <c r="H192" s="3312" t="s">
        <v>84</v>
      </c>
      <c r="I192" s="2791" t="s">
        <v>85</v>
      </c>
    </row>
    <row r="193" spans="1:9" s="3370" customFormat="1" ht="24.95" customHeight="1" x14ac:dyDescent="0.25">
      <c r="A193" s="1890"/>
      <c r="B193" s="519">
        <v>1</v>
      </c>
      <c r="C193" s="3372" t="s">
        <v>104</v>
      </c>
      <c r="D193" s="502" t="s">
        <v>104</v>
      </c>
      <c r="E193" s="502" t="s">
        <v>104</v>
      </c>
      <c r="F193" s="502" t="s">
        <v>104</v>
      </c>
      <c r="G193" s="502" t="s">
        <v>104</v>
      </c>
      <c r="H193" s="2510">
        <v>0</v>
      </c>
      <c r="I193" s="507" t="s">
        <v>104</v>
      </c>
    </row>
    <row r="194" spans="1:9" s="3370" customFormat="1" ht="24.95" customHeight="1" x14ac:dyDescent="0.25">
      <c r="A194" s="1893"/>
      <c r="B194" s="519"/>
      <c r="C194" s="3372"/>
      <c r="D194" s="502"/>
      <c r="E194" s="502"/>
      <c r="F194" s="502"/>
      <c r="G194" s="502"/>
      <c r="H194" s="2510"/>
      <c r="I194" s="507"/>
    </row>
    <row r="195" spans="1:9" s="3370" customFormat="1" ht="24.95" customHeight="1" x14ac:dyDescent="0.25">
      <c r="A195" s="1893"/>
      <c r="B195" s="2785" t="s">
        <v>568</v>
      </c>
      <c r="C195" s="3309" t="s">
        <v>569</v>
      </c>
      <c r="D195" s="3309"/>
      <c r="E195" s="2784" t="s">
        <v>570</v>
      </c>
      <c r="F195" s="2785" t="s">
        <v>571</v>
      </c>
      <c r="G195" s="2785" t="s">
        <v>572</v>
      </c>
      <c r="H195" s="2784" t="s">
        <v>573</v>
      </c>
      <c r="I195" s="2783" t="s">
        <v>574</v>
      </c>
    </row>
    <row r="196" spans="1:9" s="3370" customFormat="1" ht="24.95" customHeight="1" thickBot="1" x14ac:dyDescent="0.3">
      <c r="A196" s="1894"/>
      <c r="B196" s="2781">
        <v>1</v>
      </c>
      <c r="C196" s="3307"/>
      <c r="D196" s="3307"/>
      <c r="E196" s="2806"/>
      <c r="F196" s="2778"/>
      <c r="G196" s="2778"/>
      <c r="H196" s="2777"/>
      <c r="I196" s="2776"/>
    </row>
    <row r="197" spans="1:9" s="3370" customFormat="1" ht="24.95" customHeight="1" thickBot="1" x14ac:dyDescent="0.3">
      <c r="A197" s="3371"/>
      <c r="B197" s="2773"/>
      <c r="C197" s="2772"/>
      <c r="D197" s="2772"/>
      <c r="E197" s="2771"/>
      <c r="F197" s="2770"/>
      <c r="G197" s="2770"/>
      <c r="H197" s="2769"/>
      <c r="I197" s="2768"/>
    </row>
    <row r="198" spans="1:9" s="3370" customFormat="1" ht="24.95" customHeight="1" thickBot="1" x14ac:dyDescent="0.3">
      <c r="A198" s="2775" t="s">
        <v>783</v>
      </c>
      <c r="B198" s="2775" t="s">
        <v>784</v>
      </c>
      <c r="C198" s="2772"/>
      <c r="D198" s="2772"/>
      <c r="E198" s="2771"/>
      <c r="F198" s="2770"/>
      <c r="G198" s="2770"/>
      <c r="H198" s="2769"/>
      <c r="I198" s="2768"/>
    </row>
    <row r="199" spans="1:9" s="3370" customFormat="1" ht="24.95" customHeight="1" thickBot="1" x14ac:dyDescent="0.3">
      <c r="A199" s="1083" t="s">
        <v>705</v>
      </c>
      <c r="B199" s="1083" t="s">
        <v>706</v>
      </c>
      <c r="C199" s="2772"/>
      <c r="D199" s="2772"/>
      <c r="E199" s="2771"/>
      <c r="F199" s="2770"/>
      <c r="G199" s="2770"/>
      <c r="H199" s="2769"/>
      <c r="I199" s="2768"/>
    </row>
    <row r="200" spans="1:9" s="3370" customFormat="1" ht="24.95" customHeight="1" thickBot="1" x14ac:dyDescent="0.3">
      <c r="A200" s="1083" t="s">
        <v>603</v>
      </c>
      <c r="B200" s="1083" t="s">
        <v>707</v>
      </c>
      <c r="C200" s="2772"/>
      <c r="D200" s="2772"/>
      <c r="E200" s="2771"/>
      <c r="F200" s="2770"/>
      <c r="G200" s="2770"/>
      <c r="H200" s="2769"/>
      <c r="I200" s="2768"/>
    </row>
    <row r="201" spans="1:9" s="3370" customFormat="1" ht="24.95" customHeight="1" thickBot="1" x14ac:dyDescent="0.3">
      <c r="A201" s="1083" t="s">
        <v>630</v>
      </c>
      <c r="B201" s="1083" t="s">
        <v>708</v>
      </c>
      <c r="C201" s="2772"/>
      <c r="D201" s="2772"/>
      <c r="E201" s="2771"/>
      <c r="F201" s="2770"/>
      <c r="G201" s="2770"/>
      <c r="H201" s="2769"/>
      <c r="I201" s="2768"/>
    </row>
    <row r="202" spans="1:9" s="3370" customFormat="1" ht="24.95" customHeight="1" thickBot="1" x14ac:dyDescent="0.3">
      <c r="A202" s="1083" t="s">
        <v>599</v>
      </c>
      <c r="B202" s="1083" t="s">
        <v>709</v>
      </c>
      <c r="C202" s="2772"/>
      <c r="D202" s="2772"/>
      <c r="E202" s="2771"/>
      <c r="F202" s="2770"/>
      <c r="G202" s="2770"/>
      <c r="H202" s="2769"/>
      <c r="I202" s="2768"/>
    </row>
    <row r="203" spans="1:9" s="3370" customFormat="1" ht="24.95" customHeight="1" thickBot="1" x14ac:dyDescent="0.3">
      <c r="A203" s="1083" t="s">
        <v>701</v>
      </c>
      <c r="B203" s="1083" t="s">
        <v>710</v>
      </c>
      <c r="C203" s="2772"/>
      <c r="D203" s="2772"/>
      <c r="E203" s="2771"/>
      <c r="F203" s="2770"/>
      <c r="G203" s="2770"/>
      <c r="H203" s="2769"/>
      <c r="I203" s="2768"/>
    </row>
    <row r="204" spans="1:9" s="3370" customFormat="1" ht="24.95" customHeight="1" thickBot="1" x14ac:dyDescent="0.3">
      <c r="A204" s="1083" t="s">
        <v>684</v>
      </c>
      <c r="B204" s="1083" t="s">
        <v>711</v>
      </c>
      <c r="C204" s="2772"/>
      <c r="D204" s="2772"/>
      <c r="E204" s="2771"/>
      <c r="F204" s="2770"/>
      <c r="G204" s="2770"/>
      <c r="H204" s="2769"/>
      <c r="I204" s="2768"/>
    </row>
    <row r="205" spans="1:9" s="3369" customFormat="1" ht="24.95" customHeight="1" x14ac:dyDescent="0.25">
      <c r="A205" s="96"/>
      <c r="B205" s="2773"/>
      <c r="C205" s="2772"/>
      <c r="D205" s="2772"/>
      <c r="E205" s="2771"/>
      <c r="F205" s="2770"/>
      <c r="G205" s="2770"/>
      <c r="H205" s="2769"/>
      <c r="I205" s="2768"/>
    </row>
    <row r="206" spans="1:9" s="3369" customFormat="1" ht="24.95" customHeight="1" x14ac:dyDescent="0.25">
      <c r="A206" s="96"/>
      <c r="B206" s="2773"/>
      <c r="C206" s="2772"/>
      <c r="D206" s="2772"/>
      <c r="E206" s="2771"/>
      <c r="F206" s="2770"/>
      <c r="G206" s="2770"/>
      <c r="H206" s="2769"/>
      <c r="I206" s="2768"/>
    </row>
    <row r="207" spans="1:9" s="3369" customFormat="1" ht="24.95" customHeight="1" x14ac:dyDescent="0.25">
      <c r="A207" s="96"/>
      <c r="B207" s="2773"/>
      <c r="C207" s="2772"/>
      <c r="D207" s="2772"/>
      <c r="E207" s="2771"/>
      <c r="F207" s="2770"/>
      <c r="G207" s="2770"/>
      <c r="H207" s="2769"/>
      <c r="I207" s="2768"/>
    </row>
    <row r="208" spans="1:9" s="3369" customFormat="1" ht="24.95" customHeight="1" x14ac:dyDescent="0.25">
      <c r="A208" s="96"/>
      <c r="B208" s="2773"/>
      <c r="C208" s="2772"/>
      <c r="D208" s="2772"/>
      <c r="E208" s="2771"/>
      <c r="F208" s="2770"/>
      <c r="G208" s="2770"/>
      <c r="H208" s="2769"/>
      <c r="I208" s="2768"/>
    </row>
    <row r="209" spans="1:9" s="3369" customFormat="1" ht="24.95" customHeight="1" x14ac:dyDescent="0.25">
      <c r="A209" s="96"/>
      <c r="B209" s="2773"/>
      <c r="C209" s="2772"/>
      <c r="D209" s="2772"/>
      <c r="E209" s="2771"/>
      <c r="F209" s="2770"/>
      <c r="G209" s="2770"/>
      <c r="H209" s="2769"/>
      <c r="I209" s="2768"/>
    </row>
    <row r="210" spans="1:9" s="3369" customFormat="1" ht="24.95" customHeight="1" x14ac:dyDescent="0.25">
      <c r="A210" s="96"/>
      <c r="B210" s="2773"/>
      <c r="C210" s="2772"/>
      <c r="D210" s="2772"/>
      <c r="E210" s="2771"/>
      <c r="F210" s="2770"/>
      <c r="G210" s="2770"/>
      <c r="H210" s="2769"/>
      <c r="I210" s="2768"/>
    </row>
    <row r="211" spans="1:9" s="3369" customFormat="1" ht="24.95" customHeight="1" x14ac:dyDescent="0.25">
      <c r="A211" s="96"/>
      <c r="B211" s="2773"/>
      <c r="C211" s="2772"/>
      <c r="D211" s="2772"/>
      <c r="E211" s="2771"/>
      <c r="F211" s="2770"/>
      <c r="G211" s="2770"/>
      <c r="H211" s="2769"/>
      <c r="I211" s="2768"/>
    </row>
    <row r="212" spans="1:9" s="3369" customFormat="1" ht="24.95" customHeight="1" x14ac:dyDescent="0.25">
      <c r="A212" s="96"/>
      <c r="B212" s="2773"/>
      <c r="C212" s="2772"/>
      <c r="D212" s="2772"/>
      <c r="E212" s="2771"/>
      <c r="F212" s="2770"/>
      <c r="G212" s="2770"/>
      <c r="H212" s="2769"/>
      <c r="I212" s="2768"/>
    </row>
    <row r="213" spans="1:9" s="3369" customFormat="1" ht="24.95" customHeight="1" x14ac:dyDescent="0.25">
      <c r="A213" s="96"/>
      <c r="B213" s="2773"/>
      <c r="C213" s="2772"/>
      <c r="D213" s="2772"/>
      <c r="E213" s="2771"/>
      <c r="F213" s="2770"/>
      <c r="G213" s="2770"/>
      <c r="H213" s="2769"/>
      <c r="I213" s="2768"/>
    </row>
    <row r="214" spans="1:9" s="3318" customFormat="1" ht="24.95" customHeight="1" x14ac:dyDescent="0.25">
      <c r="A214" s="1908"/>
    </row>
  </sheetData>
  <mergeCells count="220">
    <mergeCell ref="C196:D196"/>
    <mergeCell ref="B187:I187"/>
    <mergeCell ref="B188:I188"/>
    <mergeCell ref="B189:I189"/>
    <mergeCell ref="B190:I190"/>
    <mergeCell ref="B191:I191"/>
    <mergeCell ref="B186:I186"/>
    <mergeCell ref="F193:F194"/>
    <mergeCell ref="G193:G194"/>
    <mergeCell ref="H193:H194"/>
    <mergeCell ref="I193:I194"/>
    <mergeCell ref="C195:D195"/>
    <mergeCell ref="A193:A196"/>
    <mergeCell ref="B193:B194"/>
    <mergeCell ref="C193:C194"/>
    <mergeCell ref="D193:D194"/>
    <mergeCell ref="E193:E194"/>
    <mergeCell ref="B180:I180"/>
    <mergeCell ref="B181:I181"/>
    <mergeCell ref="B182:I182"/>
    <mergeCell ref="B184:I184"/>
    <mergeCell ref="B185:I185"/>
    <mergeCell ref="B170:I170"/>
    <mergeCell ref="B171:I171"/>
    <mergeCell ref="A173:A176"/>
    <mergeCell ref="B173:B174"/>
    <mergeCell ref="C173:C174"/>
    <mergeCell ref="D173:D174"/>
    <mergeCell ref="E173:E174"/>
    <mergeCell ref="F173:F174"/>
    <mergeCell ref="G173:G174"/>
    <mergeCell ref="H173:H174"/>
    <mergeCell ref="I173:I174"/>
    <mergeCell ref="C175:D175"/>
    <mergeCell ref="C176:D176"/>
    <mergeCell ref="A177:XFD177"/>
    <mergeCell ref="B178:I178"/>
    <mergeCell ref="B179:I179"/>
    <mergeCell ref="B158:I158"/>
    <mergeCell ref="B159:I159"/>
    <mergeCell ref="B160:I160"/>
    <mergeCell ref="B161:I161"/>
    <mergeCell ref="B162:I162"/>
    <mergeCell ref="B163:I163"/>
    <mergeCell ref="B164:I164"/>
    <mergeCell ref="B165:I165"/>
    <mergeCell ref="B166:I166"/>
    <mergeCell ref="B167:I167"/>
    <mergeCell ref="B168:I168"/>
    <mergeCell ref="B169:I169"/>
    <mergeCell ref="B145:I145"/>
    <mergeCell ref="B146:I146"/>
    <mergeCell ref="B147:I147"/>
    <mergeCell ref="A149:A155"/>
    <mergeCell ref="B149:B153"/>
    <mergeCell ref="C149:C153"/>
    <mergeCell ref="D149:D153"/>
    <mergeCell ref="E149:E153"/>
    <mergeCell ref="F149:F153"/>
    <mergeCell ref="G149:G153"/>
    <mergeCell ref="H149:H153"/>
    <mergeCell ref="I149:I153"/>
    <mergeCell ref="C154:D154"/>
    <mergeCell ref="C155:D155"/>
    <mergeCell ref="A156:XFD156"/>
    <mergeCell ref="A157:I157"/>
    <mergeCell ref="B143:I143"/>
    <mergeCell ref="B144:I144"/>
    <mergeCell ref="A133:I133"/>
    <mergeCell ref="B134:I134"/>
    <mergeCell ref="B135:I135"/>
    <mergeCell ref="B136:I136"/>
    <mergeCell ref="B137:I137"/>
    <mergeCell ref="B138:I138"/>
    <mergeCell ref="E124:E128"/>
    <mergeCell ref="F124:F128"/>
    <mergeCell ref="B139:G139"/>
    <mergeCell ref="B140:I140"/>
    <mergeCell ref="B141:I141"/>
    <mergeCell ref="B142:I142"/>
    <mergeCell ref="G124:G128"/>
    <mergeCell ref="H124:H128"/>
    <mergeCell ref="I124:I128"/>
    <mergeCell ref="C129:D129"/>
    <mergeCell ref="C131:D131"/>
    <mergeCell ref="A132:XFD132"/>
    <mergeCell ref="A124:A131"/>
    <mergeCell ref="B124:B128"/>
    <mergeCell ref="C124:C128"/>
    <mergeCell ref="D124:D128"/>
    <mergeCell ref="B111:I111"/>
    <mergeCell ref="B112:I112"/>
    <mergeCell ref="B113:I113"/>
    <mergeCell ref="B114:G114"/>
    <mergeCell ref="B115:I115"/>
    <mergeCell ref="B116:I116"/>
    <mergeCell ref="B117:I117"/>
    <mergeCell ref="B118:I118"/>
    <mergeCell ref="B119:I119"/>
    <mergeCell ref="B120:I120"/>
    <mergeCell ref="B121:I121"/>
    <mergeCell ref="B122:I122"/>
    <mergeCell ref="B97:I97"/>
    <mergeCell ref="A99:A106"/>
    <mergeCell ref="B99:B103"/>
    <mergeCell ref="C99:C103"/>
    <mergeCell ref="D99:D103"/>
    <mergeCell ref="E99:E103"/>
    <mergeCell ref="F99:F103"/>
    <mergeCell ref="G99:G103"/>
    <mergeCell ref="H99:H103"/>
    <mergeCell ref="I99:I103"/>
    <mergeCell ref="C104:D104"/>
    <mergeCell ref="C106:D106"/>
    <mergeCell ref="A107:XFD107"/>
    <mergeCell ref="A108:I108"/>
    <mergeCell ref="B109:I109"/>
    <mergeCell ref="B110:I110"/>
    <mergeCell ref="B85:I85"/>
    <mergeCell ref="B86:I86"/>
    <mergeCell ref="B87:I87"/>
    <mergeCell ref="B88:I88"/>
    <mergeCell ref="B89:G89"/>
    <mergeCell ref="B90:I90"/>
    <mergeCell ref="B91:I91"/>
    <mergeCell ref="B92:I92"/>
    <mergeCell ref="B93:I93"/>
    <mergeCell ref="B94:I94"/>
    <mergeCell ref="B95:I95"/>
    <mergeCell ref="B96:I96"/>
    <mergeCell ref="B73:I73"/>
    <mergeCell ref="B74:I74"/>
    <mergeCell ref="A76:A81"/>
    <mergeCell ref="B76:B78"/>
    <mergeCell ref="C76:C78"/>
    <mergeCell ref="D76:D78"/>
    <mergeCell ref="E76:E78"/>
    <mergeCell ref="F76:F78"/>
    <mergeCell ref="G76:G78"/>
    <mergeCell ref="H76:H78"/>
    <mergeCell ref="I76:I78"/>
    <mergeCell ref="C79:D79"/>
    <mergeCell ref="C81:D81"/>
    <mergeCell ref="A82:XFD82"/>
    <mergeCell ref="A83:I83"/>
    <mergeCell ref="B84:I84"/>
    <mergeCell ref="B61:I61"/>
    <mergeCell ref="B62:I62"/>
    <mergeCell ref="B63:I63"/>
    <mergeCell ref="B64:I64"/>
    <mergeCell ref="B65:I65"/>
    <mergeCell ref="B66:G66"/>
    <mergeCell ref="B67:I67"/>
    <mergeCell ref="B68:I68"/>
    <mergeCell ref="B69:I69"/>
    <mergeCell ref="B70:I70"/>
    <mergeCell ref="B71:I71"/>
    <mergeCell ref="B72:I72"/>
    <mergeCell ref="B47:I47"/>
    <mergeCell ref="B48:I48"/>
    <mergeCell ref="B49:I49"/>
    <mergeCell ref="A51:A58"/>
    <mergeCell ref="B51:B55"/>
    <mergeCell ref="C51:C55"/>
    <mergeCell ref="D51:D55"/>
    <mergeCell ref="E51:E55"/>
    <mergeCell ref="F51:F55"/>
    <mergeCell ref="G51:G55"/>
    <mergeCell ref="H51:H55"/>
    <mergeCell ref="I51:I55"/>
    <mergeCell ref="C56:D56"/>
    <mergeCell ref="C57:D57"/>
    <mergeCell ref="A59:XFD59"/>
    <mergeCell ref="A60:I60"/>
    <mergeCell ref="B34:I34"/>
    <mergeCell ref="A36:A38"/>
    <mergeCell ref="C37:D37"/>
    <mergeCell ref="C38:D38"/>
    <mergeCell ref="A39:XFD39"/>
    <mergeCell ref="B40:I40"/>
    <mergeCell ref="B41:I41"/>
    <mergeCell ref="B42:I42"/>
    <mergeCell ref="B43:I43"/>
    <mergeCell ref="B44:I44"/>
    <mergeCell ref="B45:I45"/>
    <mergeCell ref="B46:I46"/>
    <mergeCell ref="H17:H20"/>
    <mergeCell ref="I17:I20"/>
    <mergeCell ref="C21:D21"/>
    <mergeCell ref="A25:XFD25"/>
    <mergeCell ref="B26:I26"/>
    <mergeCell ref="B27:I27"/>
    <mergeCell ref="B28:I28"/>
    <mergeCell ref="B29:G29"/>
    <mergeCell ref="B30:I30"/>
    <mergeCell ref="B31:I31"/>
    <mergeCell ref="B32:I32"/>
    <mergeCell ref="B33:I33"/>
    <mergeCell ref="B13:I13"/>
    <mergeCell ref="B14:I14"/>
    <mergeCell ref="B15:I15"/>
    <mergeCell ref="A17:A24"/>
    <mergeCell ref="B17:B20"/>
    <mergeCell ref="C17:C20"/>
    <mergeCell ref="D17:D20"/>
    <mergeCell ref="E17:E20"/>
    <mergeCell ref="F17:F20"/>
    <mergeCell ref="G17:G20"/>
    <mergeCell ref="A1:I1"/>
    <mergeCell ref="B2:I2"/>
    <mergeCell ref="B3:I3"/>
    <mergeCell ref="B4:I4"/>
    <mergeCell ref="B5:I5"/>
    <mergeCell ref="B6:I6"/>
    <mergeCell ref="B7:G7"/>
    <mergeCell ref="B8:I8"/>
    <mergeCell ref="B9:I9"/>
    <mergeCell ref="B10:I10"/>
    <mergeCell ref="B11:I11"/>
    <mergeCell ref="B12:I12"/>
  </mergeCells>
  <pageMargins left="0.7" right="0.7" top="0.75" bottom="0.75" header="0.3" footer="0.3"/>
  <pageSetup paperSize="8" scale="67"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591"/>
  <sheetViews>
    <sheetView view="pageBreakPreview" zoomScale="90" zoomScaleNormal="130" zoomScaleSheetLayoutView="90" workbookViewId="0">
      <selection activeCell="G189" sqref="G189"/>
    </sheetView>
  </sheetViews>
  <sheetFormatPr defaultColWidth="8.85546875" defaultRowHeight="12.75" x14ac:dyDescent="0.2"/>
  <cols>
    <col min="1" max="1" width="28.85546875" style="2490" customWidth="1"/>
    <col min="2" max="2" width="12.7109375" style="2490" customWidth="1"/>
    <col min="3" max="3" width="29" style="2490" customWidth="1"/>
    <col min="4" max="4" width="41.5703125" style="2490" customWidth="1"/>
    <col min="5" max="5" width="37.28515625" style="2490" customWidth="1"/>
    <col min="6" max="6" width="28.28515625" style="2490" customWidth="1"/>
    <col min="7" max="7" width="27.85546875" style="2490" customWidth="1"/>
    <col min="8" max="8" width="21.85546875" style="2490" customWidth="1"/>
    <col min="9" max="9" width="41" style="2490" customWidth="1"/>
    <col min="10" max="16384" width="8.85546875" style="2490"/>
  </cols>
  <sheetData>
    <row r="1" spans="1:9" x14ac:dyDescent="0.2">
      <c r="A1" s="1515" t="s">
        <v>90</v>
      </c>
      <c r="B1" s="1516"/>
      <c r="C1" s="1516"/>
      <c r="D1" s="1516"/>
      <c r="E1" s="1516"/>
      <c r="F1" s="1516"/>
      <c r="G1" s="1516"/>
      <c r="H1" s="1516"/>
      <c r="I1" s="1517"/>
    </row>
    <row r="2" spans="1:9" x14ac:dyDescent="0.2">
      <c r="A2" s="1860" t="s">
        <v>87</v>
      </c>
      <c r="B2" s="697" t="s">
        <v>4092</v>
      </c>
      <c r="C2" s="2494"/>
      <c r="D2" s="2494"/>
      <c r="E2" s="2494"/>
      <c r="F2" s="2494"/>
      <c r="G2" s="2494"/>
      <c r="H2" s="2494"/>
      <c r="I2" s="2495"/>
    </row>
    <row r="3" spans="1:9" x14ac:dyDescent="0.2">
      <c r="A3" s="2491" t="s">
        <v>63</v>
      </c>
      <c r="B3" s="697" t="s">
        <v>334</v>
      </c>
      <c r="C3" s="2494"/>
      <c r="D3" s="2494"/>
      <c r="E3" s="2494"/>
      <c r="F3" s="2494"/>
      <c r="G3" s="2494"/>
      <c r="H3" s="2494"/>
      <c r="I3" s="2495"/>
    </row>
    <row r="4" spans="1:9" ht="15" customHeight="1" x14ac:dyDescent="0.2">
      <c r="A4" s="2491" t="s">
        <v>64</v>
      </c>
      <c r="B4" s="476" t="s">
        <v>840</v>
      </c>
      <c r="C4" s="476"/>
      <c r="D4" s="476"/>
      <c r="E4" s="476"/>
      <c r="F4" s="476"/>
      <c r="G4" s="476"/>
      <c r="H4" s="476"/>
      <c r="I4" s="492"/>
    </row>
    <row r="5" spans="1:9" x14ac:dyDescent="0.2">
      <c r="A5" s="1849" t="s">
        <v>65</v>
      </c>
      <c r="B5" s="697" t="s">
        <v>4239</v>
      </c>
      <c r="C5" s="2494"/>
      <c r="D5" s="2494"/>
      <c r="E5" s="2494"/>
      <c r="F5" s="2494"/>
      <c r="G5" s="2494"/>
      <c r="H5" s="2494"/>
      <c r="I5" s="2495"/>
    </row>
    <row r="6" spans="1:9" x14ac:dyDescent="0.2">
      <c r="A6" s="1860" t="s">
        <v>66</v>
      </c>
      <c r="B6" s="697" t="s">
        <v>4238</v>
      </c>
      <c r="C6" s="2494"/>
      <c r="D6" s="2494"/>
      <c r="E6" s="2494"/>
      <c r="F6" s="2494"/>
      <c r="G6" s="2494"/>
      <c r="H6" s="2494"/>
      <c r="I6" s="2495"/>
    </row>
    <row r="7" spans="1:9" x14ac:dyDescent="0.2">
      <c r="A7" s="1860" t="s">
        <v>67</v>
      </c>
      <c r="B7" s="3440" t="s">
        <v>68</v>
      </c>
      <c r="C7" s="3439"/>
      <c r="D7" s="3439"/>
      <c r="E7" s="3439"/>
      <c r="F7" s="3439"/>
      <c r="G7" s="3439"/>
      <c r="H7" s="3439"/>
      <c r="I7" s="3459"/>
    </row>
    <row r="8" spans="1:9" x14ac:dyDescent="0.2">
      <c r="A8" s="2491" t="s">
        <v>69</v>
      </c>
      <c r="B8" s="697" t="s">
        <v>4237</v>
      </c>
      <c r="C8" s="2494"/>
      <c r="D8" s="2494"/>
      <c r="E8" s="2494"/>
      <c r="F8" s="2494"/>
      <c r="G8" s="2494"/>
      <c r="H8" s="2494"/>
      <c r="I8" s="2495"/>
    </row>
    <row r="9" spans="1:9" x14ac:dyDescent="0.2">
      <c r="A9" s="2491" t="s">
        <v>70</v>
      </c>
      <c r="B9" s="1091">
        <v>4</v>
      </c>
      <c r="C9" s="1117"/>
      <c r="D9" s="1117"/>
      <c r="E9" s="1117"/>
      <c r="F9" s="1117"/>
      <c r="G9" s="1117"/>
      <c r="H9" s="1117"/>
      <c r="I9" s="1118"/>
    </row>
    <row r="10" spans="1:9" x14ac:dyDescent="0.2">
      <c r="A10" s="1849" t="s">
        <v>71</v>
      </c>
      <c r="B10" s="697" t="s">
        <v>4236</v>
      </c>
      <c r="C10" s="2494"/>
      <c r="D10" s="2494"/>
      <c r="E10" s="2494"/>
      <c r="F10" s="2494"/>
      <c r="G10" s="2494"/>
      <c r="H10" s="2494"/>
      <c r="I10" s="2495"/>
    </row>
    <row r="11" spans="1:9" x14ac:dyDescent="0.2">
      <c r="A11" s="1849" t="s">
        <v>72</v>
      </c>
      <c r="B11" s="1525" t="s">
        <v>4235</v>
      </c>
      <c r="C11" s="1526"/>
      <c r="D11" s="1526"/>
      <c r="E11" s="1526"/>
      <c r="F11" s="1526"/>
      <c r="G11" s="1526"/>
      <c r="H11" s="1526"/>
      <c r="I11" s="1527"/>
    </row>
    <row r="12" spans="1:9" x14ac:dyDescent="0.2">
      <c r="A12" s="1860" t="s">
        <v>73</v>
      </c>
      <c r="B12" s="697" t="s">
        <v>4227</v>
      </c>
      <c r="C12" s="2494"/>
      <c r="D12" s="2494"/>
      <c r="E12" s="2494"/>
      <c r="F12" s="2494"/>
      <c r="G12" s="2494"/>
      <c r="H12" s="2494"/>
      <c r="I12" s="2495"/>
    </row>
    <row r="13" spans="1:9" x14ac:dyDescent="0.2">
      <c r="A13" s="1849" t="s">
        <v>74</v>
      </c>
      <c r="B13" s="3473">
        <v>500000</v>
      </c>
      <c r="C13" s="3481"/>
      <c r="D13" s="3481"/>
      <c r="E13" s="3481"/>
      <c r="F13" s="3481"/>
      <c r="G13" s="3481"/>
      <c r="H13" s="3481"/>
      <c r="I13" s="3480"/>
    </row>
    <row r="14" spans="1:9" x14ac:dyDescent="0.2">
      <c r="A14" s="1854" t="s">
        <v>75</v>
      </c>
      <c r="B14" s="697" t="s">
        <v>4234</v>
      </c>
      <c r="C14" s="2494"/>
      <c r="D14" s="2494"/>
      <c r="E14" s="2494"/>
      <c r="F14" s="2494"/>
      <c r="G14" s="2494"/>
      <c r="H14" s="2494"/>
      <c r="I14" s="2495"/>
    </row>
    <row r="15" spans="1:9" x14ac:dyDescent="0.2">
      <c r="A15" s="1098" t="s">
        <v>76</v>
      </c>
      <c r="B15" s="476" t="s">
        <v>4233</v>
      </c>
      <c r="C15" s="1117"/>
      <c r="D15" s="1117"/>
      <c r="E15" s="1117"/>
      <c r="F15" s="1117"/>
      <c r="G15" s="1117"/>
      <c r="H15" s="1117"/>
      <c r="I15" s="1118"/>
    </row>
    <row r="16" spans="1:9" x14ac:dyDescent="0.2">
      <c r="A16" s="2502" t="s">
        <v>77</v>
      </c>
      <c r="B16" s="1863" t="s">
        <v>78</v>
      </c>
      <c r="C16" s="1863" t="s">
        <v>79</v>
      </c>
      <c r="D16" s="1863" t="s">
        <v>80</v>
      </c>
      <c r="E16" s="1863" t="s">
        <v>81</v>
      </c>
      <c r="F16" s="1863" t="s">
        <v>82</v>
      </c>
      <c r="G16" s="1863" t="s">
        <v>83</v>
      </c>
      <c r="H16" s="1863" t="s">
        <v>84</v>
      </c>
      <c r="I16" s="1864" t="s">
        <v>85</v>
      </c>
    </row>
    <row r="17" spans="1:9" ht="50.25" customHeight="1" x14ac:dyDescent="0.2">
      <c r="A17" s="1155" t="s">
        <v>4232</v>
      </c>
      <c r="B17" s="519">
        <v>1</v>
      </c>
      <c r="C17" s="476" t="s">
        <v>4231</v>
      </c>
      <c r="D17" s="476" t="s">
        <v>4230</v>
      </c>
      <c r="E17" s="502" t="s">
        <v>4229</v>
      </c>
      <c r="F17" s="3479" t="s">
        <v>4228</v>
      </c>
      <c r="G17" s="3478" t="s">
        <v>4227</v>
      </c>
      <c r="H17" s="1921" t="s">
        <v>4226</v>
      </c>
      <c r="I17" s="507" t="s">
        <v>4224</v>
      </c>
    </row>
    <row r="18" spans="1:9" ht="46.5" customHeight="1" x14ac:dyDescent="0.2">
      <c r="A18" s="1159"/>
      <c r="B18" s="519"/>
      <c r="C18" s="476"/>
      <c r="D18" s="476"/>
      <c r="E18" s="502"/>
      <c r="F18" s="3479"/>
      <c r="G18" s="3478"/>
      <c r="H18" s="1921"/>
      <c r="I18" s="2498"/>
    </row>
    <row r="19" spans="1:9" ht="46.5" customHeight="1" x14ac:dyDescent="0.2">
      <c r="A19" s="1159"/>
      <c r="B19" s="279" t="s">
        <v>568</v>
      </c>
      <c r="C19" s="471" t="s">
        <v>569</v>
      </c>
      <c r="D19" s="471"/>
      <c r="E19" s="90" t="s">
        <v>570</v>
      </c>
      <c r="F19" s="279" t="s">
        <v>571</v>
      </c>
      <c r="G19" s="279" t="s">
        <v>572</v>
      </c>
      <c r="H19" s="90" t="s">
        <v>573</v>
      </c>
      <c r="I19" s="1010" t="s">
        <v>574</v>
      </c>
    </row>
    <row r="20" spans="1:9" ht="46.5" customHeight="1" x14ac:dyDescent="0.2">
      <c r="A20" s="1160"/>
      <c r="B20" s="280">
        <v>1</v>
      </c>
      <c r="C20" s="472" t="s">
        <v>4225</v>
      </c>
      <c r="D20" s="472"/>
      <c r="E20" s="91" t="s">
        <v>599</v>
      </c>
      <c r="F20" s="280"/>
      <c r="G20" s="280"/>
      <c r="H20" s="92">
        <v>0</v>
      </c>
      <c r="I20" s="289" t="s">
        <v>4224</v>
      </c>
    </row>
    <row r="21" spans="1:9" s="1561" customFormat="1" ht="29.25" customHeight="1" thickBot="1" x14ac:dyDescent="0.3"/>
    <row r="22" spans="1:9" ht="13.5" thickBot="1" x14ac:dyDescent="0.25">
      <c r="A22" s="3477" t="s">
        <v>792</v>
      </c>
      <c r="B22" s="3476"/>
      <c r="C22" s="3476"/>
      <c r="D22" s="3476"/>
      <c r="E22" s="3476"/>
      <c r="F22" s="3476"/>
      <c r="G22" s="3476"/>
      <c r="H22" s="3476"/>
      <c r="I22" s="3475"/>
    </row>
    <row r="23" spans="1:9" x14ac:dyDescent="0.2">
      <c r="A23" s="2487" t="s">
        <v>87</v>
      </c>
      <c r="B23" s="699" t="s">
        <v>4092</v>
      </c>
      <c r="C23" s="699"/>
      <c r="D23" s="699"/>
      <c r="E23" s="699"/>
      <c r="F23" s="699"/>
      <c r="G23" s="699"/>
      <c r="H23" s="699"/>
      <c r="I23" s="700"/>
    </row>
    <row r="24" spans="1:9" x14ac:dyDescent="0.2">
      <c r="A24" s="2491" t="s">
        <v>63</v>
      </c>
      <c r="B24" s="697" t="s">
        <v>334</v>
      </c>
      <c r="C24" s="697"/>
      <c r="D24" s="697"/>
      <c r="E24" s="697"/>
      <c r="F24" s="697"/>
      <c r="G24" s="697"/>
      <c r="H24" s="697"/>
      <c r="I24" s="698"/>
    </row>
    <row r="25" spans="1:9" ht="15" customHeight="1" x14ac:dyDescent="0.2">
      <c r="A25" s="2491" t="s">
        <v>64</v>
      </c>
      <c r="B25" s="476" t="s">
        <v>4111</v>
      </c>
      <c r="C25" s="476"/>
      <c r="D25" s="476"/>
      <c r="E25" s="476"/>
      <c r="F25" s="476"/>
      <c r="G25" s="476"/>
      <c r="H25" s="476"/>
      <c r="I25" s="492"/>
    </row>
    <row r="26" spans="1:9" x14ac:dyDescent="0.2">
      <c r="A26" s="1849" t="s">
        <v>65</v>
      </c>
      <c r="B26" s="697" t="s">
        <v>4223</v>
      </c>
      <c r="C26" s="697"/>
      <c r="D26" s="697"/>
      <c r="E26" s="697"/>
      <c r="F26" s="697"/>
      <c r="G26" s="697"/>
      <c r="H26" s="697"/>
      <c r="I26" s="698"/>
    </row>
    <row r="27" spans="1:9" x14ac:dyDescent="0.2">
      <c r="A27" s="1860" t="s">
        <v>66</v>
      </c>
      <c r="B27" s="697" t="s">
        <v>4222</v>
      </c>
      <c r="C27" s="697"/>
      <c r="D27" s="697"/>
      <c r="E27" s="697"/>
      <c r="F27" s="697"/>
      <c r="G27" s="697"/>
      <c r="H27" s="697"/>
      <c r="I27" s="698"/>
    </row>
    <row r="28" spans="1:9" x14ac:dyDescent="0.2">
      <c r="A28" s="1860" t="s">
        <v>67</v>
      </c>
      <c r="B28" s="3440" t="s">
        <v>68</v>
      </c>
      <c r="C28" s="3439"/>
      <c r="D28" s="3439"/>
      <c r="E28" s="3439"/>
      <c r="F28" s="3439"/>
      <c r="G28" s="3439"/>
      <c r="H28" s="3439"/>
      <c r="I28" s="3459"/>
    </row>
    <row r="29" spans="1:9" x14ac:dyDescent="0.2">
      <c r="A29" s="2491" t="s">
        <v>69</v>
      </c>
      <c r="B29" s="697" t="s">
        <v>4221</v>
      </c>
      <c r="C29" s="697"/>
      <c r="D29" s="697"/>
      <c r="E29" s="697"/>
      <c r="F29" s="697"/>
      <c r="G29" s="697"/>
      <c r="H29" s="697"/>
      <c r="I29" s="698"/>
    </row>
    <row r="30" spans="1:9" x14ac:dyDescent="0.2">
      <c r="A30" s="2491" t="s">
        <v>70</v>
      </c>
      <c r="B30" s="701">
        <v>3</v>
      </c>
      <c r="C30" s="701"/>
      <c r="D30" s="701"/>
      <c r="E30" s="701"/>
      <c r="F30" s="701"/>
      <c r="G30" s="701"/>
      <c r="H30" s="701"/>
      <c r="I30" s="702"/>
    </row>
    <row r="31" spans="1:9" x14ac:dyDescent="0.2">
      <c r="A31" s="1849" t="s">
        <v>71</v>
      </c>
      <c r="B31" s="697" t="s">
        <v>4220</v>
      </c>
      <c r="C31" s="697"/>
      <c r="D31" s="697"/>
      <c r="E31" s="697"/>
      <c r="F31" s="697"/>
      <c r="G31" s="697"/>
      <c r="H31" s="697"/>
      <c r="I31" s="698"/>
    </row>
    <row r="32" spans="1:9" x14ac:dyDescent="0.2">
      <c r="A32" s="1849" t="s">
        <v>72</v>
      </c>
      <c r="B32" s="697" t="s">
        <v>4219</v>
      </c>
      <c r="C32" s="697"/>
      <c r="D32" s="697"/>
      <c r="E32" s="697"/>
      <c r="F32" s="697"/>
      <c r="G32" s="697"/>
      <c r="H32" s="697"/>
      <c r="I32" s="698"/>
    </row>
    <row r="33" spans="1:9" x14ac:dyDescent="0.2">
      <c r="A33" s="1860" t="s">
        <v>73</v>
      </c>
      <c r="B33" s="697" t="s">
        <v>4212</v>
      </c>
      <c r="C33" s="697"/>
      <c r="D33" s="697"/>
      <c r="E33" s="697"/>
      <c r="F33" s="697"/>
      <c r="G33" s="697"/>
      <c r="H33" s="697"/>
      <c r="I33" s="698"/>
    </row>
    <row r="34" spans="1:9" ht="23.25" customHeight="1" x14ac:dyDescent="0.2">
      <c r="A34" s="1849" t="s">
        <v>74</v>
      </c>
      <c r="B34" s="3474">
        <v>350000</v>
      </c>
      <c r="C34" s="701"/>
      <c r="D34" s="701"/>
      <c r="E34" s="701"/>
      <c r="F34" s="701"/>
      <c r="G34" s="701"/>
      <c r="H34" s="701"/>
      <c r="I34" s="702"/>
    </row>
    <row r="35" spans="1:9" ht="13.5" customHeight="1" x14ac:dyDescent="0.2">
      <c r="A35" s="1854" t="s">
        <v>75</v>
      </c>
      <c r="B35" s="697" t="s">
        <v>4218</v>
      </c>
      <c r="C35" s="697"/>
      <c r="D35" s="697"/>
      <c r="E35" s="697"/>
      <c r="F35" s="697"/>
      <c r="G35" s="697"/>
      <c r="H35" s="697"/>
      <c r="I35" s="698"/>
    </row>
    <row r="36" spans="1:9" x14ac:dyDescent="0.2">
      <c r="A36" s="1098" t="s">
        <v>76</v>
      </c>
      <c r="B36" s="697" t="s">
        <v>95</v>
      </c>
      <c r="C36" s="697"/>
      <c r="D36" s="697"/>
      <c r="E36" s="697"/>
      <c r="F36" s="697"/>
      <c r="G36" s="697"/>
      <c r="H36" s="697"/>
      <c r="I36" s="698"/>
    </row>
    <row r="37" spans="1:9" x14ac:dyDescent="0.2">
      <c r="A37" s="2502" t="s">
        <v>77</v>
      </c>
      <c r="B37" s="1863" t="s">
        <v>78</v>
      </c>
      <c r="C37" s="1863" t="s">
        <v>79</v>
      </c>
      <c r="D37" s="1863" t="s">
        <v>80</v>
      </c>
      <c r="E37" s="1863" t="s">
        <v>81</v>
      </c>
      <c r="F37" s="1863" t="s">
        <v>82</v>
      </c>
      <c r="G37" s="1863" t="s">
        <v>83</v>
      </c>
      <c r="H37" s="1863" t="s">
        <v>84</v>
      </c>
      <c r="I37" s="1864" t="s">
        <v>85</v>
      </c>
    </row>
    <row r="38" spans="1:9" ht="180.75" customHeight="1" x14ac:dyDescent="0.2">
      <c r="A38" s="1155" t="s">
        <v>4217</v>
      </c>
      <c r="B38" s="281">
        <v>1</v>
      </c>
      <c r="C38" s="287" t="s">
        <v>4216</v>
      </c>
      <c r="D38" s="287" t="s">
        <v>4215</v>
      </c>
      <c r="E38" s="282" t="s">
        <v>4214</v>
      </c>
      <c r="F38" s="282" t="s">
        <v>4213</v>
      </c>
      <c r="G38" s="292" t="s">
        <v>4212</v>
      </c>
      <c r="H38" s="3446">
        <v>87500</v>
      </c>
      <c r="I38" s="286" t="s">
        <v>4211</v>
      </c>
    </row>
    <row r="39" spans="1:9" ht="29.25" customHeight="1" x14ac:dyDescent="0.2">
      <c r="A39" s="1159"/>
      <c r="B39" s="279" t="s">
        <v>568</v>
      </c>
      <c r="C39" s="471" t="s">
        <v>569</v>
      </c>
      <c r="D39" s="471"/>
      <c r="E39" s="90" t="s">
        <v>570</v>
      </c>
      <c r="F39" s="279" t="s">
        <v>571</v>
      </c>
      <c r="G39" s="279" t="s">
        <v>572</v>
      </c>
      <c r="H39" s="90" t="s">
        <v>573</v>
      </c>
      <c r="I39" s="1010" t="s">
        <v>574</v>
      </c>
    </row>
    <row r="40" spans="1:9" s="3458" customFormat="1" ht="58.5" customHeight="1" x14ac:dyDescent="0.25">
      <c r="A40" s="1160"/>
      <c r="B40" s="280">
        <v>1</v>
      </c>
      <c r="C40" s="472" t="s">
        <v>4210</v>
      </c>
      <c r="D40" s="472"/>
      <c r="E40" s="91" t="s">
        <v>599</v>
      </c>
      <c r="F40" s="280"/>
      <c r="G40" s="280"/>
      <c r="H40" s="92">
        <v>0</v>
      </c>
      <c r="I40" s="289" t="s">
        <v>4209</v>
      </c>
    </row>
    <row r="41" spans="1:9" ht="13.5" thickBot="1" x14ac:dyDescent="0.25">
      <c r="A41" s="3464"/>
      <c r="B41" s="3458"/>
      <c r="C41" s="3458"/>
      <c r="D41" s="3458"/>
      <c r="E41" s="3458"/>
      <c r="F41" s="3458"/>
      <c r="G41" s="3458"/>
      <c r="H41" s="3458"/>
      <c r="I41" s="3458"/>
    </row>
    <row r="42" spans="1:9" x14ac:dyDescent="0.2">
      <c r="A42" s="2487" t="s">
        <v>87</v>
      </c>
      <c r="B42" s="699" t="s">
        <v>4092</v>
      </c>
      <c r="C42" s="699"/>
      <c r="D42" s="699"/>
      <c r="E42" s="699"/>
      <c r="F42" s="699"/>
      <c r="G42" s="699"/>
      <c r="H42" s="699"/>
      <c r="I42" s="700"/>
    </row>
    <row r="43" spans="1:9" x14ac:dyDescent="0.2">
      <c r="A43" s="2491" t="s">
        <v>63</v>
      </c>
      <c r="B43" s="697" t="s">
        <v>334</v>
      </c>
      <c r="C43" s="697"/>
      <c r="D43" s="697"/>
      <c r="E43" s="697"/>
      <c r="F43" s="697"/>
      <c r="G43" s="697"/>
      <c r="H43" s="697"/>
      <c r="I43" s="698"/>
    </row>
    <row r="44" spans="1:9" x14ac:dyDescent="0.2">
      <c r="A44" s="2491" t="s">
        <v>64</v>
      </c>
      <c r="B44" s="476" t="s">
        <v>4111</v>
      </c>
      <c r="C44" s="476"/>
      <c r="D44" s="476"/>
      <c r="E44" s="476"/>
      <c r="F44" s="476"/>
      <c r="G44" s="476"/>
      <c r="H44" s="476"/>
      <c r="I44" s="492"/>
    </row>
    <row r="45" spans="1:9" x14ac:dyDescent="0.2">
      <c r="A45" s="1849" t="s">
        <v>65</v>
      </c>
      <c r="B45" s="697"/>
      <c r="C45" s="697"/>
      <c r="D45" s="697"/>
      <c r="E45" s="697"/>
      <c r="F45" s="697"/>
      <c r="G45" s="697"/>
      <c r="H45" s="697"/>
      <c r="I45" s="698"/>
    </row>
    <row r="46" spans="1:9" x14ac:dyDescent="0.2">
      <c r="A46" s="1860" t="s">
        <v>66</v>
      </c>
      <c r="B46" s="697"/>
      <c r="C46" s="697"/>
      <c r="D46" s="697"/>
      <c r="E46" s="697"/>
      <c r="F46" s="697"/>
      <c r="G46" s="697"/>
      <c r="H46" s="697"/>
      <c r="I46" s="698"/>
    </row>
    <row r="47" spans="1:9" x14ac:dyDescent="0.2">
      <c r="A47" s="1860" t="s">
        <v>67</v>
      </c>
      <c r="B47" s="3440" t="s">
        <v>68</v>
      </c>
      <c r="C47" s="3439"/>
      <c r="D47" s="3439"/>
      <c r="E47" s="3439"/>
      <c r="F47" s="3439"/>
      <c r="G47" s="3439"/>
      <c r="H47" s="3439"/>
      <c r="I47" s="3459"/>
    </row>
    <row r="48" spans="1:9" ht="15" customHeight="1" x14ac:dyDescent="0.2">
      <c r="A48" s="2491" t="s">
        <v>69</v>
      </c>
      <c r="B48" s="697"/>
      <c r="C48" s="697"/>
      <c r="D48" s="697"/>
      <c r="E48" s="697"/>
      <c r="F48" s="697"/>
      <c r="G48" s="697"/>
      <c r="H48" s="697"/>
      <c r="I48" s="698"/>
    </row>
    <row r="49" spans="1:9" ht="15.75" customHeight="1" x14ac:dyDescent="0.2">
      <c r="A49" s="2491" t="s">
        <v>70</v>
      </c>
      <c r="B49" s="701">
        <v>3</v>
      </c>
      <c r="C49" s="701"/>
      <c r="D49" s="701"/>
      <c r="E49" s="701"/>
      <c r="F49" s="701"/>
      <c r="G49" s="701"/>
      <c r="H49" s="701"/>
      <c r="I49" s="702"/>
    </row>
    <row r="50" spans="1:9" x14ac:dyDescent="0.2">
      <c r="A50" s="2491"/>
      <c r="B50" s="473"/>
      <c r="C50" s="474"/>
      <c r="D50" s="474"/>
      <c r="E50" s="474"/>
      <c r="F50" s="474"/>
      <c r="G50" s="474"/>
      <c r="H50" s="508"/>
      <c r="I50" s="288"/>
    </row>
    <row r="51" spans="1:9" x14ac:dyDescent="0.2">
      <c r="A51" s="1849" t="s">
        <v>72</v>
      </c>
      <c r="B51" s="697" t="s">
        <v>4208</v>
      </c>
      <c r="C51" s="697"/>
      <c r="D51" s="697"/>
      <c r="E51" s="697"/>
      <c r="F51" s="697"/>
      <c r="G51" s="697"/>
      <c r="H51" s="697"/>
      <c r="I51" s="698"/>
    </row>
    <row r="52" spans="1:9" ht="15" customHeight="1" x14ac:dyDescent="0.2">
      <c r="A52" s="1860" t="s">
        <v>73</v>
      </c>
      <c r="B52" s="697" t="s">
        <v>4200</v>
      </c>
      <c r="C52" s="697"/>
      <c r="D52" s="697"/>
      <c r="E52" s="697"/>
      <c r="F52" s="697"/>
      <c r="G52" s="697"/>
      <c r="H52" s="697"/>
      <c r="I52" s="698"/>
    </row>
    <row r="53" spans="1:9" ht="20.25" customHeight="1" x14ac:dyDescent="0.2">
      <c r="A53" s="1849" t="s">
        <v>74</v>
      </c>
      <c r="B53" s="3448">
        <v>50000</v>
      </c>
      <c r="C53" s="701"/>
      <c r="D53" s="701"/>
      <c r="E53" s="701"/>
      <c r="F53" s="701"/>
      <c r="G53" s="701"/>
      <c r="H53" s="701"/>
      <c r="I53" s="702"/>
    </row>
    <row r="54" spans="1:9" ht="20.25" customHeight="1" x14ac:dyDescent="0.2">
      <c r="A54" s="1854" t="s">
        <v>75</v>
      </c>
      <c r="B54" s="697" t="s">
        <v>4207</v>
      </c>
      <c r="C54" s="697"/>
      <c r="D54" s="697"/>
      <c r="E54" s="697"/>
      <c r="F54" s="697"/>
      <c r="G54" s="697"/>
      <c r="H54" s="697"/>
      <c r="I54" s="698"/>
    </row>
    <row r="55" spans="1:9" ht="21.75" customHeight="1" x14ac:dyDescent="0.2">
      <c r="A55" s="1098" t="s">
        <v>76</v>
      </c>
      <c r="B55" s="476" t="s">
        <v>4206</v>
      </c>
      <c r="C55" s="476"/>
      <c r="D55" s="476"/>
      <c r="E55" s="476"/>
      <c r="F55" s="476"/>
      <c r="G55" s="476"/>
      <c r="H55" s="476"/>
      <c r="I55" s="492"/>
    </row>
    <row r="56" spans="1:9" s="3458" customFormat="1" ht="15" customHeight="1" x14ac:dyDescent="0.25">
      <c r="A56" s="2502" t="s">
        <v>77</v>
      </c>
      <c r="B56" s="1863" t="s">
        <v>78</v>
      </c>
      <c r="C56" s="1863" t="s">
        <v>79</v>
      </c>
      <c r="D56" s="1863" t="s">
        <v>80</v>
      </c>
      <c r="E56" s="1863" t="s">
        <v>81</v>
      </c>
      <c r="F56" s="1863" t="s">
        <v>82</v>
      </c>
      <c r="G56" s="1863" t="s">
        <v>83</v>
      </c>
      <c r="H56" s="1863" t="s">
        <v>84</v>
      </c>
      <c r="I56" s="1864" t="s">
        <v>85</v>
      </c>
    </row>
    <row r="57" spans="1:9" ht="114.75" x14ac:dyDescent="0.2">
      <c r="A57" s="1155" t="s">
        <v>4205</v>
      </c>
      <c r="B57" s="281">
        <v>1</v>
      </c>
      <c r="C57" s="280" t="s">
        <v>4204</v>
      </c>
      <c r="D57" s="280" t="s">
        <v>4203</v>
      </c>
      <c r="E57" s="80" t="s">
        <v>4202</v>
      </c>
      <c r="F57" s="80" t="s">
        <v>4201</v>
      </c>
      <c r="G57" s="3447" t="s">
        <v>4200</v>
      </c>
      <c r="H57" s="3284" t="s">
        <v>4199</v>
      </c>
      <c r="I57" s="286" t="s">
        <v>4197</v>
      </c>
    </row>
    <row r="58" spans="1:9" ht="38.25" x14ac:dyDescent="0.2">
      <c r="A58" s="1159"/>
      <c r="B58" s="279" t="s">
        <v>568</v>
      </c>
      <c r="C58" s="471" t="s">
        <v>569</v>
      </c>
      <c r="D58" s="471"/>
      <c r="E58" s="90" t="s">
        <v>570</v>
      </c>
      <c r="F58" s="279" t="s">
        <v>571</v>
      </c>
      <c r="G58" s="279" t="s">
        <v>572</v>
      </c>
      <c r="H58" s="90" t="s">
        <v>573</v>
      </c>
      <c r="I58" s="1010" t="s">
        <v>574</v>
      </c>
    </row>
    <row r="59" spans="1:9" ht="51.75" customHeight="1" x14ac:dyDescent="0.2">
      <c r="A59" s="1160"/>
      <c r="B59" s="280">
        <v>1</v>
      </c>
      <c r="C59" s="472" t="s">
        <v>4198</v>
      </c>
      <c r="D59" s="472"/>
      <c r="E59" s="91" t="s">
        <v>599</v>
      </c>
      <c r="F59" s="280"/>
      <c r="G59" s="280"/>
      <c r="H59" s="92">
        <v>0</v>
      </c>
      <c r="I59" s="289" t="s">
        <v>4197</v>
      </c>
    </row>
    <row r="60" spans="1:9" ht="13.5" thickBot="1" x14ac:dyDescent="0.25">
      <c r="A60" s="3464"/>
      <c r="B60" s="3458"/>
      <c r="C60" s="3458"/>
      <c r="D60" s="3458"/>
      <c r="E60" s="3458"/>
      <c r="F60" s="3458"/>
      <c r="G60" s="3458"/>
      <c r="H60" s="3458"/>
      <c r="I60" s="3458"/>
    </row>
    <row r="61" spans="1:9" x14ac:dyDescent="0.2">
      <c r="A61" s="2487" t="s">
        <v>87</v>
      </c>
      <c r="B61" s="699" t="s">
        <v>4092</v>
      </c>
      <c r="C61" s="699"/>
      <c r="D61" s="699"/>
      <c r="E61" s="699"/>
      <c r="F61" s="699"/>
      <c r="G61" s="699"/>
      <c r="H61" s="699"/>
      <c r="I61" s="700"/>
    </row>
    <row r="62" spans="1:9" x14ac:dyDescent="0.2">
      <c r="A62" s="2491" t="s">
        <v>63</v>
      </c>
      <c r="B62" s="697" t="s">
        <v>334</v>
      </c>
      <c r="C62" s="697"/>
      <c r="D62" s="697"/>
      <c r="E62" s="697"/>
      <c r="F62" s="697"/>
      <c r="G62" s="697"/>
      <c r="H62" s="697"/>
      <c r="I62" s="698"/>
    </row>
    <row r="63" spans="1:9" x14ac:dyDescent="0.2">
      <c r="A63" s="2491" t="s">
        <v>64</v>
      </c>
      <c r="B63" s="476" t="s">
        <v>4111</v>
      </c>
      <c r="C63" s="476"/>
      <c r="D63" s="476"/>
      <c r="E63" s="476"/>
      <c r="F63" s="476"/>
      <c r="G63" s="476"/>
      <c r="H63" s="476"/>
      <c r="I63" s="492"/>
    </row>
    <row r="64" spans="1:9" x14ac:dyDescent="0.2">
      <c r="A64" s="1849" t="s">
        <v>65</v>
      </c>
      <c r="B64" s="697" t="s">
        <v>4196</v>
      </c>
      <c r="C64" s="697"/>
      <c r="D64" s="697"/>
      <c r="E64" s="697"/>
      <c r="F64" s="697"/>
      <c r="G64" s="697"/>
      <c r="H64" s="697"/>
      <c r="I64" s="698"/>
    </row>
    <row r="65" spans="1:9" ht="18" customHeight="1" x14ac:dyDescent="0.2">
      <c r="A65" s="1860" t="s">
        <v>66</v>
      </c>
      <c r="B65" s="697" t="s">
        <v>4195</v>
      </c>
      <c r="C65" s="697"/>
      <c r="D65" s="697"/>
      <c r="E65" s="697"/>
      <c r="F65" s="697"/>
      <c r="G65" s="697"/>
      <c r="H65" s="697"/>
      <c r="I65" s="698"/>
    </row>
    <row r="66" spans="1:9" ht="17.25" customHeight="1" x14ac:dyDescent="0.2">
      <c r="A66" s="1860" t="s">
        <v>67</v>
      </c>
      <c r="B66" s="3440" t="s">
        <v>68</v>
      </c>
      <c r="C66" s="3439"/>
      <c r="D66" s="3439"/>
      <c r="E66" s="3439"/>
      <c r="F66" s="3439"/>
      <c r="G66" s="3439"/>
      <c r="H66" s="3439"/>
      <c r="I66" s="3459"/>
    </row>
    <row r="67" spans="1:9" ht="20.25" customHeight="1" x14ac:dyDescent="0.2">
      <c r="A67" s="2491" t="s">
        <v>69</v>
      </c>
      <c r="B67" s="697" t="s">
        <v>4194</v>
      </c>
      <c r="C67" s="697"/>
      <c r="D67" s="697"/>
      <c r="E67" s="697"/>
      <c r="F67" s="697"/>
      <c r="G67" s="697"/>
      <c r="H67" s="697"/>
      <c r="I67" s="698"/>
    </row>
    <row r="68" spans="1:9" ht="18" customHeight="1" x14ac:dyDescent="0.2">
      <c r="A68" s="2491" t="s">
        <v>70</v>
      </c>
      <c r="B68" s="1091">
        <v>5</v>
      </c>
      <c r="C68" s="1091"/>
      <c r="D68" s="1091"/>
      <c r="E68" s="1091"/>
      <c r="F68" s="1091"/>
      <c r="G68" s="1091"/>
      <c r="H68" s="1091"/>
      <c r="I68" s="1092"/>
    </row>
    <row r="69" spans="1:9" s="3458" customFormat="1" ht="15" customHeight="1" x14ac:dyDescent="0.25">
      <c r="A69" s="1849" t="s">
        <v>71</v>
      </c>
      <c r="B69" s="697" t="s">
        <v>4193</v>
      </c>
      <c r="C69" s="697"/>
      <c r="D69" s="697"/>
      <c r="E69" s="697"/>
      <c r="F69" s="697"/>
      <c r="G69" s="697"/>
      <c r="H69" s="697"/>
      <c r="I69" s="698"/>
    </row>
    <row r="70" spans="1:9" x14ac:dyDescent="0.2">
      <c r="A70" s="1849" t="s">
        <v>72</v>
      </c>
      <c r="B70" s="697" t="s">
        <v>4192</v>
      </c>
      <c r="C70" s="697"/>
      <c r="D70" s="697"/>
      <c r="E70" s="697"/>
      <c r="F70" s="697"/>
      <c r="G70" s="697"/>
      <c r="H70" s="697"/>
      <c r="I70" s="698"/>
    </row>
    <row r="71" spans="1:9" x14ac:dyDescent="0.2">
      <c r="A71" s="1860" t="s">
        <v>73</v>
      </c>
      <c r="B71" s="476" t="s">
        <v>4191</v>
      </c>
      <c r="C71" s="476"/>
      <c r="D71" s="476"/>
      <c r="E71" s="476"/>
      <c r="F71" s="476"/>
      <c r="G71" s="476"/>
      <c r="H71" s="476"/>
      <c r="I71" s="492"/>
    </row>
    <row r="72" spans="1:9" ht="15" customHeight="1" x14ac:dyDescent="0.2">
      <c r="A72" s="1849" t="s">
        <v>74</v>
      </c>
      <c r="B72" s="3448">
        <v>65000</v>
      </c>
      <c r="C72" s="701"/>
      <c r="D72" s="701"/>
      <c r="E72" s="701"/>
      <c r="F72" s="701"/>
      <c r="G72" s="701"/>
      <c r="H72" s="701"/>
      <c r="I72" s="702"/>
    </row>
    <row r="73" spans="1:9" x14ac:dyDescent="0.2">
      <c r="A73" s="1854" t="s">
        <v>75</v>
      </c>
      <c r="B73" s="697" t="s">
        <v>4190</v>
      </c>
      <c r="C73" s="697"/>
      <c r="D73" s="697"/>
      <c r="E73" s="697"/>
      <c r="F73" s="697"/>
      <c r="G73" s="697"/>
      <c r="H73" s="697"/>
      <c r="I73" s="698"/>
    </row>
    <row r="74" spans="1:9" x14ac:dyDescent="0.2">
      <c r="A74" s="1098" t="s">
        <v>76</v>
      </c>
      <c r="B74" s="476" t="s">
        <v>4189</v>
      </c>
      <c r="C74" s="476"/>
      <c r="D74" s="476"/>
      <c r="E74" s="476"/>
      <c r="F74" s="476"/>
      <c r="G74" s="476"/>
      <c r="H74" s="476"/>
      <c r="I74" s="492"/>
    </row>
    <row r="75" spans="1:9" x14ac:dyDescent="0.2">
      <c r="A75" s="2502" t="s">
        <v>77</v>
      </c>
      <c r="B75" s="1863" t="s">
        <v>78</v>
      </c>
      <c r="C75" s="1863" t="s">
        <v>79</v>
      </c>
      <c r="D75" s="1863" t="s">
        <v>80</v>
      </c>
      <c r="E75" s="1863" t="s">
        <v>81</v>
      </c>
      <c r="F75" s="1863" t="s">
        <v>82</v>
      </c>
      <c r="G75" s="1863" t="s">
        <v>83</v>
      </c>
      <c r="H75" s="1863" t="s">
        <v>84</v>
      </c>
      <c r="I75" s="1864" t="s">
        <v>85</v>
      </c>
    </row>
    <row r="76" spans="1:9" ht="140.25" x14ac:dyDescent="0.2">
      <c r="A76" s="1155" t="s">
        <v>4188</v>
      </c>
      <c r="B76" s="281">
        <v>1</v>
      </c>
      <c r="C76" s="280" t="s">
        <v>4187</v>
      </c>
      <c r="D76" s="280" t="s">
        <v>4186</v>
      </c>
      <c r="E76" s="80" t="s">
        <v>4185</v>
      </c>
      <c r="F76" s="80" t="s">
        <v>4184</v>
      </c>
      <c r="G76" s="3447" t="s">
        <v>4183</v>
      </c>
      <c r="H76" s="3435">
        <v>16250</v>
      </c>
      <c r="I76" s="286" t="s">
        <v>4181</v>
      </c>
    </row>
    <row r="77" spans="1:9" ht="38.25" x14ac:dyDescent="0.2">
      <c r="A77" s="1159"/>
      <c r="B77" s="279" t="s">
        <v>568</v>
      </c>
      <c r="C77" s="471" t="s">
        <v>569</v>
      </c>
      <c r="D77" s="471"/>
      <c r="E77" s="90" t="s">
        <v>570</v>
      </c>
      <c r="F77" s="279" t="s">
        <v>571</v>
      </c>
      <c r="G77" s="279" t="s">
        <v>572</v>
      </c>
      <c r="H77" s="90" t="s">
        <v>573</v>
      </c>
      <c r="I77" s="1010" t="s">
        <v>574</v>
      </c>
    </row>
    <row r="78" spans="1:9" ht="61.5" customHeight="1" x14ac:dyDescent="0.2">
      <c r="A78" s="1160"/>
      <c r="B78" s="280">
        <v>1</v>
      </c>
      <c r="C78" s="472" t="s">
        <v>4182</v>
      </c>
      <c r="D78" s="472"/>
      <c r="E78" s="2260" t="s">
        <v>4076</v>
      </c>
      <c r="F78" s="280"/>
      <c r="G78" s="280"/>
      <c r="H78" s="92">
        <v>10400</v>
      </c>
      <c r="I78" s="289" t="s">
        <v>4181</v>
      </c>
    </row>
    <row r="79" spans="1:9" ht="13.5" thickBot="1" x14ac:dyDescent="0.25">
      <c r="A79" s="3464"/>
      <c r="B79" s="3458"/>
      <c r="C79" s="3458"/>
      <c r="D79" s="3458"/>
      <c r="E79" s="3458"/>
      <c r="F79" s="3458"/>
      <c r="G79" s="3458"/>
      <c r="H79" s="3458"/>
      <c r="I79" s="3458"/>
    </row>
    <row r="80" spans="1:9" x14ac:dyDescent="0.2">
      <c r="A80" s="2487" t="s">
        <v>87</v>
      </c>
      <c r="B80" s="699" t="s">
        <v>4092</v>
      </c>
      <c r="C80" s="699"/>
      <c r="D80" s="699"/>
      <c r="E80" s="699"/>
      <c r="F80" s="699"/>
      <c r="G80" s="699"/>
      <c r="H80" s="699"/>
      <c r="I80" s="700"/>
    </row>
    <row r="81" spans="1:9" x14ac:dyDescent="0.2">
      <c r="A81" s="2491" t="s">
        <v>63</v>
      </c>
      <c r="B81" s="697" t="s">
        <v>334</v>
      </c>
      <c r="C81" s="697"/>
      <c r="D81" s="697"/>
      <c r="E81" s="697"/>
      <c r="F81" s="697"/>
      <c r="G81" s="697"/>
      <c r="H81" s="697"/>
      <c r="I81" s="698"/>
    </row>
    <row r="82" spans="1:9" ht="15" customHeight="1" x14ac:dyDescent="0.2">
      <c r="A82" s="2491" t="s">
        <v>64</v>
      </c>
      <c r="B82" s="476" t="s">
        <v>4111</v>
      </c>
      <c r="C82" s="476"/>
      <c r="D82" s="476"/>
      <c r="E82" s="476"/>
      <c r="F82" s="476"/>
      <c r="G82" s="476"/>
      <c r="H82" s="476"/>
      <c r="I82" s="492"/>
    </row>
    <row r="83" spans="1:9" x14ac:dyDescent="0.2">
      <c r="A83" s="1849" t="s">
        <v>65</v>
      </c>
      <c r="B83" s="697" t="s">
        <v>4180</v>
      </c>
      <c r="C83" s="697"/>
      <c r="D83" s="697"/>
      <c r="E83" s="697"/>
      <c r="F83" s="697"/>
      <c r="G83" s="697"/>
      <c r="H83" s="697"/>
      <c r="I83" s="698"/>
    </row>
    <row r="84" spans="1:9" x14ac:dyDescent="0.2">
      <c r="A84" s="1860" t="s">
        <v>66</v>
      </c>
      <c r="B84" s="697" t="s">
        <v>4179</v>
      </c>
      <c r="C84" s="697"/>
      <c r="D84" s="697"/>
      <c r="E84" s="697"/>
      <c r="F84" s="697"/>
      <c r="G84" s="697"/>
      <c r="H84" s="697"/>
      <c r="I84" s="698"/>
    </row>
    <row r="85" spans="1:9" x14ac:dyDescent="0.2">
      <c r="A85" s="1860" t="s">
        <v>67</v>
      </c>
      <c r="B85" s="3440" t="s">
        <v>68</v>
      </c>
      <c r="C85" s="3439"/>
      <c r="D85" s="3439"/>
      <c r="E85" s="3439"/>
      <c r="F85" s="3439"/>
      <c r="G85" s="3439"/>
      <c r="H85" s="3439"/>
      <c r="I85" s="3459"/>
    </row>
    <row r="86" spans="1:9" x14ac:dyDescent="0.2">
      <c r="A86" s="2491" t="s">
        <v>69</v>
      </c>
      <c r="B86" s="697" t="s">
        <v>4178</v>
      </c>
      <c r="C86" s="697"/>
      <c r="D86" s="697"/>
      <c r="E86" s="697"/>
      <c r="F86" s="697"/>
      <c r="G86" s="697"/>
      <c r="H86" s="697"/>
      <c r="I86" s="698"/>
    </row>
    <row r="87" spans="1:9" x14ac:dyDescent="0.2">
      <c r="A87" s="2491" t="s">
        <v>70</v>
      </c>
      <c r="B87" s="1091">
        <v>1</v>
      </c>
      <c r="C87" s="1091"/>
      <c r="D87" s="1091"/>
      <c r="E87" s="1091"/>
      <c r="F87" s="1091"/>
      <c r="G87" s="1091"/>
      <c r="H87" s="1091"/>
      <c r="I87" s="1092"/>
    </row>
    <row r="88" spans="1:9" s="3458" customFormat="1" ht="15" customHeight="1" x14ac:dyDescent="0.25">
      <c r="A88" s="1849" t="s">
        <v>71</v>
      </c>
      <c r="B88" s="697" t="s">
        <v>4177</v>
      </c>
      <c r="C88" s="697"/>
      <c r="D88" s="697"/>
      <c r="E88" s="697"/>
      <c r="F88" s="697"/>
      <c r="G88" s="697"/>
      <c r="H88" s="697"/>
      <c r="I88" s="698"/>
    </row>
    <row r="89" spans="1:9" ht="17.25" customHeight="1" x14ac:dyDescent="0.2">
      <c r="A89" s="1849" t="s">
        <v>72</v>
      </c>
      <c r="B89" s="697" t="s">
        <v>4176</v>
      </c>
      <c r="C89" s="697"/>
      <c r="D89" s="697"/>
      <c r="E89" s="697"/>
      <c r="F89" s="697"/>
      <c r="G89" s="697"/>
      <c r="H89" s="697"/>
      <c r="I89" s="698"/>
    </row>
    <row r="90" spans="1:9" x14ac:dyDescent="0.2">
      <c r="A90" s="1860" t="s">
        <v>73</v>
      </c>
      <c r="B90" s="697" t="s">
        <v>4175</v>
      </c>
      <c r="C90" s="697"/>
      <c r="D90" s="697"/>
      <c r="E90" s="697"/>
      <c r="F90" s="697"/>
      <c r="G90" s="697"/>
      <c r="H90" s="697"/>
      <c r="I90" s="698"/>
    </row>
    <row r="91" spans="1:9" x14ac:dyDescent="0.2">
      <c r="A91" s="1849" t="s">
        <v>74</v>
      </c>
      <c r="B91" s="3473">
        <v>900000</v>
      </c>
      <c r="C91" s="3473"/>
      <c r="D91" s="3473"/>
      <c r="E91" s="3473"/>
      <c r="F91" s="3473"/>
      <c r="G91" s="3473"/>
      <c r="H91" s="3473"/>
      <c r="I91" s="3472"/>
    </row>
    <row r="92" spans="1:9" ht="15" customHeight="1" x14ac:dyDescent="0.2">
      <c r="A92" s="1854" t="s">
        <v>75</v>
      </c>
      <c r="B92" s="3463" t="s">
        <v>4174</v>
      </c>
      <c r="C92" s="3462"/>
      <c r="D92" s="3462"/>
      <c r="E92" s="3462"/>
      <c r="F92" s="3462"/>
      <c r="G92" s="3462"/>
      <c r="H92" s="3462"/>
      <c r="I92" s="3461"/>
    </row>
    <row r="93" spans="1:9" x14ac:dyDescent="0.2">
      <c r="A93" s="1098" t="s">
        <v>76</v>
      </c>
      <c r="B93" s="476" t="s">
        <v>4173</v>
      </c>
      <c r="C93" s="476"/>
      <c r="D93" s="476"/>
      <c r="E93" s="476"/>
      <c r="F93" s="476"/>
      <c r="G93" s="476"/>
      <c r="H93" s="476"/>
      <c r="I93" s="492"/>
    </row>
    <row r="94" spans="1:9" x14ac:dyDescent="0.2">
      <c r="A94" s="2502" t="s">
        <v>77</v>
      </c>
      <c r="B94" s="1863" t="s">
        <v>78</v>
      </c>
      <c r="C94" s="1863" t="s">
        <v>79</v>
      </c>
      <c r="D94" s="1863" t="s">
        <v>80</v>
      </c>
      <c r="E94" s="1863" t="s">
        <v>81</v>
      </c>
      <c r="F94" s="1863" t="s">
        <v>82</v>
      </c>
      <c r="G94" s="1863" t="s">
        <v>83</v>
      </c>
      <c r="H94" s="1863" t="s">
        <v>84</v>
      </c>
      <c r="I94" s="1864" t="s">
        <v>85</v>
      </c>
    </row>
    <row r="95" spans="1:9" x14ac:dyDescent="0.2">
      <c r="A95" s="1155" t="s">
        <v>4172</v>
      </c>
      <c r="B95" s="3471">
        <v>1</v>
      </c>
      <c r="C95" s="280" t="s">
        <v>94</v>
      </c>
      <c r="D95" s="280" t="s">
        <v>94</v>
      </c>
      <c r="E95" s="80" t="s">
        <v>94</v>
      </c>
      <c r="F95" s="80" t="s">
        <v>94</v>
      </c>
      <c r="G95" s="3470" t="s">
        <v>94</v>
      </c>
      <c r="H95" s="3446">
        <v>0</v>
      </c>
      <c r="I95" s="3469" t="s">
        <v>94</v>
      </c>
    </row>
    <row r="96" spans="1:9" ht="38.25" x14ac:dyDescent="0.2">
      <c r="A96" s="1159"/>
      <c r="B96" s="279" t="s">
        <v>568</v>
      </c>
      <c r="C96" s="471" t="s">
        <v>569</v>
      </c>
      <c r="D96" s="471"/>
      <c r="E96" s="90" t="s">
        <v>570</v>
      </c>
      <c r="F96" s="279" t="s">
        <v>571</v>
      </c>
      <c r="G96" s="279" t="s">
        <v>572</v>
      </c>
      <c r="H96" s="90" t="s">
        <v>573</v>
      </c>
      <c r="I96" s="1010" t="s">
        <v>574</v>
      </c>
    </row>
    <row r="97" spans="1:9" ht="51" customHeight="1" x14ac:dyDescent="0.2">
      <c r="A97" s="1160"/>
      <c r="B97" s="280">
        <v>1</v>
      </c>
      <c r="C97" s="472" t="s">
        <v>4171</v>
      </c>
      <c r="D97" s="472"/>
      <c r="E97" s="91"/>
      <c r="F97" s="280" t="s">
        <v>4170</v>
      </c>
      <c r="G97" s="280"/>
      <c r="H97" s="92"/>
      <c r="I97" s="289"/>
    </row>
    <row r="98" spans="1:9" x14ac:dyDescent="0.2">
      <c r="A98" s="3431"/>
      <c r="B98" s="3468"/>
      <c r="C98" s="1079"/>
      <c r="D98" s="1079"/>
      <c r="E98" s="1908"/>
      <c r="F98" s="1908"/>
      <c r="G98" s="3467"/>
      <c r="H98" s="3466"/>
      <c r="I98" s="3465"/>
    </row>
    <row r="99" spans="1:9" ht="15" customHeight="1" x14ac:dyDescent="0.2">
      <c r="A99" s="3464"/>
      <c r="B99" s="3458"/>
      <c r="C99" s="3458"/>
      <c r="D99" s="3458"/>
      <c r="E99" s="3458"/>
      <c r="F99" s="3458"/>
      <c r="G99" s="3458"/>
      <c r="H99" s="3458"/>
      <c r="I99" s="3458"/>
    </row>
    <row r="100" spans="1:9" ht="17.25" customHeight="1" x14ac:dyDescent="0.2">
      <c r="A100" s="1860" t="s">
        <v>87</v>
      </c>
      <c r="B100" s="3463" t="s">
        <v>4092</v>
      </c>
      <c r="C100" s="3462"/>
      <c r="D100" s="3462"/>
      <c r="E100" s="3462"/>
      <c r="F100" s="3462"/>
      <c r="G100" s="3462"/>
      <c r="H100" s="3462"/>
      <c r="I100" s="3461"/>
    </row>
    <row r="101" spans="1:9" x14ac:dyDescent="0.2">
      <c r="A101" s="2491" t="s">
        <v>63</v>
      </c>
      <c r="B101" s="3463" t="s">
        <v>334</v>
      </c>
      <c r="C101" s="3462"/>
      <c r="D101" s="3462"/>
      <c r="E101" s="3462"/>
      <c r="F101" s="3462"/>
      <c r="G101" s="3462"/>
      <c r="H101" s="3462"/>
      <c r="I101" s="3461"/>
    </row>
    <row r="102" spans="1:9" x14ac:dyDescent="0.2">
      <c r="A102" s="2491" t="s">
        <v>64</v>
      </c>
      <c r="B102" s="473" t="s">
        <v>4111</v>
      </c>
      <c r="C102" s="474"/>
      <c r="D102" s="474"/>
      <c r="E102" s="474"/>
      <c r="F102" s="474"/>
      <c r="G102" s="474"/>
      <c r="H102" s="474"/>
      <c r="I102" s="475"/>
    </row>
    <row r="103" spans="1:9" x14ac:dyDescent="0.2">
      <c r="A103" s="1849" t="s">
        <v>65</v>
      </c>
      <c r="B103" s="697" t="s">
        <v>4169</v>
      </c>
      <c r="C103" s="697"/>
      <c r="D103" s="697"/>
      <c r="E103" s="697"/>
      <c r="F103" s="697"/>
      <c r="G103" s="697"/>
      <c r="H103" s="697"/>
      <c r="I103" s="698"/>
    </row>
    <row r="104" spans="1:9" s="3460" customFormat="1" x14ac:dyDescent="0.2">
      <c r="A104" s="1860" t="s">
        <v>66</v>
      </c>
      <c r="B104" s="697" t="s">
        <v>4168</v>
      </c>
      <c r="C104" s="697"/>
      <c r="D104" s="697"/>
      <c r="E104" s="697"/>
      <c r="F104" s="697"/>
      <c r="G104" s="697"/>
      <c r="H104" s="697"/>
      <c r="I104" s="698"/>
    </row>
    <row r="105" spans="1:9" x14ac:dyDescent="0.2">
      <c r="A105" s="1860" t="s">
        <v>67</v>
      </c>
      <c r="B105" s="3440" t="s">
        <v>68</v>
      </c>
      <c r="C105" s="3439"/>
      <c r="D105" s="3439"/>
      <c r="E105" s="3439"/>
      <c r="F105" s="3439"/>
      <c r="G105" s="3439"/>
      <c r="H105" s="3439"/>
      <c r="I105" s="3459"/>
    </row>
    <row r="106" spans="1:9" x14ac:dyDescent="0.2">
      <c r="A106" s="2491" t="s">
        <v>69</v>
      </c>
      <c r="B106" s="697" t="s">
        <v>4167</v>
      </c>
      <c r="C106" s="697"/>
      <c r="D106" s="697"/>
      <c r="E106" s="697"/>
      <c r="F106" s="697"/>
      <c r="G106" s="697"/>
      <c r="H106" s="697"/>
      <c r="I106" s="698"/>
    </row>
    <row r="107" spans="1:9" x14ac:dyDescent="0.2">
      <c r="A107" s="2491" t="s">
        <v>70</v>
      </c>
      <c r="B107" s="701">
        <v>1</v>
      </c>
      <c r="C107" s="701"/>
      <c r="D107" s="701"/>
      <c r="E107" s="701"/>
      <c r="F107" s="701"/>
      <c r="G107" s="701"/>
      <c r="H107" s="701"/>
      <c r="I107" s="702"/>
    </row>
    <row r="108" spans="1:9" s="3458" customFormat="1" ht="15" customHeight="1" x14ac:dyDescent="0.25">
      <c r="A108" s="1849" t="s">
        <v>71</v>
      </c>
      <c r="B108" s="697" t="s">
        <v>4166</v>
      </c>
      <c r="C108" s="697"/>
      <c r="D108" s="697"/>
      <c r="E108" s="697"/>
      <c r="F108" s="697"/>
      <c r="G108" s="697"/>
      <c r="H108" s="697"/>
      <c r="I108" s="698"/>
    </row>
    <row r="109" spans="1:9" x14ac:dyDescent="0.2">
      <c r="A109" s="1849" t="s">
        <v>72</v>
      </c>
      <c r="B109" s="697" t="s">
        <v>4165</v>
      </c>
      <c r="C109" s="697"/>
      <c r="D109" s="697"/>
      <c r="E109" s="697"/>
      <c r="F109" s="697"/>
      <c r="G109" s="697"/>
      <c r="H109" s="697"/>
      <c r="I109" s="698"/>
    </row>
    <row r="110" spans="1:9" x14ac:dyDescent="0.2">
      <c r="A110" s="1860" t="s">
        <v>73</v>
      </c>
      <c r="B110" s="697" t="s">
        <v>4164</v>
      </c>
      <c r="C110" s="697"/>
      <c r="D110" s="697"/>
      <c r="E110" s="697"/>
      <c r="F110" s="697"/>
      <c r="G110" s="697"/>
      <c r="H110" s="697"/>
      <c r="I110" s="698"/>
    </row>
    <row r="111" spans="1:9" ht="15" customHeight="1" x14ac:dyDescent="0.2">
      <c r="A111" s="1849" t="s">
        <v>74</v>
      </c>
      <c r="B111" s="3457">
        <v>100000</v>
      </c>
      <c r="C111" s="3456"/>
      <c r="D111" s="3456"/>
      <c r="E111" s="3456"/>
      <c r="F111" s="3456"/>
      <c r="G111" s="3456"/>
      <c r="H111" s="3456"/>
      <c r="I111" s="3455"/>
    </row>
    <row r="112" spans="1:9" x14ac:dyDescent="0.2">
      <c r="A112" s="1854" t="s">
        <v>75</v>
      </c>
      <c r="B112" s="697" t="s">
        <v>4163</v>
      </c>
      <c r="C112" s="697"/>
      <c r="D112" s="697"/>
      <c r="E112" s="697"/>
      <c r="F112" s="697"/>
      <c r="G112" s="697"/>
      <c r="H112" s="697"/>
      <c r="I112" s="698"/>
    </row>
    <row r="113" spans="1:9" x14ac:dyDescent="0.2">
      <c r="A113" s="1098" t="s">
        <v>76</v>
      </c>
      <c r="B113" s="476" t="s">
        <v>4162</v>
      </c>
      <c r="C113" s="476"/>
      <c r="D113" s="476"/>
      <c r="E113" s="476"/>
      <c r="F113" s="476"/>
      <c r="G113" s="476"/>
      <c r="H113" s="476"/>
      <c r="I113" s="492"/>
    </row>
    <row r="114" spans="1:9" x14ac:dyDescent="0.2">
      <c r="A114" s="2502" t="s">
        <v>77</v>
      </c>
      <c r="B114" s="1863" t="s">
        <v>78</v>
      </c>
      <c r="C114" s="1863" t="s">
        <v>79</v>
      </c>
      <c r="D114" s="1863" t="s">
        <v>80</v>
      </c>
      <c r="E114" s="1863" t="s">
        <v>81</v>
      </c>
      <c r="F114" s="1863" t="s">
        <v>82</v>
      </c>
      <c r="G114" s="1863" t="s">
        <v>83</v>
      </c>
      <c r="H114" s="1863" t="s">
        <v>84</v>
      </c>
      <c r="I114" s="1864" t="s">
        <v>85</v>
      </c>
    </row>
    <row r="115" spans="1:9" x14ac:dyDescent="0.2">
      <c r="A115" s="1155" t="s">
        <v>4161</v>
      </c>
      <c r="B115" s="281">
        <v>1</v>
      </c>
      <c r="C115" s="3454" t="s">
        <v>94</v>
      </c>
      <c r="D115" s="3454" t="s">
        <v>94</v>
      </c>
      <c r="E115" s="3453" t="s">
        <v>94</v>
      </c>
      <c r="F115" s="3453" t="s">
        <v>94</v>
      </c>
      <c r="G115" s="3452" t="s">
        <v>94</v>
      </c>
      <c r="H115" s="3446">
        <v>0</v>
      </c>
      <c r="I115" s="3451" t="s">
        <v>94</v>
      </c>
    </row>
    <row r="116" spans="1:9" ht="38.25" x14ac:dyDescent="0.2">
      <c r="A116" s="1159"/>
      <c r="B116" s="279" t="s">
        <v>568</v>
      </c>
      <c r="C116" s="471" t="s">
        <v>569</v>
      </c>
      <c r="D116" s="471"/>
      <c r="E116" s="90" t="s">
        <v>570</v>
      </c>
      <c r="F116" s="279" t="s">
        <v>571</v>
      </c>
      <c r="G116" s="279" t="s">
        <v>572</v>
      </c>
      <c r="H116" s="90" t="s">
        <v>573</v>
      </c>
      <c r="I116" s="1010" t="s">
        <v>574</v>
      </c>
    </row>
    <row r="117" spans="1:9" ht="54.75" customHeight="1" x14ac:dyDescent="0.2">
      <c r="A117" s="1160"/>
      <c r="B117" s="280">
        <v>1</v>
      </c>
      <c r="C117" s="472" t="s">
        <v>4160</v>
      </c>
      <c r="D117" s="472"/>
      <c r="E117" s="91"/>
      <c r="F117" s="280" t="s">
        <v>4159</v>
      </c>
      <c r="G117" s="280" t="s">
        <v>4158</v>
      </c>
      <c r="H117" s="92"/>
      <c r="I117" s="289"/>
    </row>
    <row r="118" spans="1:9" ht="13.5" thickBot="1" x14ac:dyDescent="0.25">
      <c r="A118" s="3423"/>
      <c r="B118" s="3423"/>
      <c r="C118" s="3423"/>
      <c r="D118" s="3423"/>
      <c r="E118" s="3423"/>
      <c r="F118" s="3423"/>
      <c r="G118" s="3423"/>
      <c r="H118" s="3423"/>
      <c r="I118" s="3423"/>
    </row>
    <row r="119" spans="1:9" x14ac:dyDescent="0.2">
      <c r="A119" s="2487" t="s">
        <v>87</v>
      </c>
      <c r="B119" s="699" t="s">
        <v>4092</v>
      </c>
      <c r="C119" s="699"/>
      <c r="D119" s="699"/>
      <c r="E119" s="699"/>
      <c r="F119" s="699"/>
      <c r="G119" s="699"/>
      <c r="H119" s="699"/>
      <c r="I119" s="699"/>
    </row>
    <row r="120" spans="1:9" x14ac:dyDescent="0.2">
      <c r="A120" s="2491" t="s">
        <v>63</v>
      </c>
      <c r="B120" s="697" t="s">
        <v>334</v>
      </c>
      <c r="C120" s="697"/>
      <c r="D120" s="697"/>
      <c r="E120" s="697"/>
      <c r="F120" s="697"/>
      <c r="G120" s="697"/>
      <c r="H120" s="697"/>
      <c r="I120" s="697"/>
    </row>
    <row r="121" spans="1:9" ht="15" customHeight="1" x14ac:dyDescent="0.2">
      <c r="A121" s="2491" t="s">
        <v>64</v>
      </c>
      <c r="B121" s="476" t="s">
        <v>4111</v>
      </c>
      <c r="C121" s="476"/>
      <c r="D121" s="476"/>
      <c r="E121" s="476"/>
      <c r="F121" s="476"/>
      <c r="G121" s="476"/>
      <c r="H121" s="476"/>
      <c r="I121" s="476"/>
    </row>
    <row r="122" spans="1:9" x14ac:dyDescent="0.2">
      <c r="A122" s="1849" t="s">
        <v>65</v>
      </c>
      <c r="B122" s="697" t="s">
        <v>4157</v>
      </c>
      <c r="C122" s="697"/>
      <c r="D122" s="697"/>
      <c r="E122" s="697"/>
      <c r="F122" s="697"/>
      <c r="G122" s="697"/>
      <c r="H122" s="697"/>
      <c r="I122" s="697"/>
    </row>
    <row r="123" spans="1:9" x14ac:dyDescent="0.2">
      <c r="A123" s="1860" t="s">
        <v>66</v>
      </c>
      <c r="B123" s="697" t="s">
        <v>4156</v>
      </c>
      <c r="C123" s="697"/>
      <c r="D123" s="697"/>
      <c r="E123" s="697"/>
      <c r="F123" s="697"/>
      <c r="G123" s="697"/>
      <c r="H123" s="697"/>
      <c r="I123" s="697"/>
    </row>
    <row r="124" spans="1:9" x14ac:dyDescent="0.2">
      <c r="A124" s="1860" t="s">
        <v>67</v>
      </c>
      <c r="B124" s="3440" t="s">
        <v>68</v>
      </c>
      <c r="C124" s="3439"/>
      <c r="D124" s="3439"/>
      <c r="E124" s="3439"/>
      <c r="F124" s="3439"/>
      <c r="G124" s="3439"/>
      <c r="H124" s="3439"/>
      <c r="I124" s="3438"/>
    </row>
    <row r="125" spans="1:9" x14ac:dyDescent="0.2">
      <c r="A125" s="2491" t="s">
        <v>69</v>
      </c>
      <c r="B125" s="1091" t="s">
        <v>4155</v>
      </c>
      <c r="C125" s="1091"/>
      <c r="D125" s="1091"/>
      <c r="E125" s="1091"/>
      <c r="F125" s="1091"/>
      <c r="G125" s="1091"/>
      <c r="H125" s="1091"/>
      <c r="I125" s="1091"/>
    </row>
    <row r="126" spans="1:9" x14ac:dyDescent="0.2">
      <c r="A126" s="2491" t="s">
        <v>70</v>
      </c>
      <c r="B126" s="701">
        <v>4</v>
      </c>
      <c r="C126" s="701"/>
      <c r="D126" s="701"/>
      <c r="E126" s="701"/>
      <c r="F126" s="701"/>
      <c r="G126" s="701"/>
      <c r="H126" s="701"/>
      <c r="I126" s="701"/>
    </row>
    <row r="127" spans="1:9" s="3423" customFormat="1" ht="15.75" customHeight="1" thickBot="1" x14ac:dyDescent="0.25">
      <c r="A127" s="1849" t="s">
        <v>71</v>
      </c>
      <c r="B127" s="697" t="s">
        <v>4154</v>
      </c>
      <c r="C127" s="697"/>
      <c r="D127" s="697"/>
      <c r="E127" s="697"/>
      <c r="F127" s="697"/>
      <c r="G127" s="697"/>
      <c r="H127" s="697"/>
      <c r="I127" s="697"/>
    </row>
    <row r="128" spans="1:9" s="3450" customFormat="1" x14ac:dyDescent="0.2">
      <c r="A128" s="1849" t="s">
        <v>72</v>
      </c>
      <c r="B128" s="697" t="s">
        <v>4153</v>
      </c>
      <c r="C128" s="697"/>
      <c r="D128" s="697"/>
      <c r="E128" s="697"/>
      <c r="F128" s="697"/>
      <c r="G128" s="697"/>
      <c r="H128" s="697"/>
      <c r="I128" s="697"/>
    </row>
    <row r="129" spans="1:9" s="2496" customFormat="1" x14ac:dyDescent="0.2">
      <c r="A129" s="1860" t="s">
        <v>73</v>
      </c>
      <c r="B129" s="697" t="s">
        <v>4147</v>
      </c>
      <c r="C129" s="697"/>
      <c r="D129" s="697"/>
      <c r="E129" s="697"/>
      <c r="F129" s="697"/>
      <c r="G129" s="697"/>
      <c r="H129" s="697"/>
      <c r="I129" s="697"/>
    </row>
    <row r="130" spans="1:9" s="2496" customFormat="1" ht="15" customHeight="1" x14ac:dyDescent="0.2">
      <c r="A130" s="1849" t="s">
        <v>74</v>
      </c>
      <c r="B130" s="3445">
        <v>70000</v>
      </c>
      <c r="C130" s="3444"/>
      <c r="D130" s="3444"/>
      <c r="E130" s="3444"/>
      <c r="F130" s="3444"/>
      <c r="G130" s="3444"/>
      <c r="H130" s="3444"/>
      <c r="I130" s="3444"/>
    </row>
    <row r="131" spans="1:9" s="2496" customFormat="1" x14ac:dyDescent="0.2">
      <c r="A131" s="1854" t="s">
        <v>75</v>
      </c>
      <c r="B131" s="697" t="s">
        <v>4152</v>
      </c>
      <c r="C131" s="697"/>
      <c r="D131" s="697"/>
      <c r="E131" s="697"/>
      <c r="F131" s="697"/>
      <c r="G131" s="697"/>
      <c r="H131" s="697"/>
      <c r="I131" s="697"/>
    </row>
    <row r="132" spans="1:9" s="2496" customFormat="1" x14ac:dyDescent="0.2">
      <c r="A132" s="1098" t="s">
        <v>76</v>
      </c>
      <c r="B132" s="476" t="s">
        <v>4146</v>
      </c>
      <c r="C132" s="476"/>
      <c r="D132" s="476"/>
      <c r="E132" s="476"/>
      <c r="F132" s="476"/>
      <c r="G132" s="476"/>
      <c r="H132" s="476"/>
      <c r="I132" s="476"/>
    </row>
    <row r="133" spans="1:9" s="2496" customFormat="1" x14ac:dyDescent="0.2">
      <c r="A133" s="2502" t="s">
        <v>77</v>
      </c>
      <c r="B133" s="1863" t="s">
        <v>78</v>
      </c>
      <c r="C133" s="1863" t="s">
        <v>79</v>
      </c>
      <c r="D133" s="1863" t="s">
        <v>80</v>
      </c>
      <c r="E133" s="1863" t="s">
        <v>81</v>
      </c>
      <c r="F133" s="1863" t="s">
        <v>82</v>
      </c>
      <c r="G133" s="1863" t="s">
        <v>83</v>
      </c>
      <c r="H133" s="1863" t="s">
        <v>84</v>
      </c>
      <c r="I133" s="1863" t="s">
        <v>85</v>
      </c>
    </row>
    <row r="134" spans="1:9" s="2496" customFormat="1" ht="204" x14ac:dyDescent="0.2">
      <c r="A134" s="1155" t="s">
        <v>4151</v>
      </c>
      <c r="B134" s="281">
        <v>1</v>
      </c>
      <c r="C134" s="287" t="s">
        <v>4150</v>
      </c>
      <c r="D134" s="287" t="s">
        <v>4101</v>
      </c>
      <c r="E134" s="282" t="s">
        <v>4149</v>
      </c>
      <c r="F134" s="282" t="s">
        <v>4148</v>
      </c>
      <c r="G134" s="292" t="s">
        <v>4147</v>
      </c>
      <c r="H134" s="3284" t="s">
        <v>4097</v>
      </c>
      <c r="I134" s="282" t="s">
        <v>4146</v>
      </c>
    </row>
    <row r="135" spans="1:9" s="2496" customFormat="1" ht="38.25" x14ac:dyDescent="0.2">
      <c r="A135" s="1159"/>
      <c r="B135" s="279" t="s">
        <v>568</v>
      </c>
      <c r="C135" s="471" t="s">
        <v>569</v>
      </c>
      <c r="D135" s="471"/>
      <c r="E135" s="90" t="s">
        <v>570</v>
      </c>
      <c r="F135" s="279" t="s">
        <v>571</v>
      </c>
      <c r="G135" s="279" t="s">
        <v>572</v>
      </c>
      <c r="H135" s="90" t="s">
        <v>573</v>
      </c>
      <c r="I135" s="1010" t="s">
        <v>574</v>
      </c>
    </row>
    <row r="136" spans="1:9" s="2496" customFormat="1" ht="51" customHeight="1" x14ac:dyDescent="0.2">
      <c r="A136" s="1160"/>
      <c r="B136" s="280">
        <v>1</v>
      </c>
      <c r="C136" s="472" t="s">
        <v>4145</v>
      </c>
      <c r="D136" s="472"/>
      <c r="E136" s="91" t="s">
        <v>599</v>
      </c>
      <c r="F136" s="280"/>
      <c r="G136" s="280"/>
      <c r="H136" s="92">
        <v>0</v>
      </c>
      <c r="I136" s="289" t="s">
        <v>4144</v>
      </c>
    </row>
    <row r="137" spans="1:9" s="2496" customFormat="1" ht="13.5" thickBot="1" x14ac:dyDescent="0.25">
      <c r="A137" s="2490"/>
      <c r="B137" s="2490"/>
      <c r="C137" s="2490"/>
      <c r="D137" s="2490"/>
      <c r="E137" s="2490"/>
      <c r="F137" s="2490"/>
      <c r="G137" s="2490"/>
      <c r="H137" s="2490"/>
      <c r="I137" s="2490"/>
    </row>
    <row r="138" spans="1:9" s="2496" customFormat="1" ht="12.75" customHeight="1" x14ac:dyDescent="0.2">
      <c r="A138" s="2487" t="s">
        <v>87</v>
      </c>
      <c r="B138" s="699" t="s">
        <v>4092</v>
      </c>
      <c r="C138" s="699"/>
      <c r="D138" s="699"/>
      <c r="E138" s="699"/>
      <c r="F138" s="699"/>
      <c r="G138" s="699"/>
      <c r="H138" s="699"/>
      <c r="I138" s="700"/>
    </row>
    <row r="139" spans="1:9" s="2496" customFormat="1" x14ac:dyDescent="0.2">
      <c r="A139" s="2491" t="s">
        <v>63</v>
      </c>
      <c r="B139" s="697" t="s">
        <v>334</v>
      </c>
      <c r="C139" s="697"/>
      <c r="D139" s="697"/>
      <c r="E139" s="697"/>
      <c r="F139" s="697"/>
      <c r="G139" s="697"/>
      <c r="H139" s="697"/>
      <c r="I139" s="698"/>
    </row>
    <row r="140" spans="1:9" s="2496" customFormat="1" ht="15" customHeight="1" x14ac:dyDescent="0.2">
      <c r="A140" s="2491" t="s">
        <v>64</v>
      </c>
      <c r="B140" s="476" t="s">
        <v>840</v>
      </c>
      <c r="C140" s="476"/>
      <c r="D140" s="476"/>
      <c r="E140" s="476"/>
      <c r="F140" s="476"/>
      <c r="G140" s="476"/>
      <c r="H140" s="476"/>
      <c r="I140" s="492"/>
    </row>
    <row r="141" spans="1:9" s="2496" customFormat="1" x14ac:dyDescent="0.2">
      <c r="A141" s="1849" t="s">
        <v>65</v>
      </c>
      <c r="B141" s="697" t="s">
        <v>4143</v>
      </c>
      <c r="C141" s="697"/>
      <c r="D141" s="697"/>
      <c r="E141" s="697"/>
      <c r="F141" s="697"/>
      <c r="G141" s="697"/>
      <c r="H141" s="697"/>
      <c r="I141" s="698"/>
    </row>
    <row r="142" spans="1:9" s="2496" customFormat="1" ht="16.5" customHeight="1" x14ac:dyDescent="0.2">
      <c r="A142" s="1860" t="s">
        <v>66</v>
      </c>
      <c r="B142" s="697" t="s">
        <v>4142</v>
      </c>
      <c r="C142" s="697"/>
      <c r="D142" s="697"/>
      <c r="E142" s="697"/>
      <c r="F142" s="697"/>
      <c r="G142" s="697"/>
      <c r="H142" s="697"/>
      <c r="I142" s="698"/>
    </row>
    <row r="143" spans="1:9" s="2496" customFormat="1" ht="12.75" customHeight="1" x14ac:dyDescent="0.2">
      <c r="A143" s="1860" t="s">
        <v>67</v>
      </c>
      <c r="B143" s="3440" t="s">
        <v>68</v>
      </c>
      <c r="C143" s="3439"/>
      <c r="D143" s="3439"/>
      <c r="E143" s="3439"/>
      <c r="F143" s="3439"/>
      <c r="G143" s="3438"/>
      <c r="H143" s="307"/>
      <c r="I143" s="308"/>
    </row>
    <row r="144" spans="1:9" s="2496" customFormat="1" x14ac:dyDescent="0.2">
      <c r="A144" s="2491" t="s">
        <v>69</v>
      </c>
      <c r="B144" s="697" t="s">
        <v>4141</v>
      </c>
      <c r="C144" s="697"/>
      <c r="D144" s="697"/>
      <c r="E144" s="697"/>
      <c r="F144" s="697"/>
      <c r="G144" s="697"/>
      <c r="H144" s="697"/>
      <c r="I144" s="698"/>
    </row>
    <row r="145" spans="1:9" s="3449" customFormat="1" ht="17.25" customHeight="1" thickBot="1" x14ac:dyDescent="0.25">
      <c r="A145" s="2491" t="s">
        <v>70</v>
      </c>
      <c r="B145" s="1091">
        <v>3</v>
      </c>
      <c r="C145" s="1091"/>
      <c r="D145" s="1091"/>
      <c r="E145" s="1091"/>
      <c r="F145" s="1091"/>
      <c r="G145" s="1091"/>
      <c r="H145" s="1091"/>
      <c r="I145" s="1092"/>
    </row>
    <row r="146" spans="1:9" x14ac:dyDescent="0.2">
      <c r="A146" s="1849" t="s">
        <v>71</v>
      </c>
      <c r="B146" s="697" t="s">
        <v>4140</v>
      </c>
      <c r="C146" s="697"/>
      <c r="D146" s="697"/>
      <c r="E146" s="697"/>
      <c r="F146" s="697"/>
      <c r="G146" s="697"/>
      <c r="H146" s="697"/>
      <c r="I146" s="698"/>
    </row>
    <row r="147" spans="1:9" x14ac:dyDescent="0.2">
      <c r="A147" s="1849" t="s">
        <v>72</v>
      </c>
      <c r="B147" s="697" t="s">
        <v>4139</v>
      </c>
      <c r="C147" s="697"/>
      <c r="D147" s="697"/>
      <c r="E147" s="697"/>
      <c r="F147" s="697"/>
      <c r="G147" s="697"/>
      <c r="H147" s="697"/>
      <c r="I147" s="698"/>
    </row>
    <row r="148" spans="1:9" x14ac:dyDescent="0.2">
      <c r="A148" s="1860" t="s">
        <v>73</v>
      </c>
      <c r="B148" s="697" t="s">
        <v>4138</v>
      </c>
      <c r="C148" s="697"/>
      <c r="D148" s="697"/>
      <c r="E148" s="697"/>
      <c r="F148" s="697"/>
      <c r="G148" s="697"/>
      <c r="H148" s="697"/>
      <c r="I148" s="698"/>
    </row>
    <row r="149" spans="1:9" x14ac:dyDescent="0.2">
      <c r="A149" s="1849" t="s">
        <v>74</v>
      </c>
      <c r="B149" s="3448">
        <v>150000</v>
      </c>
      <c r="C149" s="701"/>
      <c r="D149" s="701"/>
      <c r="E149" s="701"/>
      <c r="F149" s="701"/>
      <c r="G149" s="701"/>
      <c r="H149" s="701"/>
      <c r="I149" s="702"/>
    </row>
    <row r="150" spans="1:9" ht="15" customHeight="1" x14ac:dyDescent="0.2">
      <c r="A150" s="1854" t="s">
        <v>75</v>
      </c>
      <c r="B150" s="697" t="s">
        <v>4137</v>
      </c>
      <c r="C150" s="697"/>
      <c r="D150" s="697"/>
      <c r="E150" s="697"/>
      <c r="F150" s="697"/>
      <c r="G150" s="697"/>
      <c r="H150" s="697"/>
      <c r="I150" s="698"/>
    </row>
    <row r="151" spans="1:9" x14ac:dyDescent="0.2">
      <c r="A151" s="1098" t="s">
        <v>76</v>
      </c>
      <c r="B151" s="697" t="s">
        <v>4136</v>
      </c>
      <c r="C151" s="697"/>
      <c r="D151" s="697"/>
      <c r="E151" s="697"/>
      <c r="F151" s="697"/>
      <c r="G151" s="697"/>
      <c r="H151" s="697"/>
      <c r="I151" s="698"/>
    </row>
    <row r="152" spans="1:9" x14ac:dyDescent="0.2">
      <c r="A152" s="2502" t="s">
        <v>77</v>
      </c>
      <c r="B152" s="1863" t="s">
        <v>78</v>
      </c>
      <c r="C152" s="1863" t="s">
        <v>79</v>
      </c>
      <c r="D152" s="1863" t="s">
        <v>80</v>
      </c>
      <c r="E152" s="1863" t="s">
        <v>81</v>
      </c>
      <c r="F152" s="1863" t="s">
        <v>82</v>
      </c>
      <c r="G152" s="1863" t="s">
        <v>83</v>
      </c>
      <c r="H152" s="1863" t="s">
        <v>84</v>
      </c>
      <c r="I152" s="1864" t="s">
        <v>85</v>
      </c>
    </row>
    <row r="153" spans="1:9" ht="102" x14ac:dyDescent="0.2">
      <c r="A153" s="1155" t="s">
        <v>4135</v>
      </c>
      <c r="B153" s="281">
        <v>1</v>
      </c>
      <c r="C153" s="287" t="s">
        <v>4134</v>
      </c>
      <c r="D153" s="287" t="s">
        <v>4133</v>
      </c>
      <c r="E153" s="282" t="s">
        <v>4132</v>
      </c>
      <c r="F153" s="282" t="s">
        <v>4131</v>
      </c>
      <c r="G153" s="292" t="s">
        <v>4130</v>
      </c>
      <c r="H153" s="3284" t="s">
        <v>4097</v>
      </c>
      <c r="I153" s="286" t="s">
        <v>4129</v>
      </c>
    </row>
    <row r="154" spans="1:9" ht="38.25" x14ac:dyDescent="0.2">
      <c r="A154" s="1159"/>
      <c r="B154" s="279" t="s">
        <v>568</v>
      </c>
      <c r="C154" s="471" t="s">
        <v>569</v>
      </c>
      <c r="D154" s="471"/>
      <c r="E154" s="90" t="s">
        <v>570</v>
      </c>
      <c r="F154" s="279" t="s">
        <v>571</v>
      </c>
      <c r="G154" s="279" t="s">
        <v>572</v>
      </c>
      <c r="H154" s="90" t="s">
        <v>573</v>
      </c>
      <c r="I154" s="1010" t="s">
        <v>574</v>
      </c>
    </row>
    <row r="155" spans="1:9" ht="45.75" customHeight="1" x14ac:dyDescent="0.2">
      <c r="A155" s="1160"/>
      <c r="B155" s="280">
        <v>1</v>
      </c>
      <c r="C155" s="472" t="s">
        <v>4128</v>
      </c>
      <c r="D155" s="472"/>
      <c r="E155" s="91" t="s">
        <v>603</v>
      </c>
      <c r="F155" s="280"/>
      <c r="G155" s="280" t="s">
        <v>4127</v>
      </c>
      <c r="H155" s="92"/>
      <c r="I155" s="289"/>
    </row>
    <row r="156" spans="1:9" ht="15" customHeight="1" thickBot="1" x14ac:dyDescent="0.25"/>
    <row r="157" spans="1:9" x14ac:dyDescent="0.2">
      <c r="A157" s="2487" t="s">
        <v>87</v>
      </c>
      <c r="B157" s="699" t="s">
        <v>4092</v>
      </c>
      <c r="C157" s="699"/>
      <c r="D157" s="699"/>
      <c r="E157" s="699"/>
      <c r="F157" s="699"/>
      <c r="G157" s="699"/>
      <c r="H157" s="699"/>
      <c r="I157" s="700"/>
    </row>
    <row r="158" spans="1:9" x14ac:dyDescent="0.2">
      <c r="A158" s="2491" t="s">
        <v>63</v>
      </c>
      <c r="B158" s="697" t="s">
        <v>334</v>
      </c>
      <c r="C158" s="697"/>
      <c r="D158" s="697"/>
      <c r="E158" s="697"/>
      <c r="F158" s="697"/>
      <c r="G158" s="697"/>
      <c r="H158" s="697"/>
      <c r="I158" s="698"/>
    </row>
    <row r="159" spans="1:9" x14ac:dyDescent="0.2">
      <c r="A159" s="2491" t="s">
        <v>64</v>
      </c>
      <c r="B159" s="476" t="s">
        <v>840</v>
      </c>
      <c r="C159" s="476"/>
      <c r="D159" s="476"/>
      <c r="E159" s="476"/>
      <c r="F159" s="476"/>
      <c r="G159" s="476"/>
      <c r="H159" s="476"/>
      <c r="I159" s="492"/>
    </row>
    <row r="160" spans="1:9" ht="15" customHeight="1" x14ac:dyDescent="0.2">
      <c r="A160" s="1849" t="s">
        <v>65</v>
      </c>
      <c r="B160" s="697" t="s">
        <v>4126</v>
      </c>
      <c r="C160" s="697"/>
      <c r="D160" s="697"/>
      <c r="E160" s="697"/>
      <c r="F160" s="697"/>
      <c r="G160" s="697"/>
      <c r="H160" s="697"/>
      <c r="I160" s="698"/>
    </row>
    <row r="161" spans="1:9" ht="18" customHeight="1" x14ac:dyDescent="0.2">
      <c r="A161" s="1860" t="s">
        <v>66</v>
      </c>
      <c r="B161" s="697" t="s">
        <v>4125</v>
      </c>
      <c r="C161" s="697"/>
      <c r="D161" s="697"/>
      <c r="E161" s="697"/>
      <c r="F161" s="697"/>
      <c r="G161" s="697"/>
      <c r="H161" s="697"/>
      <c r="I161" s="698"/>
    </row>
    <row r="162" spans="1:9" ht="18" customHeight="1" x14ac:dyDescent="0.2">
      <c r="A162" s="1860" t="s">
        <v>67</v>
      </c>
      <c r="B162" s="3440" t="s">
        <v>68</v>
      </c>
      <c r="C162" s="3439"/>
      <c r="D162" s="3439"/>
      <c r="E162" s="3439"/>
      <c r="F162" s="3439"/>
      <c r="G162" s="3438"/>
      <c r="H162" s="307"/>
      <c r="I162" s="308"/>
    </row>
    <row r="163" spans="1:9" ht="20.25" customHeight="1" x14ac:dyDescent="0.2">
      <c r="A163" s="2491" t="s">
        <v>69</v>
      </c>
      <c r="B163" s="697" t="s">
        <v>4124</v>
      </c>
      <c r="C163" s="697"/>
      <c r="D163" s="697"/>
      <c r="E163" s="697"/>
      <c r="F163" s="697"/>
      <c r="G163" s="697"/>
      <c r="H163" s="697"/>
      <c r="I163" s="698"/>
    </row>
    <row r="164" spans="1:9" ht="18" customHeight="1" x14ac:dyDescent="0.2">
      <c r="A164" s="2491" t="s">
        <v>70</v>
      </c>
      <c r="B164" s="1091">
        <v>13</v>
      </c>
      <c r="C164" s="1091"/>
      <c r="D164" s="1091"/>
      <c r="E164" s="1091"/>
      <c r="F164" s="1091"/>
      <c r="G164" s="1091"/>
      <c r="H164" s="1091"/>
      <c r="I164" s="1092"/>
    </row>
    <row r="165" spans="1:9" x14ac:dyDescent="0.2">
      <c r="A165" s="1849" t="s">
        <v>71</v>
      </c>
      <c r="B165" s="697" t="s">
        <v>4123</v>
      </c>
      <c r="C165" s="697"/>
      <c r="D165" s="697"/>
      <c r="E165" s="697"/>
      <c r="F165" s="697"/>
      <c r="G165" s="697"/>
      <c r="H165" s="697"/>
      <c r="I165" s="698"/>
    </row>
    <row r="166" spans="1:9" x14ac:dyDescent="0.2">
      <c r="A166" s="1849" t="s">
        <v>72</v>
      </c>
      <c r="B166" s="697" t="s">
        <v>4122</v>
      </c>
      <c r="C166" s="697"/>
      <c r="D166" s="697"/>
      <c r="E166" s="697"/>
      <c r="F166" s="697"/>
      <c r="G166" s="697"/>
      <c r="H166" s="697"/>
      <c r="I166" s="698"/>
    </row>
    <row r="167" spans="1:9" x14ac:dyDescent="0.2">
      <c r="A167" s="1860" t="s">
        <v>73</v>
      </c>
      <c r="B167" s="697" t="s">
        <v>4114</v>
      </c>
      <c r="C167" s="697"/>
      <c r="D167" s="697"/>
      <c r="E167" s="697"/>
      <c r="F167" s="697"/>
      <c r="G167" s="697"/>
      <c r="H167" s="697"/>
      <c r="I167" s="698"/>
    </row>
    <row r="168" spans="1:9" ht="15" customHeight="1" x14ac:dyDescent="0.2">
      <c r="A168" s="1849" t="s">
        <v>74</v>
      </c>
      <c r="B168" s="3437">
        <v>25000</v>
      </c>
      <c r="C168" s="701"/>
      <c r="D168" s="701"/>
      <c r="E168" s="701"/>
      <c r="F168" s="701"/>
      <c r="G168" s="701"/>
      <c r="H168" s="701"/>
      <c r="I168" s="702"/>
    </row>
    <row r="169" spans="1:9" ht="15" customHeight="1" x14ac:dyDescent="0.2">
      <c r="A169" s="1854" t="s">
        <v>75</v>
      </c>
      <c r="B169" s="697" t="s">
        <v>4121</v>
      </c>
      <c r="C169" s="697"/>
      <c r="D169" s="697"/>
      <c r="E169" s="697"/>
      <c r="F169" s="697"/>
      <c r="G169" s="697"/>
      <c r="H169" s="697"/>
      <c r="I169" s="698"/>
    </row>
    <row r="170" spans="1:9" x14ac:dyDescent="0.2">
      <c r="A170" s="1098" t="s">
        <v>76</v>
      </c>
      <c r="B170" s="697" t="s">
        <v>4120</v>
      </c>
      <c r="C170" s="697"/>
      <c r="D170" s="697"/>
      <c r="E170" s="697"/>
      <c r="F170" s="697"/>
      <c r="G170" s="697"/>
      <c r="H170" s="697"/>
      <c r="I170" s="698"/>
    </row>
    <row r="171" spans="1:9" x14ac:dyDescent="0.2">
      <c r="A171" s="2502" t="s">
        <v>77</v>
      </c>
      <c r="B171" s="1863" t="s">
        <v>78</v>
      </c>
      <c r="C171" s="1863" t="s">
        <v>79</v>
      </c>
      <c r="D171" s="1863" t="s">
        <v>80</v>
      </c>
      <c r="E171" s="1863" t="s">
        <v>81</v>
      </c>
      <c r="F171" s="1863" t="s">
        <v>82</v>
      </c>
      <c r="G171" s="1863" t="s">
        <v>83</v>
      </c>
      <c r="H171" s="1863" t="s">
        <v>84</v>
      </c>
      <c r="I171" s="1864" t="s">
        <v>85</v>
      </c>
    </row>
    <row r="172" spans="1:9" ht="153" x14ac:dyDescent="0.2">
      <c r="A172" s="1161" t="s">
        <v>4119</v>
      </c>
      <c r="B172" s="281">
        <v>1</v>
      </c>
      <c r="C172" s="280" t="s">
        <v>4118</v>
      </c>
      <c r="D172" s="280" t="s">
        <v>4117</v>
      </c>
      <c r="E172" s="80" t="s">
        <v>4116</v>
      </c>
      <c r="F172" s="80" t="s">
        <v>4115</v>
      </c>
      <c r="G172" s="3447" t="s">
        <v>4114</v>
      </c>
      <c r="H172" s="3446">
        <v>6250</v>
      </c>
      <c r="I172" s="286" t="s">
        <v>4112</v>
      </c>
    </row>
    <row r="173" spans="1:9" ht="38.25" x14ac:dyDescent="0.2">
      <c r="A173" s="1167"/>
      <c r="B173" s="279" t="s">
        <v>568</v>
      </c>
      <c r="C173" s="471" t="s">
        <v>569</v>
      </c>
      <c r="D173" s="471"/>
      <c r="E173" s="90" t="s">
        <v>570</v>
      </c>
      <c r="F173" s="279" t="s">
        <v>571</v>
      </c>
      <c r="G173" s="279" t="s">
        <v>572</v>
      </c>
      <c r="H173" s="90" t="s">
        <v>573</v>
      </c>
      <c r="I173" s="1010" t="s">
        <v>574</v>
      </c>
    </row>
    <row r="174" spans="1:9" ht="47.25" customHeight="1" x14ac:dyDescent="0.2">
      <c r="A174" s="1167"/>
      <c r="B174" s="280">
        <v>1</v>
      </c>
      <c r="C174" s="472" t="s">
        <v>4113</v>
      </c>
      <c r="D174" s="472"/>
      <c r="E174" s="91" t="s">
        <v>3567</v>
      </c>
      <c r="F174" s="280"/>
      <c r="G174" s="280"/>
      <c r="H174" s="92">
        <v>0</v>
      </c>
      <c r="I174" s="289" t="s">
        <v>4112</v>
      </c>
    </row>
    <row r="175" spans="1:9" ht="13.5" thickBot="1" x14ac:dyDescent="0.25"/>
    <row r="176" spans="1:9" x14ac:dyDescent="0.2">
      <c r="A176" s="2487" t="s">
        <v>87</v>
      </c>
      <c r="B176" s="699" t="s">
        <v>4092</v>
      </c>
      <c r="C176" s="699"/>
      <c r="D176" s="699"/>
      <c r="E176" s="699"/>
      <c r="F176" s="699"/>
      <c r="G176" s="699"/>
      <c r="H176" s="699"/>
      <c r="I176" s="700"/>
    </row>
    <row r="177" spans="1:9" x14ac:dyDescent="0.2">
      <c r="A177" s="2491" t="s">
        <v>63</v>
      </c>
      <c r="B177" s="697" t="s">
        <v>334</v>
      </c>
      <c r="C177" s="697"/>
      <c r="D177" s="697"/>
      <c r="E177" s="697"/>
      <c r="F177" s="697"/>
      <c r="G177" s="697"/>
      <c r="H177" s="697"/>
      <c r="I177" s="698"/>
    </row>
    <row r="178" spans="1:9" x14ac:dyDescent="0.2">
      <c r="A178" s="2491" t="s">
        <v>64</v>
      </c>
      <c r="B178" s="476" t="s">
        <v>4111</v>
      </c>
      <c r="C178" s="476"/>
      <c r="D178" s="476"/>
      <c r="E178" s="476"/>
      <c r="F178" s="476"/>
      <c r="G178" s="476"/>
      <c r="H178" s="476"/>
      <c r="I178" s="492"/>
    </row>
    <row r="179" spans="1:9" x14ac:dyDescent="0.2">
      <c r="A179" s="1849" t="s">
        <v>65</v>
      </c>
      <c r="B179" s="697" t="s">
        <v>4110</v>
      </c>
      <c r="C179" s="697"/>
      <c r="D179" s="697"/>
      <c r="E179" s="697"/>
      <c r="F179" s="697"/>
      <c r="G179" s="697"/>
      <c r="H179" s="697"/>
      <c r="I179" s="698"/>
    </row>
    <row r="180" spans="1:9" x14ac:dyDescent="0.2">
      <c r="A180" s="1860" t="s">
        <v>66</v>
      </c>
      <c r="B180" s="697" t="s">
        <v>4109</v>
      </c>
      <c r="C180" s="697"/>
      <c r="D180" s="697"/>
      <c r="E180" s="697"/>
      <c r="F180" s="697"/>
      <c r="G180" s="697"/>
      <c r="H180" s="697"/>
      <c r="I180" s="698"/>
    </row>
    <row r="181" spans="1:9" ht="16.5" customHeight="1" x14ac:dyDescent="0.2">
      <c r="A181" s="1860" t="s">
        <v>67</v>
      </c>
      <c r="B181" s="3440" t="s">
        <v>193</v>
      </c>
      <c r="C181" s="3439"/>
      <c r="D181" s="3439"/>
      <c r="E181" s="3439"/>
      <c r="F181" s="3439"/>
      <c r="G181" s="3438"/>
      <c r="H181" s="307"/>
      <c r="I181" s="308"/>
    </row>
    <row r="182" spans="1:9" ht="21" customHeight="1" x14ac:dyDescent="0.2">
      <c r="A182" s="2491" t="s">
        <v>69</v>
      </c>
      <c r="B182" s="697" t="s">
        <v>4108</v>
      </c>
      <c r="C182" s="697"/>
      <c r="D182" s="697"/>
      <c r="E182" s="697"/>
      <c r="F182" s="697"/>
      <c r="G182" s="697"/>
      <c r="H182" s="697"/>
      <c r="I182" s="698"/>
    </row>
    <row r="183" spans="1:9" ht="19.5" customHeight="1" x14ac:dyDescent="0.2">
      <c r="A183" s="2491" t="s">
        <v>70</v>
      </c>
      <c r="B183" s="701">
        <v>4</v>
      </c>
      <c r="C183" s="701"/>
      <c r="D183" s="701"/>
      <c r="E183" s="701"/>
      <c r="F183" s="701"/>
      <c r="G183" s="701"/>
      <c r="H183" s="701"/>
      <c r="I183" s="702"/>
    </row>
    <row r="184" spans="1:9" x14ac:dyDescent="0.2">
      <c r="A184" s="1849" t="s">
        <v>71</v>
      </c>
      <c r="B184" s="697" t="s">
        <v>4107</v>
      </c>
      <c r="C184" s="697"/>
      <c r="D184" s="697"/>
      <c r="E184" s="697"/>
      <c r="F184" s="697"/>
      <c r="G184" s="697"/>
      <c r="H184" s="697"/>
      <c r="I184" s="698"/>
    </row>
    <row r="185" spans="1:9" x14ac:dyDescent="0.2">
      <c r="A185" s="1849" t="s">
        <v>72</v>
      </c>
      <c r="B185" s="697" t="s">
        <v>4106</v>
      </c>
      <c r="C185" s="697"/>
      <c r="D185" s="697"/>
      <c r="E185" s="697"/>
      <c r="F185" s="697"/>
      <c r="G185" s="697"/>
      <c r="H185" s="697"/>
      <c r="I185" s="698"/>
    </row>
    <row r="186" spans="1:9" x14ac:dyDescent="0.2">
      <c r="A186" s="1860" t="s">
        <v>73</v>
      </c>
      <c r="B186" s="697" t="s">
        <v>4098</v>
      </c>
      <c r="C186" s="697"/>
      <c r="D186" s="697"/>
      <c r="E186" s="697"/>
      <c r="F186" s="697"/>
      <c r="G186" s="697"/>
      <c r="H186" s="697"/>
      <c r="I186" s="698"/>
    </row>
    <row r="187" spans="1:9" x14ac:dyDescent="0.2">
      <c r="A187" s="1849" t="s">
        <v>74</v>
      </c>
      <c r="B187" s="3445">
        <v>100000</v>
      </c>
      <c r="C187" s="3444"/>
      <c r="D187" s="3444"/>
      <c r="E187" s="3444"/>
      <c r="F187" s="3444"/>
      <c r="G187" s="3444"/>
      <c r="H187" s="3444"/>
      <c r="I187" s="3443"/>
    </row>
    <row r="188" spans="1:9" ht="15" customHeight="1" x14ac:dyDescent="0.2">
      <c r="A188" s="1854" t="s">
        <v>75</v>
      </c>
      <c r="B188" s="697" t="s">
        <v>4105</v>
      </c>
      <c r="C188" s="697"/>
      <c r="D188" s="697"/>
      <c r="E188" s="697"/>
      <c r="F188" s="697"/>
      <c r="G188" s="697"/>
      <c r="H188" s="697"/>
      <c r="I188" s="698"/>
    </row>
    <row r="189" spans="1:9" x14ac:dyDescent="0.2">
      <c r="A189" s="1098" t="s">
        <v>76</v>
      </c>
      <c r="B189" s="476" t="s">
        <v>4104</v>
      </c>
      <c r="C189" s="476"/>
      <c r="D189" s="476"/>
      <c r="E189" s="476"/>
      <c r="F189" s="476"/>
      <c r="G189" s="476"/>
      <c r="H189" s="476"/>
      <c r="I189" s="492"/>
    </row>
    <row r="190" spans="1:9" x14ac:dyDescent="0.2">
      <c r="A190" s="2502" t="s">
        <v>77</v>
      </c>
      <c r="B190" s="1863" t="s">
        <v>78</v>
      </c>
      <c r="C190" s="1863" t="s">
        <v>79</v>
      </c>
      <c r="D190" s="1863" t="s">
        <v>80</v>
      </c>
      <c r="E190" s="1863" t="s">
        <v>81</v>
      </c>
      <c r="F190" s="1863" t="s">
        <v>82</v>
      </c>
      <c r="G190" s="1863" t="s">
        <v>83</v>
      </c>
      <c r="H190" s="1863" t="s">
        <v>84</v>
      </c>
      <c r="I190" s="1864" t="s">
        <v>85</v>
      </c>
    </row>
    <row r="191" spans="1:9" ht="204" x14ac:dyDescent="0.2">
      <c r="A191" s="1155" t="s">
        <v>4103</v>
      </c>
      <c r="B191" s="281">
        <v>1</v>
      </c>
      <c r="C191" s="287" t="s">
        <v>4102</v>
      </c>
      <c r="D191" s="287" t="s">
        <v>4101</v>
      </c>
      <c r="E191" s="282" t="s">
        <v>4100</v>
      </c>
      <c r="F191" s="282" t="s">
        <v>4099</v>
      </c>
      <c r="G191" s="292" t="s">
        <v>4098</v>
      </c>
      <c r="H191" s="3284" t="s">
        <v>4097</v>
      </c>
      <c r="I191" s="286" t="s">
        <v>4096</v>
      </c>
    </row>
    <row r="192" spans="1:9" ht="38.25" x14ac:dyDescent="0.2">
      <c r="A192" s="1159"/>
      <c r="B192" s="279" t="s">
        <v>568</v>
      </c>
      <c r="C192" s="471" t="s">
        <v>569</v>
      </c>
      <c r="D192" s="471"/>
      <c r="E192" s="90" t="s">
        <v>570</v>
      </c>
      <c r="F192" s="279" t="s">
        <v>571</v>
      </c>
      <c r="G192" s="279" t="s">
        <v>572</v>
      </c>
      <c r="H192" s="90" t="s">
        <v>573</v>
      </c>
      <c r="I192" s="1010" t="s">
        <v>574</v>
      </c>
    </row>
    <row r="193" spans="1:9" ht="48" customHeight="1" x14ac:dyDescent="0.2">
      <c r="A193" s="1160"/>
      <c r="B193" s="280">
        <v>1</v>
      </c>
      <c r="C193" s="2265" t="s">
        <v>4095</v>
      </c>
      <c r="D193" s="2265"/>
      <c r="E193" s="2260" t="s">
        <v>599</v>
      </c>
      <c r="F193" s="280"/>
      <c r="G193" s="280" t="s">
        <v>4094</v>
      </c>
      <c r="H193" s="92">
        <v>0</v>
      </c>
      <c r="I193" s="289" t="s">
        <v>4093</v>
      </c>
    </row>
    <row r="194" spans="1:9" ht="15" customHeight="1" thickBot="1" x14ac:dyDescent="0.25"/>
    <row r="195" spans="1:9" x14ac:dyDescent="0.2">
      <c r="A195" s="2487" t="s">
        <v>87</v>
      </c>
      <c r="B195" s="699" t="s">
        <v>4092</v>
      </c>
      <c r="C195" s="699"/>
      <c r="D195" s="699"/>
      <c r="E195" s="699"/>
      <c r="F195" s="699"/>
      <c r="G195" s="699"/>
      <c r="H195" s="699"/>
      <c r="I195" s="700"/>
    </row>
    <row r="196" spans="1:9" x14ac:dyDescent="0.2">
      <c r="A196" s="2491" t="s">
        <v>63</v>
      </c>
      <c r="B196" s="697" t="s">
        <v>334</v>
      </c>
      <c r="C196" s="697"/>
      <c r="D196" s="697"/>
      <c r="E196" s="697"/>
      <c r="F196" s="697"/>
      <c r="G196" s="697"/>
      <c r="H196" s="697"/>
      <c r="I196" s="698"/>
    </row>
    <row r="197" spans="1:9" x14ac:dyDescent="0.2">
      <c r="A197" s="1090" t="s">
        <v>64</v>
      </c>
      <c r="B197" s="3442" t="s">
        <v>4091</v>
      </c>
      <c r="C197" s="3442"/>
      <c r="D197" s="3442"/>
      <c r="E197" s="3442"/>
      <c r="F197" s="3442"/>
      <c r="G197" s="3442"/>
      <c r="H197" s="3442"/>
      <c r="I197" s="3441"/>
    </row>
    <row r="198" spans="1:9" x14ac:dyDescent="0.2">
      <c r="A198" s="1849" t="s">
        <v>65</v>
      </c>
      <c r="B198" s="697" t="s">
        <v>4090</v>
      </c>
      <c r="C198" s="697"/>
      <c r="D198" s="697"/>
      <c r="E198" s="697"/>
      <c r="F198" s="697"/>
      <c r="G198" s="697"/>
      <c r="H198" s="697"/>
      <c r="I198" s="698"/>
    </row>
    <row r="199" spans="1:9" ht="15.75" customHeight="1" x14ac:dyDescent="0.2">
      <c r="A199" s="1860" t="s">
        <v>66</v>
      </c>
      <c r="B199" s="697" t="s">
        <v>4089</v>
      </c>
      <c r="C199" s="697"/>
      <c r="D199" s="697"/>
      <c r="E199" s="697"/>
      <c r="F199" s="697"/>
      <c r="G199" s="697"/>
      <c r="H199" s="697"/>
      <c r="I199" s="698"/>
    </row>
    <row r="200" spans="1:9" ht="15.75" customHeight="1" x14ac:dyDescent="0.2">
      <c r="A200" s="1860" t="s">
        <v>67</v>
      </c>
      <c r="B200" s="3440" t="s">
        <v>68</v>
      </c>
      <c r="C200" s="3439"/>
      <c r="D200" s="3439"/>
      <c r="E200" s="3439"/>
      <c r="F200" s="3439"/>
      <c r="G200" s="3438"/>
      <c r="H200" s="307"/>
      <c r="I200" s="308"/>
    </row>
    <row r="201" spans="1:9" x14ac:dyDescent="0.2">
      <c r="A201" s="2491" t="s">
        <v>69</v>
      </c>
      <c r="B201" s="697" t="s">
        <v>4088</v>
      </c>
      <c r="C201" s="697"/>
      <c r="D201" s="697"/>
      <c r="E201" s="697"/>
      <c r="F201" s="697"/>
      <c r="G201" s="697"/>
      <c r="H201" s="697"/>
      <c r="I201" s="698"/>
    </row>
    <row r="202" spans="1:9" ht="13.5" customHeight="1" x14ac:dyDescent="0.2">
      <c r="A202" s="2491" t="s">
        <v>70</v>
      </c>
      <c r="B202" s="1091">
        <v>1</v>
      </c>
      <c r="C202" s="1091"/>
      <c r="D202" s="1091"/>
      <c r="E202" s="1091"/>
      <c r="F202" s="1091"/>
      <c r="G202" s="1091"/>
      <c r="H202" s="1091"/>
      <c r="I202" s="1092"/>
    </row>
    <row r="203" spans="1:9" x14ac:dyDescent="0.2">
      <c r="A203" s="1849" t="s">
        <v>71</v>
      </c>
      <c r="B203" s="697" t="s">
        <v>4087</v>
      </c>
      <c r="C203" s="697"/>
      <c r="D203" s="697"/>
      <c r="E203" s="697"/>
      <c r="F203" s="697"/>
      <c r="G203" s="697"/>
      <c r="H203" s="697"/>
      <c r="I203" s="698"/>
    </row>
    <row r="204" spans="1:9" x14ac:dyDescent="0.2">
      <c r="A204" s="1849" t="s">
        <v>72</v>
      </c>
      <c r="B204" s="697" t="s">
        <v>4086</v>
      </c>
      <c r="C204" s="697"/>
      <c r="D204" s="697"/>
      <c r="E204" s="697"/>
      <c r="F204" s="697"/>
      <c r="G204" s="697"/>
      <c r="H204" s="697"/>
      <c r="I204" s="698"/>
    </row>
    <row r="205" spans="1:9" x14ac:dyDescent="0.2">
      <c r="A205" s="1860" t="s">
        <v>73</v>
      </c>
      <c r="B205" s="697" t="s">
        <v>4078</v>
      </c>
      <c r="C205" s="697"/>
      <c r="D205" s="697"/>
      <c r="E205" s="697"/>
      <c r="F205" s="697"/>
      <c r="G205" s="697"/>
      <c r="H205" s="697"/>
      <c r="I205" s="698"/>
    </row>
    <row r="206" spans="1:9" ht="15" customHeight="1" x14ac:dyDescent="0.2">
      <c r="A206" s="1849" t="s">
        <v>74</v>
      </c>
      <c r="B206" s="3437">
        <v>50000</v>
      </c>
      <c r="C206" s="701"/>
      <c r="D206" s="701"/>
      <c r="E206" s="701"/>
      <c r="F206" s="701"/>
      <c r="G206" s="701"/>
      <c r="H206" s="701"/>
      <c r="I206" s="702"/>
    </row>
    <row r="207" spans="1:9" x14ac:dyDescent="0.2">
      <c r="A207" s="1854" t="s">
        <v>75</v>
      </c>
      <c r="B207" s="697" t="s">
        <v>4085</v>
      </c>
      <c r="C207" s="697"/>
      <c r="D207" s="697"/>
      <c r="E207" s="697"/>
      <c r="F207" s="697"/>
      <c r="G207" s="697"/>
      <c r="H207" s="697"/>
      <c r="I207" s="698"/>
    </row>
    <row r="208" spans="1:9" x14ac:dyDescent="0.2">
      <c r="A208" s="1098" t="s">
        <v>76</v>
      </c>
      <c r="B208" s="697" t="s">
        <v>4084</v>
      </c>
      <c r="C208" s="697"/>
      <c r="D208" s="697"/>
      <c r="E208" s="697"/>
      <c r="F208" s="697"/>
      <c r="G208" s="697"/>
      <c r="H208" s="697"/>
      <c r="I208" s="698"/>
    </row>
    <row r="209" spans="1:9" x14ac:dyDescent="0.2">
      <c r="A209" s="2502" t="s">
        <v>77</v>
      </c>
      <c r="B209" s="1863" t="s">
        <v>78</v>
      </c>
      <c r="C209" s="1863" t="s">
        <v>79</v>
      </c>
      <c r="D209" s="1863" t="s">
        <v>80</v>
      </c>
      <c r="E209" s="1863" t="s">
        <v>81</v>
      </c>
      <c r="F209" s="1863" t="s">
        <v>82</v>
      </c>
      <c r="G209" s="1863" t="s">
        <v>83</v>
      </c>
      <c r="H209" s="1863" t="s">
        <v>84</v>
      </c>
      <c r="I209" s="1864" t="s">
        <v>85</v>
      </c>
    </row>
    <row r="210" spans="1:9" ht="140.25" x14ac:dyDescent="0.2">
      <c r="A210" s="3436" t="s">
        <v>4083</v>
      </c>
      <c r="B210" s="281">
        <v>1</v>
      </c>
      <c r="C210" s="287" t="s">
        <v>4082</v>
      </c>
      <c r="D210" s="287" t="s">
        <v>4081</v>
      </c>
      <c r="E210" s="282" t="s">
        <v>4080</v>
      </c>
      <c r="F210" s="282" t="s">
        <v>4079</v>
      </c>
      <c r="G210" s="292" t="s">
        <v>4078</v>
      </c>
      <c r="H210" s="3435">
        <v>7500</v>
      </c>
      <c r="I210" s="286" t="s">
        <v>4075</v>
      </c>
    </row>
    <row r="211" spans="1:9" ht="38.25" x14ac:dyDescent="0.2">
      <c r="A211" s="3434"/>
      <c r="B211" s="279" t="s">
        <v>568</v>
      </c>
      <c r="C211" s="471" t="s">
        <v>569</v>
      </c>
      <c r="D211" s="471"/>
      <c r="E211" s="90" t="s">
        <v>570</v>
      </c>
      <c r="F211" s="279" t="s">
        <v>571</v>
      </c>
      <c r="G211" s="279" t="s">
        <v>572</v>
      </c>
      <c r="H211" s="90" t="s">
        <v>573</v>
      </c>
      <c r="I211" s="1010" t="s">
        <v>574</v>
      </c>
    </row>
    <row r="212" spans="1:9" ht="40.5" customHeight="1" x14ac:dyDescent="0.2">
      <c r="A212" s="3433"/>
      <c r="B212" s="280">
        <v>1</v>
      </c>
      <c r="C212" s="472" t="s">
        <v>4077</v>
      </c>
      <c r="D212" s="472"/>
      <c r="E212" s="91" t="s">
        <v>4076</v>
      </c>
      <c r="F212" s="280"/>
      <c r="G212" s="280"/>
      <c r="H212" s="92">
        <v>0</v>
      </c>
      <c r="I212" s="289" t="s">
        <v>4075</v>
      </c>
    </row>
    <row r="216" spans="1:9" ht="176.25" customHeight="1" x14ac:dyDescent="0.2"/>
    <row r="218" spans="1:9" x14ac:dyDescent="0.2">
      <c r="A218" s="1189"/>
    </row>
    <row r="221" spans="1:9" s="3432" customFormat="1" x14ac:dyDescent="0.2">
      <c r="A221" s="2490"/>
      <c r="B221" s="2490"/>
      <c r="C221" s="2490"/>
      <c r="D221" s="2490"/>
      <c r="E221" s="2490"/>
      <c r="F221" s="2490"/>
      <c r="G221" s="2490"/>
      <c r="H221" s="2490"/>
      <c r="I221" s="2490"/>
    </row>
    <row r="223" spans="1:9" ht="15" customHeight="1" x14ac:dyDescent="0.2"/>
    <row r="229" spans="1:9" x14ac:dyDescent="0.2">
      <c r="B229" s="1189"/>
      <c r="C229" s="1189"/>
      <c r="D229" s="1189"/>
      <c r="E229" s="1189"/>
      <c r="F229" s="1189"/>
      <c r="G229" s="1189"/>
      <c r="H229" s="1189"/>
      <c r="I229" s="1189"/>
    </row>
    <row r="231" spans="1:9" ht="15" customHeight="1" x14ac:dyDescent="0.2"/>
    <row r="235" spans="1:9" ht="91.5" customHeight="1" x14ac:dyDescent="0.2"/>
    <row r="236" spans="1:9" ht="97.5" customHeight="1" x14ac:dyDescent="0.2"/>
    <row r="237" spans="1:9" ht="92.25" customHeight="1" x14ac:dyDescent="0.2">
      <c r="A237" s="3431"/>
    </row>
    <row r="238" spans="1:9" ht="88.5" customHeight="1" x14ac:dyDescent="0.2"/>
    <row r="248" spans="1:9" x14ac:dyDescent="0.2">
      <c r="B248" s="1189"/>
      <c r="C248" s="1189"/>
      <c r="D248" s="1189"/>
      <c r="E248" s="1189"/>
      <c r="F248" s="1189"/>
      <c r="G248" s="1189"/>
      <c r="H248" s="1189"/>
      <c r="I248" s="1189"/>
    </row>
    <row r="251" spans="1:9" s="1189" customFormat="1" ht="15.75" customHeight="1" x14ac:dyDescent="0.2">
      <c r="A251" s="2490"/>
      <c r="B251" s="2490"/>
      <c r="C251" s="2490"/>
      <c r="D251" s="2490"/>
      <c r="E251" s="2490"/>
      <c r="F251" s="2490"/>
      <c r="G251" s="2490"/>
      <c r="H251" s="2490"/>
      <c r="I251" s="2490"/>
    </row>
    <row r="256" spans="1:9" x14ac:dyDescent="0.2">
      <c r="A256" s="3431"/>
    </row>
    <row r="266" spans="1:9" ht="13.5" thickBot="1" x14ac:dyDescent="0.25"/>
    <row r="267" spans="1:9" x14ac:dyDescent="0.2">
      <c r="B267" s="3430"/>
      <c r="C267" s="3430"/>
      <c r="D267" s="3430"/>
      <c r="E267" s="3430"/>
      <c r="F267" s="3430"/>
      <c r="G267" s="3430"/>
      <c r="H267" s="3430"/>
      <c r="I267" s="3430"/>
    </row>
    <row r="270" spans="1:9" s="3429" customFormat="1" ht="15.75" customHeight="1" x14ac:dyDescent="0.2">
      <c r="A270" s="2490"/>
      <c r="B270" s="2490"/>
      <c r="C270" s="2490"/>
      <c r="D270" s="2490"/>
      <c r="E270" s="2490"/>
      <c r="F270" s="2490"/>
      <c r="G270" s="2490"/>
      <c r="H270" s="2490"/>
      <c r="I270" s="2490"/>
    </row>
    <row r="275" spans="1:9" x14ac:dyDescent="0.2">
      <c r="A275" s="1189"/>
    </row>
    <row r="286" spans="1:9" x14ac:dyDescent="0.2">
      <c r="B286" s="3427"/>
      <c r="C286" s="3427"/>
      <c r="D286" s="3427"/>
      <c r="E286" s="3427"/>
      <c r="F286" s="3427"/>
      <c r="G286" s="3427"/>
      <c r="H286" s="3427"/>
      <c r="I286" s="3427"/>
    </row>
    <row r="289" spans="1:9" s="3425" customFormat="1" ht="15.75" customHeight="1" thickBot="1" x14ac:dyDescent="0.25">
      <c r="A289" s="2490"/>
      <c r="B289" s="2490"/>
      <c r="C289" s="2490"/>
      <c r="D289" s="2490"/>
      <c r="E289" s="2490"/>
      <c r="F289" s="2490"/>
      <c r="G289" s="2490"/>
      <c r="H289" s="2490"/>
      <c r="I289" s="2490"/>
    </row>
    <row r="293" spans="1:9" ht="13.5" thickBot="1" x14ac:dyDescent="0.25"/>
    <row r="294" spans="1:9" x14ac:dyDescent="0.2">
      <c r="A294" s="3428"/>
    </row>
    <row r="305" spans="1:9" x14ac:dyDescent="0.2">
      <c r="B305" s="3423"/>
      <c r="C305" s="3423"/>
      <c r="D305" s="3423"/>
      <c r="E305" s="3423"/>
      <c r="F305" s="3423"/>
      <c r="G305" s="3423"/>
      <c r="H305" s="3423"/>
      <c r="I305" s="3423"/>
    </row>
    <row r="308" spans="1:9" s="1189" customFormat="1" ht="15.75" customHeight="1" x14ac:dyDescent="0.2">
      <c r="A308" s="2490"/>
      <c r="B308" s="2490"/>
      <c r="C308" s="2490"/>
      <c r="D308" s="2490"/>
      <c r="E308" s="2490"/>
      <c r="F308" s="2490"/>
      <c r="G308" s="2490"/>
      <c r="H308" s="2490"/>
      <c r="I308" s="2490"/>
    </row>
    <row r="313" spans="1:9" x14ac:dyDescent="0.2">
      <c r="A313" s="3427"/>
    </row>
    <row r="324" spans="1:9" x14ac:dyDescent="0.2">
      <c r="B324" s="3426"/>
      <c r="C324" s="3426"/>
      <c r="D324" s="3426"/>
      <c r="E324" s="3426"/>
      <c r="F324" s="3426"/>
      <c r="G324" s="3426"/>
      <c r="H324" s="3426"/>
      <c r="I324" s="3426"/>
    </row>
    <row r="327" spans="1:9" s="3425" customFormat="1" ht="15.75" customHeight="1" thickBot="1" x14ac:dyDescent="0.25">
      <c r="A327" s="2490"/>
      <c r="B327" s="2490"/>
      <c r="C327" s="2490"/>
      <c r="D327" s="2490"/>
      <c r="E327" s="2490"/>
      <c r="F327" s="2490"/>
      <c r="G327" s="2490"/>
      <c r="H327" s="2490"/>
      <c r="I327" s="2490"/>
    </row>
    <row r="332" spans="1:9" x14ac:dyDescent="0.2">
      <c r="A332" s="3423"/>
    </row>
    <row r="343" spans="1:9" x14ac:dyDescent="0.2">
      <c r="B343" s="3421"/>
      <c r="C343" s="3421"/>
      <c r="D343" s="3421"/>
      <c r="E343" s="3421"/>
      <c r="F343" s="3421"/>
      <c r="G343" s="3421"/>
      <c r="H343" s="3421"/>
      <c r="I343" s="3421"/>
    </row>
    <row r="344" spans="1:9" x14ac:dyDescent="0.2">
      <c r="B344" s="3421"/>
      <c r="C344" s="3421"/>
      <c r="D344" s="3421"/>
      <c r="E344" s="3421"/>
      <c r="F344" s="3421"/>
      <c r="G344" s="3421"/>
      <c r="H344" s="3421"/>
      <c r="I344" s="3421"/>
    </row>
    <row r="345" spans="1:9" x14ac:dyDescent="0.2">
      <c r="B345" s="3421"/>
      <c r="C345" s="3421"/>
      <c r="D345" s="3421"/>
      <c r="E345" s="3421"/>
      <c r="F345" s="3421"/>
      <c r="G345" s="3421"/>
      <c r="H345" s="3421"/>
      <c r="I345" s="3421"/>
    </row>
    <row r="346" spans="1:9" s="3424" customFormat="1" ht="15.75" customHeight="1" thickBot="1" x14ac:dyDescent="0.25">
      <c r="A346" s="2490"/>
      <c r="B346" s="3421"/>
      <c r="C346" s="3421"/>
      <c r="D346" s="3421"/>
      <c r="E346" s="3421"/>
      <c r="F346" s="3421"/>
      <c r="G346" s="3421"/>
      <c r="H346" s="3421"/>
      <c r="I346" s="3421"/>
    </row>
    <row r="347" spans="1:9" x14ac:dyDescent="0.2">
      <c r="B347" s="3421"/>
      <c r="C347" s="3421"/>
      <c r="D347" s="3421"/>
      <c r="E347" s="3421"/>
      <c r="F347" s="3421"/>
      <c r="G347" s="3421"/>
      <c r="H347" s="3421"/>
      <c r="I347" s="3421"/>
    </row>
    <row r="348" spans="1:9" x14ac:dyDescent="0.2">
      <c r="B348" s="3421"/>
      <c r="C348" s="3421"/>
      <c r="D348" s="3421"/>
      <c r="E348" s="3421"/>
      <c r="F348" s="3421"/>
      <c r="G348" s="3421"/>
      <c r="H348" s="3421"/>
      <c r="I348" s="3421"/>
    </row>
    <row r="349" spans="1:9" x14ac:dyDescent="0.2">
      <c r="B349" s="3421"/>
      <c r="C349" s="3421"/>
      <c r="D349" s="3421"/>
      <c r="E349" s="3421"/>
      <c r="F349" s="3421"/>
      <c r="G349" s="3421"/>
      <c r="H349" s="3421"/>
      <c r="I349" s="3421"/>
    </row>
    <row r="350" spans="1:9" x14ac:dyDescent="0.2">
      <c r="B350" s="3421"/>
      <c r="C350" s="3421"/>
      <c r="D350" s="3421"/>
      <c r="E350" s="3421"/>
      <c r="F350" s="3421"/>
      <c r="G350" s="3421"/>
      <c r="H350" s="3421"/>
      <c r="I350" s="3421"/>
    </row>
    <row r="351" spans="1:9" x14ac:dyDescent="0.2">
      <c r="A351" s="3422"/>
      <c r="B351" s="3421"/>
      <c r="C351" s="3421"/>
      <c r="D351" s="3421"/>
      <c r="E351" s="3421"/>
      <c r="F351" s="3421"/>
      <c r="G351" s="3421"/>
      <c r="H351" s="3421"/>
      <c r="I351" s="3421"/>
    </row>
    <row r="352" spans="1:9" x14ac:dyDescent="0.2">
      <c r="B352" s="3421"/>
      <c r="C352" s="3421"/>
      <c r="D352" s="3421"/>
      <c r="E352" s="3421"/>
      <c r="F352" s="3421"/>
      <c r="G352" s="3421"/>
      <c r="H352" s="3421"/>
      <c r="I352" s="3421"/>
    </row>
    <row r="353" spans="1:9" x14ac:dyDescent="0.2">
      <c r="B353" s="3421"/>
      <c r="C353" s="3421"/>
      <c r="D353" s="3421"/>
      <c r="E353" s="3421"/>
      <c r="F353" s="3421"/>
      <c r="G353" s="3421"/>
      <c r="H353" s="3421"/>
      <c r="I353" s="3421"/>
    </row>
    <row r="354" spans="1:9" x14ac:dyDescent="0.2">
      <c r="B354" s="3421"/>
      <c r="C354" s="3421"/>
      <c r="D354" s="3421"/>
      <c r="E354" s="3421"/>
      <c r="F354" s="3421"/>
      <c r="G354" s="3421"/>
      <c r="H354" s="3421"/>
      <c r="I354" s="3421"/>
    </row>
    <row r="355" spans="1:9" x14ac:dyDescent="0.2">
      <c r="B355" s="3421"/>
      <c r="C355" s="3421"/>
      <c r="D355" s="3421"/>
      <c r="E355" s="3421"/>
      <c r="F355" s="3421"/>
      <c r="G355" s="3421"/>
      <c r="H355" s="3421"/>
      <c r="I355" s="3421"/>
    </row>
    <row r="356" spans="1:9" x14ac:dyDescent="0.2">
      <c r="B356" s="3421"/>
      <c r="C356" s="3421"/>
      <c r="D356" s="3421"/>
      <c r="E356" s="3421"/>
      <c r="F356" s="3421"/>
      <c r="G356" s="3421"/>
      <c r="H356" s="3421"/>
      <c r="I356" s="3421"/>
    </row>
    <row r="357" spans="1:9" x14ac:dyDescent="0.2">
      <c r="B357" s="3421"/>
      <c r="C357" s="3421"/>
      <c r="D357" s="3421"/>
      <c r="E357" s="3421"/>
      <c r="F357" s="3421"/>
      <c r="G357" s="3421"/>
      <c r="H357" s="3421"/>
      <c r="I357" s="3421"/>
    </row>
    <row r="358" spans="1:9" x14ac:dyDescent="0.2">
      <c r="B358" s="3421"/>
      <c r="C358" s="3421"/>
      <c r="D358" s="3421"/>
      <c r="E358" s="3421"/>
      <c r="F358" s="3421"/>
      <c r="G358" s="3421"/>
      <c r="H358" s="3421"/>
      <c r="I358" s="3421"/>
    </row>
    <row r="359" spans="1:9" x14ac:dyDescent="0.2">
      <c r="B359" s="3421"/>
      <c r="C359" s="3421"/>
      <c r="D359" s="3421"/>
      <c r="E359" s="3421"/>
      <c r="F359" s="3421"/>
      <c r="G359" s="3421"/>
      <c r="H359" s="3421"/>
      <c r="I359" s="3421"/>
    </row>
    <row r="360" spans="1:9" x14ac:dyDescent="0.2">
      <c r="B360" s="3421"/>
      <c r="C360" s="3421"/>
      <c r="D360" s="3421"/>
      <c r="E360" s="3421"/>
      <c r="F360" s="3421"/>
      <c r="G360" s="3421"/>
      <c r="H360" s="3421"/>
      <c r="I360" s="3421"/>
    </row>
    <row r="361" spans="1:9" x14ac:dyDescent="0.2">
      <c r="B361" s="3421"/>
      <c r="C361" s="3421"/>
      <c r="D361" s="3421"/>
      <c r="E361" s="3421"/>
      <c r="F361" s="3421"/>
      <c r="G361" s="3421"/>
      <c r="H361" s="3421"/>
      <c r="I361" s="3421"/>
    </row>
    <row r="362" spans="1:9" x14ac:dyDescent="0.2">
      <c r="B362" s="3421"/>
      <c r="C362" s="3421"/>
      <c r="D362" s="3421"/>
      <c r="E362" s="3421"/>
      <c r="F362" s="3421"/>
      <c r="G362" s="3421"/>
      <c r="H362" s="3421"/>
      <c r="I362" s="3421"/>
    </row>
    <row r="363" spans="1:9" x14ac:dyDescent="0.2">
      <c r="B363" s="3421"/>
      <c r="C363" s="3421"/>
      <c r="D363" s="3421"/>
      <c r="E363" s="3421"/>
      <c r="F363" s="3421"/>
      <c r="G363" s="3421"/>
      <c r="H363" s="3421"/>
      <c r="I363" s="3421"/>
    </row>
    <row r="364" spans="1:9" x14ac:dyDescent="0.2">
      <c r="B364" s="3421"/>
      <c r="C364" s="3421"/>
      <c r="D364" s="3421"/>
      <c r="E364" s="3421"/>
      <c r="F364" s="3421"/>
      <c r="G364" s="3421"/>
      <c r="H364" s="3421"/>
      <c r="I364" s="3421"/>
    </row>
    <row r="365" spans="1:9" s="3423" customFormat="1" ht="15.75" customHeight="1" x14ac:dyDescent="0.2">
      <c r="A365" s="2490"/>
      <c r="B365" s="3421"/>
      <c r="C365" s="3421"/>
      <c r="D365" s="3421"/>
      <c r="E365" s="3421"/>
      <c r="F365" s="3421"/>
      <c r="G365" s="3421"/>
      <c r="H365" s="3421"/>
      <c r="I365" s="3421"/>
    </row>
    <row r="366" spans="1:9" x14ac:dyDescent="0.2">
      <c r="B366" s="3421"/>
      <c r="C366" s="3421"/>
      <c r="D366" s="3421"/>
      <c r="E366" s="3421"/>
      <c r="F366" s="3421"/>
      <c r="G366" s="3421"/>
      <c r="H366" s="3421"/>
      <c r="I366" s="3421"/>
    </row>
    <row r="367" spans="1:9" x14ac:dyDescent="0.2">
      <c r="B367" s="3421"/>
      <c r="C367" s="3421"/>
      <c r="D367" s="3421"/>
      <c r="E367" s="3421"/>
      <c r="F367" s="3421"/>
      <c r="G367" s="3421"/>
      <c r="H367" s="3421"/>
      <c r="I367" s="3421"/>
    </row>
    <row r="368" spans="1:9" x14ac:dyDescent="0.2">
      <c r="B368" s="3421"/>
      <c r="C368" s="3421"/>
      <c r="D368" s="3421"/>
      <c r="E368" s="3421"/>
      <c r="F368" s="3421"/>
      <c r="G368" s="3421"/>
      <c r="H368" s="3421"/>
      <c r="I368" s="3421"/>
    </row>
    <row r="369" spans="1:9" x14ac:dyDescent="0.2">
      <c r="B369" s="3421"/>
      <c r="C369" s="3421"/>
      <c r="D369" s="3421"/>
      <c r="E369" s="3421"/>
      <c r="F369" s="3421"/>
      <c r="G369" s="3421"/>
      <c r="H369" s="3421"/>
      <c r="I369" s="3421"/>
    </row>
    <row r="370" spans="1:9" x14ac:dyDescent="0.2">
      <c r="A370" s="3421"/>
      <c r="B370" s="3421"/>
      <c r="C370" s="3421"/>
      <c r="D370" s="3421"/>
      <c r="E370" s="3421"/>
      <c r="F370" s="3421"/>
      <c r="G370" s="3421"/>
      <c r="H370" s="3421"/>
      <c r="I370" s="3421"/>
    </row>
    <row r="371" spans="1:9" x14ac:dyDescent="0.2">
      <c r="A371" s="3421"/>
      <c r="B371" s="3421"/>
      <c r="C371" s="3421"/>
      <c r="D371" s="3421"/>
      <c r="E371" s="3421"/>
      <c r="F371" s="3421"/>
      <c r="G371" s="3421"/>
      <c r="H371" s="3421"/>
      <c r="I371" s="3421"/>
    </row>
    <row r="372" spans="1:9" x14ac:dyDescent="0.2">
      <c r="A372" s="3421"/>
      <c r="B372" s="3421"/>
      <c r="C372" s="3421"/>
      <c r="D372" s="3421"/>
      <c r="E372" s="3421"/>
      <c r="F372" s="3421"/>
      <c r="G372" s="3421"/>
      <c r="H372" s="3421"/>
      <c r="I372" s="3421"/>
    </row>
    <row r="373" spans="1:9" x14ac:dyDescent="0.2">
      <c r="A373" s="3421"/>
      <c r="B373" s="3421"/>
      <c r="C373" s="3421"/>
      <c r="D373" s="3421"/>
      <c r="E373" s="3421"/>
      <c r="F373" s="3421"/>
      <c r="G373" s="3421"/>
      <c r="H373" s="3421"/>
      <c r="I373" s="3421"/>
    </row>
    <row r="374" spans="1:9" x14ac:dyDescent="0.2">
      <c r="A374" s="3421"/>
      <c r="B374" s="3421"/>
      <c r="C374" s="3421"/>
      <c r="D374" s="3421"/>
      <c r="E374" s="3421"/>
      <c r="F374" s="3421"/>
      <c r="G374" s="3421"/>
      <c r="H374" s="3421"/>
      <c r="I374" s="3421"/>
    </row>
    <row r="375" spans="1:9" x14ac:dyDescent="0.2">
      <c r="A375" s="3421"/>
      <c r="B375" s="3421"/>
      <c r="C375" s="3421"/>
      <c r="D375" s="3421"/>
      <c r="E375" s="3421"/>
      <c r="F375" s="3421"/>
      <c r="G375" s="3421"/>
      <c r="H375" s="3421"/>
      <c r="I375" s="3421"/>
    </row>
    <row r="376" spans="1:9" x14ac:dyDescent="0.2">
      <c r="A376" s="3421"/>
      <c r="B376" s="3421"/>
      <c r="C376" s="3421"/>
      <c r="D376" s="3421"/>
      <c r="E376" s="3421"/>
      <c r="F376" s="3421"/>
      <c r="G376" s="3421"/>
      <c r="H376" s="3421"/>
      <c r="I376" s="3421"/>
    </row>
    <row r="377" spans="1:9" x14ac:dyDescent="0.2">
      <c r="A377" s="3421"/>
      <c r="B377" s="3421"/>
      <c r="C377" s="3421"/>
      <c r="D377" s="3421"/>
      <c r="E377" s="3421"/>
      <c r="F377" s="3421"/>
      <c r="G377" s="3421"/>
      <c r="H377" s="3421"/>
      <c r="I377" s="3421"/>
    </row>
    <row r="378" spans="1:9" x14ac:dyDescent="0.2">
      <c r="A378" s="3421"/>
      <c r="B378" s="3421"/>
      <c r="C378" s="3421"/>
      <c r="D378" s="3421"/>
      <c r="E378" s="3421"/>
      <c r="F378" s="3421"/>
      <c r="G378" s="3421"/>
      <c r="H378" s="3421"/>
      <c r="I378" s="3421"/>
    </row>
    <row r="379" spans="1:9" x14ac:dyDescent="0.2">
      <c r="A379" s="3421"/>
      <c r="B379" s="3421"/>
      <c r="C379" s="3421"/>
      <c r="D379" s="3421"/>
      <c r="E379" s="3421"/>
      <c r="F379" s="3421"/>
      <c r="G379" s="3421"/>
      <c r="H379" s="3421"/>
      <c r="I379" s="3421"/>
    </row>
    <row r="380" spans="1:9" x14ac:dyDescent="0.2">
      <c r="A380" s="3421"/>
      <c r="B380" s="3421"/>
      <c r="C380" s="3421"/>
      <c r="D380" s="3421"/>
      <c r="E380" s="3421"/>
      <c r="F380" s="3421"/>
      <c r="G380" s="3421"/>
      <c r="H380" s="3421"/>
      <c r="I380" s="3421"/>
    </row>
    <row r="381" spans="1:9" x14ac:dyDescent="0.2">
      <c r="A381" s="3421"/>
      <c r="B381" s="3421"/>
      <c r="C381" s="3421"/>
      <c r="D381" s="3421"/>
      <c r="E381" s="3421"/>
      <c r="F381" s="3421"/>
      <c r="G381" s="3421"/>
      <c r="H381" s="3421"/>
      <c r="I381" s="3421"/>
    </row>
    <row r="382" spans="1:9" x14ac:dyDescent="0.2">
      <c r="A382" s="3421"/>
      <c r="B382" s="3421"/>
      <c r="C382" s="3421"/>
      <c r="D382" s="3421"/>
      <c r="E382" s="3421"/>
      <c r="F382" s="3421"/>
      <c r="G382" s="3421"/>
      <c r="H382" s="3421"/>
      <c r="I382" s="3421"/>
    </row>
    <row r="383" spans="1:9" x14ac:dyDescent="0.2">
      <c r="A383" s="3421"/>
      <c r="B383" s="3421"/>
      <c r="C383" s="3421"/>
      <c r="D383" s="3421"/>
      <c r="E383" s="3421"/>
      <c r="F383" s="3421"/>
      <c r="G383" s="3421"/>
      <c r="H383" s="3421"/>
      <c r="I383" s="3421"/>
    </row>
    <row r="384" spans="1:9" s="3422" customFormat="1" ht="15.75" customHeight="1" x14ac:dyDescent="0.2">
      <c r="A384" s="3421"/>
      <c r="B384" s="3421"/>
      <c r="C384" s="3421"/>
      <c r="D384" s="3421"/>
      <c r="E384" s="3421"/>
      <c r="F384" s="3421"/>
      <c r="G384" s="3421"/>
      <c r="H384" s="3421"/>
      <c r="I384" s="3421"/>
    </row>
    <row r="385" spans="1:9" x14ac:dyDescent="0.2">
      <c r="A385" s="3421"/>
      <c r="B385" s="3421"/>
      <c r="C385" s="3421"/>
      <c r="D385" s="3421"/>
      <c r="E385" s="3421"/>
      <c r="F385" s="3421"/>
      <c r="G385" s="3421"/>
      <c r="H385" s="3421"/>
      <c r="I385" s="3421"/>
    </row>
    <row r="386" spans="1:9" x14ac:dyDescent="0.2">
      <c r="A386" s="3421"/>
      <c r="B386" s="3421"/>
      <c r="C386" s="3421"/>
      <c r="D386" s="3421"/>
      <c r="E386" s="3421"/>
      <c r="F386" s="3421"/>
      <c r="G386" s="3421"/>
      <c r="H386" s="3421"/>
      <c r="I386" s="3421"/>
    </row>
    <row r="387" spans="1:9" x14ac:dyDescent="0.2">
      <c r="A387" s="3421"/>
      <c r="B387" s="3421"/>
      <c r="C387" s="3421"/>
      <c r="D387" s="3421"/>
      <c r="E387" s="3421"/>
      <c r="F387" s="3421"/>
      <c r="G387" s="3421"/>
      <c r="H387" s="3421"/>
      <c r="I387" s="3421"/>
    </row>
    <row r="388" spans="1:9" x14ac:dyDescent="0.2">
      <c r="A388" s="3421"/>
      <c r="B388" s="3421"/>
      <c r="C388" s="3421"/>
      <c r="D388" s="3421"/>
      <c r="E388" s="3421"/>
      <c r="F388" s="3421"/>
      <c r="G388" s="3421"/>
      <c r="H388" s="3421"/>
      <c r="I388" s="3421"/>
    </row>
    <row r="389" spans="1:9" x14ac:dyDescent="0.2">
      <c r="A389" s="3421"/>
      <c r="B389" s="3421"/>
      <c r="C389" s="3421"/>
      <c r="D389" s="3421"/>
      <c r="E389" s="3421"/>
      <c r="F389" s="3421"/>
      <c r="G389" s="3421"/>
      <c r="H389" s="3421"/>
      <c r="I389" s="3421"/>
    </row>
    <row r="390" spans="1:9" x14ac:dyDescent="0.2">
      <c r="A390" s="3421"/>
      <c r="B390" s="3421"/>
      <c r="C390" s="3421"/>
      <c r="D390" s="3421"/>
      <c r="E390" s="3421"/>
      <c r="F390" s="3421"/>
      <c r="G390" s="3421"/>
      <c r="H390" s="3421"/>
      <c r="I390" s="3421"/>
    </row>
    <row r="391" spans="1:9" x14ac:dyDescent="0.2">
      <c r="A391" s="3421"/>
      <c r="B391" s="3421"/>
      <c r="C391" s="3421"/>
      <c r="D391" s="3421"/>
      <c r="E391" s="3421"/>
      <c r="F391" s="3421"/>
      <c r="G391" s="3421"/>
      <c r="H391" s="3421"/>
      <c r="I391" s="3421"/>
    </row>
    <row r="392" spans="1:9" x14ac:dyDescent="0.2">
      <c r="A392" s="3421"/>
      <c r="B392" s="3421"/>
      <c r="C392" s="3421"/>
      <c r="D392" s="3421"/>
      <c r="E392" s="3421"/>
      <c r="F392" s="3421"/>
      <c r="G392" s="3421"/>
      <c r="H392" s="3421"/>
      <c r="I392" s="3421"/>
    </row>
    <row r="393" spans="1:9" x14ac:dyDescent="0.2">
      <c r="A393" s="3421"/>
      <c r="B393" s="3421"/>
      <c r="C393" s="3421"/>
      <c r="D393" s="3421"/>
      <c r="E393" s="3421"/>
      <c r="F393" s="3421"/>
      <c r="G393" s="3421"/>
      <c r="H393" s="3421"/>
      <c r="I393" s="3421"/>
    </row>
    <row r="394" spans="1:9" x14ac:dyDescent="0.2">
      <c r="A394" s="3421"/>
      <c r="B394" s="3421"/>
      <c r="C394" s="3421"/>
      <c r="D394" s="3421"/>
      <c r="E394" s="3421"/>
      <c r="F394" s="3421"/>
      <c r="G394" s="3421"/>
      <c r="H394" s="3421"/>
      <c r="I394" s="3421"/>
    </row>
    <row r="395" spans="1:9" x14ac:dyDescent="0.2">
      <c r="A395" s="3421"/>
      <c r="B395" s="3421"/>
      <c r="C395" s="3421"/>
      <c r="D395" s="3421"/>
      <c r="E395" s="3421"/>
      <c r="F395" s="3421"/>
      <c r="G395" s="3421"/>
      <c r="H395" s="3421"/>
      <c r="I395" s="3421"/>
    </row>
    <row r="396" spans="1:9" x14ac:dyDescent="0.2">
      <c r="A396" s="3421"/>
      <c r="B396" s="3421"/>
      <c r="C396" s="3421"/>
      <c r="D396" s="3421"/>
      <c r="E396" s="3421"/>
      <c r="F396" s="3421"/>
      <c r="G396" s="3421"/>
      <c r="H396" s="3421"/>
      <c r="I396" s="3421"/>
    </row>
    <row r="397" spans="1:9" x14ac:dyDescent="0.2">
      <c r="A397" s="3421"/>
      <c r="B397" s="3421"/>
      <c r="C397" s="3421"/>
      <c r="D397" s="3421"/>
      <c r="E397" s="3421"/>
      <c r="F397" s="3421"/>
      <c r="G397" s="3421"/>
      <c r="H397" s="3421"/>
      <c r="I397" s="3421"/>
    </row>
    <row r="398" spans="1:9" x14ac:dyDescent="0.2">
      <c r="A398" s="3421"/>
      <c r="B398" s="3421"/>
      <c r="C398" s="3421"/>
      <c r="D398" s="3421"/>
      <c r="E398" s="3421"/>
      <c r="F398" s="3421"/>
      <c r="G398" s="3421"/>
      <c r="H398" s="3421"/>
      <c r="I398" s="3421"/>
    </row>
    <row r="399" spans="1:9" x14ac:dyDescent="0.2">
      <c r="A399" s="3421"/>
      <c r="B399" s="3421"/>
      <c r="C399" s="3421"/>
      <c r="D399" s="3421"/>
      <c r="E399" s="3421"/>
      <c r="F399" s="3421"/>
      <c r="G399" s="3421"/>
      <c r="H399" s="3421"/>
      <c r="I399" s="3421"/>
    </row>
    <row r="400" spans="1:9" x14ac:dyDescent="0.2">
      <c r="A400" s="3421"/>
      <c r="B400" s="3421"/>
      <c r="C400" s="3421"/>
      <c r="D400" s="3421"/>
      <c r="E400" s="3421"/>
      <c r="F400" s="3421"/>
      <c r="G400" s="3421"/>
      <c r="H400" s="3421"/>
      <c r="I400" s="3421"/>
    </row>
    <row r="401" spans="1:9" x14ac:dyDescent="0.2">
      <c r="A401" s="3421"/>
      <c r="B401" s="3421"/>
      <c r="C401" s="3421"/>
      <c r="D401" s="3421"/>
      <c r="E401" s="3421"/>
      <c r="F401" s="3421"/>
      <c r="G401" s="3421"/>
      <c r="H401" s="3421"/>
      <c r="I401" s="3421"/>
    </row>
    <row r="402" spans="1:9" x14ac:dyDescent="0.2">
      <c r="A402" s="3421"/>
      <c r="B402" s="3421"/>
      <c r="C402" s="3421"/>
      <c r="D402" s="3421"/>
      <c r="E402" s="3421"/>
      <c r="F402" s="3421"/>
      <c r="G402" s="3421"/>
      <c r="H402" s="3421"/>
      <c r="I402" s="3421"/>
    </row>
    <row r="403" spans="1:9" s="3421" customFormat="1" x14ac:dyDescent="0.2"/>
    <row r="404" spans="1:9" s="3421" customFormat="1" x14ac:dyDescent="0.2"/>
    <row r="405" spans="1:9" s="3421" customFormat="1" x14ac:dyDescent="0.2"/>
    <row r="406" spans="1:9" s="3421" customFormat="1" x14ac:dyDescent="0.2"/>
    <row r="407" spans="1:9" s="3421" customFormat="1" x14ac:dyDescent="0.2"/>
    <row r="408" spans="1:9" s="3421" customFormat="1" x14ac:dyDescent="0.2"/>
    <row r="409" spans="1:9" s="3421" customFormat="1" x14ac:dyDescent="0.2"/>
    <row r="410" spans="1:9" s="3421" customFormat="1" x14ac:dyDescent="0.2"/>
    <row r="411" spans="1:9" s="3421" customFormat="1" x14ac:dyDescent="0.2"/>
    <row r="412" spans="1:9" s="3421" customFormat="1" x14ac:dyDescent="0.2"/>
    <row r="413" spans="1:9" s="3421" customFormat="1" x14ac:dyDescent="0.2"/>
    <row r="414" spans="1:9" s="3421" customFormat="1" x14ac:dyDescent="0.2"/>
    <row r="415" spans="1:9" s="3421" customFormat="1" x14ac:dyDescent="0.2"/>
    <row r="416" spans="1:9" s="3421" customFormat="1" x14ac:dyDescent="0.2"/>
    <row r="417" s="3421" customFormat="1" x14ac:dyDescent="0.2"/>
    <row r="418" s="3421" customFormat="1" x14ac:dyDescent="0.2"/>
    <row r="419" s="3421" customFormat="1" x14ac:dyDescent="0.2"/>
    <row r="420" s="3421" customFormat="1" x14ac:dyDescent="0.2"/>
    <row r="421" s="3421" customFormat="1" x14ac:dyDescent="0.2"/>
    <row r="422" s="3421" customFormat="1" x14ac:dyDescent="0.2"/>
    <row r="423" s="3421" customFormat="1" x14ac:dyDescent="0.2"/>
    <row r="424" s="3421" customFormat="1" x14ac:dyDescent="0.2"/>
    <row r="425" s="3421" customFormat="1" x14ac:dyDescent="0.2"/>
    <row r="426" s="3421" customFormat="1" x14ac:dyDescent="0.2"/>
    <row r="427" s="3421" customFormat="1" x14ac:dyDescent="0.2"/>
    <row r="428" s="3421" customFormat="1" x14ac:dyDescent="0.2"/>
    <row r="429" s="3421" customFormat="1" x14ac:dyDescent="0.2"/>
    <row r="430" s="3421" customFormat="1" x14ac:dyDescent="0.2"/>
    <row r="431" s="3421" customFormat="1" x14ac:dyDescent="0.2"/>
    <row r="432" s="3421" customFormat="1" x14ac:dyDescent="0.2"/>
    <row r="433" s="3421" customFormat="1" x14ac:dyDescent="0.2"/>
    <row r="434" s="3421" customFormat="1" x14ac:dyDescent="0.2"/>
    <row r="435" s="3421" customFormat="1" x14ac:dyDescent="0.2"/>
    <row r="436" s="3421" customFormat="1" x14ac:dyDescent="0.2"/>
    <row r="437" s="3421" customFormat="1" x14ac:dyDescent="0.2"/>
    <row r="438" s="3421" customFormat="1" x14ac:dyDescent="0.2"/>
    <row r="439" s="3421" customFormat="1" x14ac:dyDescent="0.2"/>
    <row r="440" s="3421" customFormat="1" x14ac:dyDescent="0.2"/>
    <row r="441" s="3421" customFormat="1" x14ac:dyDescent="0.2"/>
    <row r="442" s="3421" customFormat="1" x14ac:dyDescent="0.2"/>
    <row r="443" s="3421" customFormat="1" x14ac:dyDescent="0.2"/>
    <row r="444" s="3421" customFormat="1" x14ac:dyDescent="0.2"/>
    <row r="445" s="3421" customFormat="1" x14ac:dyDescent="0.2"/>
    <row r="446" s="3421" customFormat="1" x14ac:dyDescent="0.2"/>
    <row r="447" s="3421" customFormat="1" x14ac:dyDescent="0.2"/>
    <row r="448" s="3421" customFormat="1" x14ac:dyDescent="0.2"/>
    <row r="449" s="3421" customFormat="1" x14ac:dyDescent="0.2"/>
    <row r="450" s="3421" customFormat="1" x14ac:dyDescent="0.2"/>
    <row r="451" s="3421" customFormat="1" x14ac:dyDescent="0.2"/>
    <row r="452" s="3421" customFormat="1" x14ac:dyDescent="0.2"/>
    <row r="453" s="3421" customFormat="1" x14ac:dyDescent="0.2"/>
    <row r="454" s="3421" customFormat="1" x14ac:dyDescent="0.2"/>
    <row r="455" s="3421" customFormat="1" x14ac:dyDescent="0.2"/>
    <row r="456" s="3421" customFormat="1" x14ac:dyDescent="0.2"/>
    <row r="457" s="3421" customFormat="1" x14ac:dyDescent="0.2"/>
    <row r="458" s="3421" customFormat="1" x14ac:dyDescent="0.2"/>
    <row r="459" s="3421" customFormat="1" x14ac:dyDescent="0.2"/>
    <row r="460" s="3421" customFormat="1" x14ac:dyDescent="0.2"/>
    <row r="461" s="3421" customFormat="1" x14ac:dyDescent="0.2"/>
    <row r="462" s="3421" customFormat="1" x14ac:dyDescent="0.2"/>
    <row r="463" s="3421" customFormat="1" x14ac:dyDescent="0.2"/>
    <row r="464" s="3421" customFormat="1" x14ac:dyDescent="0.2"/>
    <row r="465" s="3421" customFormat="1" x14ac:dyDescent="0.2"/>
    <row r="466" s="3421" customFormat="1" x14ac:dyDescent="0.2"/>
    <row r="467" s="3421" customFormat="1" x14ac:dyDescent="0.2"/>
    <row r="468" s="3421" customFormat="1" x14ac:dyDescent="0.2"/>
    <row r="469" s="3421" customFormat="1" x14ac:dyDescent="0.2"/>
    <row r="470" s="3421" customFormat="1" x14ac:dyDescent="0.2"/>
    <row r="471" s="3421" customFormat="1" x14ac:dyDescent="0.2"/>
    <row r="472" s="3421" customFormat="1" x14ac:dyDescent="0.2"/>
    <row r="473" s="3421" customFormat="1" x14ac:dyDescent="0.2"/>
    <row r="474" s="3421" customFormat="1" x14ac:dyDescent="0.2"/>
    <row r="475" s="3421" customFormat="1" x14ac:dyDescent="0.2"/>
    <row r="476" s="3421" customFormat="1" x14ac:dyDescent="0.2"/>
    <row r="477" s="3421" customFormat="1" x14ac:dyDescent="0.2"/>
    <row r="478" s="3421" customFormat="1" x14ac:dyDescent="0.2"/>
    <row r="479" s="3421" customFormat="1" x14ac:dyDescent="0.2"/>
    <row r="480" s="3421" customFormat="1" x14ac:dyDescent="0.2"/>
    <row r="481" s="3421" customFormat="1" x14ac:dyDescent="0.2"/>
    <row r="482" s="3421" customFormat="1" x14ac:dyDescent="0.2"/>
    <row r="483" s="3421" customFormat="1" x14ac:dyDescent="0.2"/>
    <row r="484" s="3421" customFormat="1" x14ac:dyDescent="0.2"/>
    <row r="485" s="3421" customFormat="1" x14ac:dyDescent="0.2"/>
    <row r="486" s="3421" customFormat="1" x14ac:dyDescent="0.2"/>
    <row r="487" s="3421" customFormat="1" x14ac:dyDescent="0.2"/>
    <row r="488" s="3421" customFormat="1" x14ac:dyDescent="0.2"/>
    <row r="489" s="3421" customFormat="1" x14ac:dyDescent="0.2"/>
    <row r="490" s="3421" customFormat="1" x14ac:dyDescent="0.2"/>
    <row r="491" s="3421" customFormat="1" x14ac:dyDescent="0.2"/>
    <row r="492" s="3421" customFormat="1" x14ac:dyDescent="0.2"/>
    <row r="493" s="3421" customFormat="1" x14ac:dyDescent="0.2"/>
    <row r="494" s="3421" customFormat="1" x14ac:dyDescent="0.2"/>
    <row r="495" s="3421" customFormat="1" x14ac:dyDescent="0.2"/>
    <row r="496" s="3421" customFormat="1" x14ac:dyDescent="0.2"/>
    <row r="497" s="3421" customFormat="1" x14ac:dyDescent="0.2"/>
    <row r="498" s="3421" customFormat="1" x14ac:dyDescent="0.2"/>
    <row r="499" s="3421" customFormat="1" x14ac:dyDescent="0.2"/>
    <row r="500" s="3421" customFormat="1" x14ac:dyDescent="0.2"/>
    <row r="501" s="3421" customFormat="1" x14ac:dyDescent="0.2"/>
    <row r="502" s="3421" customFormat="1" x14ac:dyDescent="0.2"/>
    <row r="503" s="3421" customFormat="1" x14ac:dyDescent="0.2"/>
    <row r="504" s="3421" customFormat="1" x14ac:dyDescent="0.2"/>
    <row r="505" s="3421" customFormat="1" x14ac:dyDescent="0.2"/>
    <row r="506" s="3421" customFormat="1" x14ac:dyDescent="0.2"/>
    <row r="507" s="3421" customFormat="1" x14ac:dyDescent="0.2"/>
    <row r="508" s="3421" customFormat="1" x14ac:dyDescent="0.2"/>
    <row r="509" s="3421" customFormat="1" x14ac:dyDescent="0.2"/>
    <row r="510" s="3421" customFormat="1" x14ac:dyDescent="0.2"/>
    <row r="511" s="3421" customFormat="1" x14ac:dyDescent="0.2"/>
    <row r="512" s="3421" customFormat="1" x14ac:dyDescent="0.2"/>
    <row r="513" s="3421" customFormat="1" x14ac:dyDescent="0.2"/>
    <row r="514" s="3421" customFormat="1" x14ac:dyDescent="0.2"/>
    <row r="515" s="3421" customFormat="1" x14ac:dyDescent="0.2"/>
    <row r="516" s="3421" customFormat="1" x14ac:dyDescent="0.2"/>
    <row r="517" s="3421" customFormat="1" x14ac:dyDescent="0.2"/>
    <row r="518" s="3421" customFormat="1" x14ac:dyDescent="0.2"/>
    <row r="519" s="3421" customFormat="1" x14ac:dyDescent="0.2"/>
    <row r="520" s="3421" customFormat="1" x14ac:dyDescent="0.2"/>
    <row r="521" s="3421" customFormat="1" x14ac:dyDescent="0.2"/>
    <row r="522" s="3421" customFormat="1" x14ac:dyDescent="0.2"/>
    <row r="523" s="3421" customFormat="1" x14ac:dyDescent="0.2"/>
    <row r="524" s="3421" customFormat="1" x14ac:dyDescent="0.2"/>
    <row r="525" s="3421" customFormat="1" x14ac:dyDescent="0.2"/>
    <row r="526" s="3421" customFormat="1" x14ac:dyDescent="0.2"/>
    <row r="527" s="3421" customFormat="1" x14ac:dyDescent="0.2"/>
    <row r="528" s="3421" customFormat="1" x14ac:dyDescent="0.2"/>
    <row r="529" spans="2:9" s="3421" customFormat="1" x14ac:dyDescent="0.2"/>
    <row r="530" spans="2:9" s="3421" customFormat="1" x14ac:dyDescent="0.2"/>
    <row r="531" spans="2:9" s="3421" customFormat="1" x14ac:dyDescent="0.2"/>
    <row r="532" spans="2:9" s="3421" customFormat="1" x14ac:dyDescent="0.2">
      <c r="B532" s="2490"/>
      <c r="C532" s="2490"/>
      <c r="D532" s="2490"/>
      <c r="E532" s="2490"/>
      <c r="F532" s="2490"/>
      <c r="G532" s="2490"/>
      <c r="H532" s="2490"/>
      <c r="I532" s="2490"/>
    </row>
    <row r="533" spans="2:9" s="3421" customFormat="1" x14ac:dyDescent="0.2">
      <c r="B533" s="2490"/>
      <c r="C533" s="2490"/>
      <c r="D533" s="2490"/>
      <c r="E533" s="2490"/>
      <c r="F533" s="2490"/>
      <c r="G533" s="2490"/>
      <c r="H533" s="2490"/>
      <c r="I533" s="2490"/>
    </row>
    <row r="534" spans="2:9" s="3421" customFormat="1" x14ac:dyDescent="0.2">
      <c r="B534" s="2490"/>
      <c r="C534" s="2490"/>
      <c r="D534" s="2490"/>
      <c r="E534" s="2490"/>
      <c r="F534" s="2490"/>
      <c r="G534" s="2490"/>
      <c r="H534" s="2490"/>
      <c r="I534" s="2490"/>
    </row>
    <row r="535" spans="2:9" s="3421" customFormat="1" x14ac:dyDescent="0.2">
      <c r="B535" s="2490"/>
      <c r="C535" s="2490"/>
      <c r="D535" s="2490"/>
      <c r="E535" s="2490"/>
      <c r="F535" s="2490"/>
      <c r="G535" s="2490"/>
      <c r="H535" s="2490"/>
      <c r="I535" s="2490"/>
    </row>
    <row r="536" spans="2:9" s="3421" customFormat="1" x14ac:dyDescent="0.2">
      <c r="B536" s="2490"/>
      <c r="C536" s="2490"/>
      <c r="D536" s="2490"/>
      <c r="E536" s="2490"/>
      <c r="F536" s="2490"/>
      <c r="G536" s="2490"/>
      <c r="H536" s="2490"/>
      <c r="I536" s="2490"/>
    </row>
    <row r="537" spans="2:9" s="3421" customFormat="1" x14ac:dyDescent="0.2">
      <c r="B537" s="2490"/>
      <c r="C537" s="2490"/>
      <c r="D537" s="2490"/>
      <c r="E537" s="2490"/>
      <c r="F537" s="2490"/>
      <c r="G537" s="2490"/>
      <c r="H537" s="2490"/>
      <c r="I537" s="2490"/>
    </row>
    <row r="538" spans="2:9" s="3421" customFormat="1" x14ac:dyDescent="0.2">
      <c r="B538" s="2490"/>
      <c r="C538" s="2490"/>
      <c r="D538" s="2490"/>
      <c r="E538" s="2490"/>
      <c r="F538" s="2490"/>
      <c r="G538" s="2490"/>
      <c r="H538" s="2490"/>
      <c r="I538" s="2490"/>
    </row>
    <row r="539" spans="2:9" s="3421" customFormat="1" x14ac:dyDescent="0.2">
      <c r="B539" s="2490"/>
      <c r="C539" s="2490"/>
      <c r="D539" s="2490"/>
      <c r="E539" s="2490"/>
      <c r="F539" s="2490"/>
      <c r="G539" s="2490"/>
      <c r="H539" s="2490"/>
      <c r="I539" s="2490"/>
    </row>
    <row r="540" spans="2:9" s="3421" customFormat="1" x14ac:dyDescent="0.2">
      <c r="B540" s="2490"/>
      <c r="C540" s="2490"/>
      <c r="D540" s="2490"/>
      <c r="E540" s="2490"/>
      <c r="F540" s="2490"/>
      <c r="G540" s="2490"/>
      <c r="H540" s="2490"/>
      <c r="I540" s="2490"/>
    </row>
    <row r="541" spans="2:9" s="3421" customFormat="1" x14ac:dyDescent="0.2">
      <c r="B541" s="2490"/>
      <c r="C541" s="2490"/>
      <c r="D541" s="2490"/>
      <c r="E541" s="2490"/>
      <c r="F541" s="2490"/>
      <c r="G541" s="2490"/>
      <c r="H541" s="2490"/>
      <c r="I541" s="2490"/>
    </row>
    <row r="542" spans="2:9" s="3421" customFormat="1" x14ac:dyDescent="0.2">
      <c r="B542" s="2490"/>
      <c r="C542" s="2490"/>
      <c r="D542" s="2490"/>
      <c r="E542" s="2490"/>
      <c r="F542" s="2490"/>
      <c r="G542" s="2490"/>
      <c r="H542" s="2490"/>
      <c r="I542" s="2490"/>
    </row>
    <row r="543" spans="2:9" s="3421" customFormat="1" x14ac:dyDescent="0.2">
      <c r="B543" s="2490"/>
      <c r="C543" s="2490"/>
      <c r="D543" s="2490"/>
      <c r="E543" s="2490"/>
      <c r="F543" s="2490"/>
      <c r="G543" s="2490"/>
      <c r="H543" s="2490"/>
      <c r="I543" s="2490"/>
    </row>
    <row r="544" spans="2:9" s="3421" customFormat="1" x14ac:dyDescent="0.2">
      <c r="B544" s="2490"/>
      <c r="C544" s="2490"/>
      <c r="D544" s="2490"/>
      <c r="E544" s="2490"/>
      <c r="F544" s="2490"/>
      <c r="G544" s="2490"/>
      <c r="H544" s="2490"/>
      <c r="I544" s="2490"/>
    </row>
    <row r="545" spans="1:9" s="3421" customFormat="1" x14ac:dyDescent="0.2">
      <c r="B545" s="2490"/>
      <c r="C545" s="2490"/>
      <c r="D545" s="2490"/>
      <c r="E545" s="2490"/>
      <c r="F545" s="2490"/>
      <c r="G545" s="2490"/>
      <c r="H545" s="2490"/>
      <c r="I545" s="2490"/>
    </row>
    <row r="546" spans="1:9" s="3421" customFormat="1" x14ac:dyDescent="0.2">
      <c r="B546" s="2490"/>
      <c r="C546" s="2490"/>
      <c r="D546" s="2490"/>
      <c r="E546" s="2490"/>
      <c r="F546" s="2490"/>
      <c r="G546" s="2490"/>
      <c r="H546" s="2490"/>
      <c r="I546" s="2490"/>
    </row>
    <row r="547" spans="1:9" s="3421" customFormat="1" x14ac:dyDescent="0.2">
      <c r="B547" s="2490"/>
      <c r="C547" s="2490"/>
      <c r="D547" s="2490"/>
      <c r="E547" s="2490"/>
      <c r="F547" s="2490"/>
      <c r="G547" s="2490"/>
      <c r="H547" s="2490"/>
      <c r="I547" s="2490"/>
    </row>
    <row r="548" spans="1:9" s="3421" customFormat="1" x14ac:dyDescent="0.2">
      <c r="B548" s="2490"/>
      <c r="C548" s="2490"/>
      <c r="D548" s="2490"/>
      <c r="E548" s="2490"/>
      <c r="F548" s="2490"/>
      <c r="G548" s="2490"/>
      <c r="H548" s="2490"/>
      <c r="I548" s="2490"/>
    </row>
    <row r="549" spans="1:9" s="3421" customFormat="1" x14ac:dyDescent="0.2">
      <c r="B549" s="2490"/>
      <c r="C549" s="2490"/>
      <c r="D549" s="2490"/>
      <c r="E549" s="2490"/>
      <c r="F549" s="2490"/>
      <c r="G549" s="2490"/>
      <c r="H549" s="2490"/>
      <c r="I549" s="2490"/>
    </row>
    <row r="550" spans="1:9" s="3421" customFormat="1" x14ac:dyDescent="0.2">
      <c r="B550" s="2490"/>
      <c r="C550" s="2490"/>
      <c r="D550" s="2490"/>
      <c r="E550" s="2490"/>
      <c r="F550" s="2490"/>
      <c r="G550" s="2490"/>
      <c r="H550" s="2490"/>
      <c r="I550" s="2490"/>
    </row>
    <row r="551" spans="1:9" s="3421" customFormat="1" x14ac:dyDescent="0.2">
      <c r="B551" s="2490"/>
      <c r="C551" s="2490"/>
      <c r="D551" s="2490"/>
      <c r="E551" s="2490"/>
      <c r="F551" s="2490"/>
      <c r="G551" s="2490"/>
      <c r="H551" s="2490"/>
      <c r="I551" s="2490"/>
    </row>
    <row r="552" spans="1:9" s="3421" customFormat="1" x14ac:dyDescent="0.2">
      <c r="B552" s="2490"/>
      <c r="C552" s="2490"/>
      <c r="D552" s="2490"/>
      <c r="E552" s="2490"/>
      <c r="F552" s="2490"/>
      <c r="G552" s="2490"/>
      <c r="H552" s="2490"/>
      <c r="I552" s="2490"/>
    </row>
    <row r="553" spans="1:9" s="3421" customFormat="1" x14ac:dyDescent="0.2">
      <c r="B553" s="2490"/>
      <c r="C553" s="2490"/>
      <c r="D553" s="2490"/>
      <c r="E553" s="2490"/>
      <c r="F553" s="2490"/>
      <c r="G553" s="2490"/>
      <c r="H553" s="2490"/>
      <c r="I553" s="2490"/>
    </row>
    <row r="554" spans="1:9" s="3421" customFormat="1" x14ac:dyDescent="0.2">
      <c r="B554" s="2490"/>
      <c r="C554" s="2490"/>
      <c r="D554" s="2490"/>
      <c r="E554" s="2490"/>
      <c r="F554" s="2490"/>
      <c r="G554" s="2490"/>
      <c r="H554" s="2490"/>
      <c r="I554" s="2490"/>
    </row>
    <row r="555" spans="1:9" s="3421" customFormat="1" x14ac:dyDescent="0.2">
      <c r="B555" s="2490"/>
      <c r="C555" s="2490"/>
      <c r="D555" s="2490"/>
      <c r="E555" s="2490"/>
      <c r="F555" s="2490"/>
      <c r="G555" s="2490"/>
      <c r="H555" s="2490"/>
      <c r="I555" s="2490"/>
    </row>
    <row r="556" spans="1:9" s="3421" customFormat="1" x14ac:dyDescent="0.2">
      <c r="B556" s="2490"/>
      <c r="C556" s="2490"/>
      <c r="D556" s="2490"/>
      <c r="E556" s="2490"/>
      <c r="F556" s="2490"/>
      <c r="G556" s="2490"/>
      <c r="H556" s="2490"/>
      <c r="I556" s="2490"/>
    </row>
    <row r="557" spans="1:9" s="3421" customFormat="1" x14ac:dyDescent="0.2">
      <c r="B557" s="2490"/>
      <c r="C557" s="2490"/>
      <c r="D557" s="2490"/>
      <c r="E557" s="2490"/>
      <c r="F557" s="2490"/>
      <c r="G557" s="2490"/>
      <c r="H557" s="2490"/>
      <c r="I557" s="2490"/>
    </row>
    <row r="558" spans="1:9" s="3421" customFormat="1" x14ac:dyDescent="0.2">
      <c r="B558" s="2490"/>
      <c r="C558" s="2490"/>
      <c r="D558" s="2490"/>
      <c r="E558" s="2490"/>
      <c r="F558" s="2490"/>
      <c r="G558" s="2490"/>
      <c r="H558" s="2490"/>
      <c r="I558" s="2490"/>
    </row>
    <row r="559" spans="1:9" s="3421" customFormat="1" x14ac:dyDescent="0.2">
      <c r="A559" s="2490"/>
      <c r="B559" s="2490"/>
      <c r="C559" s="2490"/>
      <c r="D559" s="2490"/>
      <c r="E559" s="2490"/>
      <c r="F559" s="2490"/>
      <c r="G559" s="2490"/>
      <c r="H559" s="2490"/>
      <c r="I559" s="2490"/>
    </row>
    <row r="560" spans="1:9" s="3421" customFormat="1" x14ac:dyDescent="0.2">
      <c r="A560" s="2490"/>
      <c r="B560" s="2490"/>
      <c r="C560" s="2490"/>
      <c r="D560" s="2490"/>
      <c r="E560" s="2490"/>
      <c r="F560" s="2490"/>
      <c r="G560" s="2490"/>
      <c r="H560" s="2490"/>
      <c r="I560" s="2490"/>
    </row>
    <row r="561" spans="1:9" s="3421" customFormat="1" x14ac:dyDescent="0.2">
      <c r="A561" s="2490"/>
      <c r="B561" s="2490"/>
      <c r="C561" s="2490"/>
      <c r="D561" s="2490"/>
      <c r="E561" s="2490"/>
      <c r="F561" s="2490"/>
      <c r="G561" s="2490"/>
      <c r="H561" s="2490"/>
      <c r="I561" s="2490"/>
    </row>
    <row r="562" spans="1:9" s="3421" customFormat="1" x14ac:dyDescent="0.2">
      <c r="A562" s="2490"/>
      <c r="B562" s="2490"/>
      <c r="C562" s="2490"/>
      <c r="D562" s="2490"/>
      <c r="E562" s="2490"/>
      <c r="F562" s="2490"/>
      <c r="G562" s="2490"/>
      <c r="H562" s="2490"/>
      <c r="I562" s="2490"/>
    </row>
    <row r="563" spans="1:9" s="3421" customFormat="1" x14ac:dyDescent="0.2">
      <c r="A563" s="2490"/>
      <c r="B563" s="2490"/>
      <c r="C563" s="2490"/>
      <c r="D563" s="2490"/>
      <c r="E563" s="2490"/>
      <c r="F563" s="2490"/>
      <c r="G563" s="2490"/>
      <c r="H563" s="2490"/>
      <c r="I563" s="2490"/>
    </row>
    <row r="564" spans="1:9" s="3421" customFormat="1" x14ac:dyDescent="0.2">
      <c r="A564" s="2490"/>
      <c r="B564" s="2490"/>
      <c r="C564" s="2490"/>
      <c r="D564" s="2490"/>
      <c r="E564" s="2490"/>
      <c r="F564" s="2490"/>
      <c r="G564" s="2490"/>
      <c r="H564" s="2490"/>
      <c r="I564" s="2490"/>
    </row>
    <row r="565" spans="1:9" s="3421" customFormat="1" x14ac:dyDescent="0.2">
      <c r="A565" s="2490"/>
      <c r="B565" s="2490"/>
      <c r="C565" s="2490"/>
      <c r="D565" s="2490"/>
      <c r="E565" s="2490"/>
      <c r="F565" s="2490"/>
      <c r="G565" s="2490"/>
      <c r="H565" s="2490"/>
      <c r="I565" s="2490"/>
    </row>
    <row r="566" spans="1:9" s="3421" customFormat="1" x14ac:dyDescent="0.2">
      <c r="A566" s="2490"/>
      <c r="B566" s="2490"/>
      <c r="C566" s="2490"/>
      <c r="D566" s="2490"/>
      <c r="E566" s="2490"/>
      <c r="F566" s="2490"/>
      <c r="G566" s="2490"/>
      <c r="H566" s="2490"/>
      <c r="I566" s="2490"/>
    </row>
    <row r="567" spans="1:9" s="3421" customFormat="1" x14ac:dyDescent="0.2">
      <c r="A567" s="2490"/>
      <c r="B567" s="2490"/>
      <c r="C567" s="2490"/>
      <c r="D567" s="2490"/>
      <c r="E567" s="2490"/>
      <c r="F567" s="2490"/>
      <c r="G567" s="2490"/>
      <c r="H567" s="2490"/>
      <c r="I567" s="2490"/>
    </row>
    <row r="568" spans="1:9" s="3421" customFormat="1" x14ac:dyDescent="0.2">
      <c r="A568" s="2490"/>
      <c r="B568" s="2490"/>
      <c r="C568" s="2490"/>
      <c r="D568" s="2490"/>
      <c r="E568" s="2490"/>
      <c r="F568" s="2490"/>
      <c r="G568" s="2490"/>
      <c r="H568" s="2490"/>
      <c r="I568" s="2490"/>
    </row>
    <row r="569" spans="1:9" s="3421" customFormat="1" x14ac:dyDescent="0.2">
      <c r="A569" s="2490"/>
      <c r="B569" s="2490"/>
      <c r="C569" s="2490"/>
      <c r="D569" s="2490"/>
      <c r="E569" s="2490"/>
      <c r="F569" s="2490"/>
      <c r="G569" s="2490"/>
      <c r="H569" s="2490"/>
      <c r="I569" s="2490"/>
    </row>
    <row r="570" spans="1:9" s="3421" customFormat="1" x14ac:dyDescent="0.2">
      <c r="A570" s="2490"/>
      <c r="B570" s="2490"/>
      <c r="C570" s="2490"/>
      <c r="D570" s="2490"/>
      <c r="E570" s="2490"/>
      <c r="F570" s="2490"/>
      <c r="G570" s="2490"/>
      <c r="H570" s="2490"/>
      <c r="I570" s="2490"/>
    </row>
    <row r="571" spans="1:9" s="3421" customFormat="1" x14ac:dyDescent="0.2">
      <c r="A571" s="2490"/>
      <c r="B571" s="2490"/>
      <c r="C571" s="2490"/>
      <c r="D571" s="2490"/>
      <c r="E571" s="2490"/>
      <c r="F571" s="2490"/>
      <c r="G571" s="2490"/>
      <c r="H571" s="2490"/>
      <c r="I571" s="2490"/>
    </row>
    <row r="572" spans="1:9" s="3421" customFormat="1" x14ac:dyDescent="0.2">
      <c r="A572" s="2490"/>
      <c r="B572" s="2490"/>
      <c r="C572" s="2490"/>
      <c r="D572" s="2490"/>
      <c r="E572" s="2490"/>
      <c r="F572" s="2490"/>
      <c r="G572" s="2490"/>
      <c r="H572" s="2490"/>
      <c r="I572" s="2490"/>
    </row>
    <row r="573" spans="1:9" s="3421" customFormat="1" x14ac:dyDescent="0.2">
      <c r="A573" s="2490"/>
      <c r="B573" s="2490"/>
      <c r="C573" s="2490"/>
      <c r="D573" s="2490"/>
      <c r="E573" s="2490"/>
      <c r="F573" s="2490"/>
      <c r="G573" s="2490"/>
      <c r="H573" s="2490"/>
      <c r="I573" s="2490"/>
    </row>
    <row r="574" spans="1:9" s="3421" customFormat="1" x14ac:dyDescent="0.2">
      <c r="A574" s="2490"/>
      <c r="B574" s="2490"/>
      <c r="C574" s="2490"/>
      <c r="D574" s="2490"/>
      <c r="E574" s="2490"/>
      <c r="F574" s="2490"/>
      <c r="G574" s="2490"/>
      <c r="H574" s="2490"/>
      <c r="I574" s="2490"/>
    </row>
    <row r="575" spans="1:9" s="3421" customFormat="1" x14ac:dyDescent="0.2">
      <c r="A575" s="2490"/>
      <c r="B575" s="2490"/>
      <c r="C575" s="2490"/>
      <c r="D575" s="2490"/>
      <c r="E575" s="2490"/>
      <c r="F575" s="2490"/>
      <c r="G575" s="2490"/>
      <c r="H575" s="2490"/>
      <c r="I575" s="2490"/>
    </row>
    <row r="576" spans="1:9" s="3421" customFormat="1" x14ac:dyDescent="0.2">
      <c r="A576" s="2490"/>
      <c r="B576" s="2490"/>
      <c r="C576" s="2490"/>
      <c r="D576" s="2490"/>
      <c r="E576" s="2490"/>
      <c r="F576" s="2490"/>
      <c r="G576" s="2490"/>
      <c r="H576" s="2490"/>
      <c r="I576" s="2490"/>
    </row>
    <row r="577" spans="1:9" s="3421" customFormat="1" x14ac:dyDescent="0.2">
      <c r="A577" s="2490"/>
      <c r="B577" s="2490"/>
      <c r="C577" s="2490"/>
      <c r="D577" s="2490"/>
      <c r="E577" s="2490"/>
      <c r="F577" s="2490"/>
      <c r="G577" s="2490"/>
      <c r="H577" s="2490"/>
      <c r="I577" s="2490"/>
    </row>
    <row r="578" spans="1:9" s="3421" customFormat="1" x14ac:dyDescent="0.2">
      <c r="A578" s="2490"/>
      <c r="B578" s="2490"/>
      <c r="C578" s="2490"/>
      <c r="D578" s="2490"/>
      <c r="E578" s="2490"/>
      <c r="F578" s="2490"/>
      <c r="G578" s="2490"/>
      <c r="H578" s="2490"/>
      <c r="I578" s="2490"/>
    </row>
    <row r="579" spans="1:9" s="3421" customFormat="1" x14ac:dyDescent="0.2">
      <c r="A579" s="2490"/>
      <c r="B579" s="2490"/>
      <c r="C579" s="2490"/>
      <c r="D579" s="2490"/>
      <c r="E579" s="2490"/>
      <c r="F579" s="2490"/>
      <c r="G579" s="2490"/>
      <c r="H579" s="2490"/>
      <c r="I579" s="2490"/>
    </row>
    <row r="580" spans="1:9" s="3421" customFormat="1" x14ac:dyDescent="0.2">
      <c r="A580" s="2490"/>
      <c r="B580" s="2490"/>
      <c r="C580" s="2490"/>
      <c r="D580" s="2490"/>
      <c r="E580" s="2490"/>
      <c r="F580" s="2490"/>
      <c r="G580" s="2490"/>
      <c r="H580" s="2490"/>
      <c r="I580" s="2490"/>
    </row>
    <row r="581" spans="1:9" s="3421" customFormat="1" x14ac:dyDescent="0.2">
      <c r="A581" s="2490"/>
      <c r="B581" s="2490"/>
      <c r="C581" s="2490"/>
      <c r="D581" s="2490"/>
      <c r="E581" s="2490"/>
      <c r="F581" s="2490"/>
      <c r="G581" s="2490"/>
      <c r="H581" s="2490"/>
      <c r="I581" s="2490"/>
    </row>
    <row r="582" spans="1:9" s="3421" customFormat="1" x14ac:dyDescent="0.2">
      <c r="A582" s="2490"/>
      <c r="B582" s="2490"/>
      <c r="C582" s="2490"/>
      <c r="D582" s="2490"/>
      <c r="E582" s="2490"/>
      <c r="F582" s="2490"/>
      <c r="G582" s="2490"/>
      <c r="H582" s="2490"/>
      <c r="I582" s="2490"/>
    </row>
    <row r="583" spans="1:9" s="3421" customFormat="1" x14ac:dyDescent="0.2">
      <c r="A583" s="2490"/>
      <c r="B583" s="2490"/>
      <c r="C583" s="2490"/>
      <c r="D583" s="2490"/>
      <c r="E583" s="2490"/>
      <c r="F583" s="2490"/>
      <c r="G583" s="2490"/>
      <c r="H583" s="2490"/>
      <c r="I583" s="2490"/>
    </row>
    <row r="584" spans="1:9" s="3421" customFormat="1" x14ac:dyDescent="0.2">
      <c r="A584" s="2490"/>
      <c r="B584" s="2490"/>
      <c r="C584" s="2490"/>
      <c r="D584" s="2490"/>
      <c r="E584" s="2490"/>
      <c r="F584" s="2490"/>
      <c r="G584" s="2490"/>
      <c r="H584" s="2490"/>
      <c r="I584" s="2490"/>
    </row>
    <row r="585" spans="1:9" s="3421" customFormat="1" x14ac:dyDescent="0.2">
      <c r="A585" s="2490"/>
      <c r="B585" s="2490"/>
      <c r="C585" s="2490"/>
      <c r="D585" s="2490"/>
      <c r="E585" s="2490"/>
      <c r="F585" s="2490"/>
      <c r="G585" s="2490"/>
      <c r="H585" s="2490"/>
      <c r="I585" s="2490"/>
    </row>
    <row r="586" spans="1:9" s="3421" customFormat="1" x14ac:dyDescent="0.2">
      <c r="A586" s="2490"/>
      <c r="B586" s="2490"/>
      <c r="C586" s="2490"/>
      <c r="D586" s="2490"/>
      <c r="E586" s="2490"/>
      <c r="F586" s="2490"/>
      <c r="G586" s="2490"/>
      <c r="H586" s="2490"/>
      <c r="I586" s="2490"/>
    </row>
    <row r="587" spans="1:9" s="3421" customFormat="1" x14ac:dyDescent="0.2">
      <c r="A587" s="2490"/>
      <c r="B587" s="2490"/>
      <c r="C587" s="2490"/>
      <c r="D587" s="2490"/>
      <c r="E587" s="2490"/>
      <c r="F587" s="2490"/>
      <c r="G587" s="2490"/>
      <c r="H587" s="2490"/>
      <c r="I587" s="2490"/>
    </row>
    <row r="588" spans="1:9" s="3421" customFormat="1" x14ac:dyDescent="0.2">
      <c r="A588" s="2490"/>
      <c r="B588" s="2490"/>
      <c r="C588" s="2490"/>
      <c r="D588" s="2490"/>
      <c r="E588" s="2490"/>
      <c r="F588" s="2490"/>
      <c r="G588" s="2490"/>
      <c r="H588" s="2490"/>
      <c r="I588" s="2490"/>
    </row>
    <row r="589" spans="1:9" s="3421" customFormat="1" x14ac:dyDescent="0.2">
      <c r="A589" s="2490"/>
      <c r="B589" s="2490"/>
      <c r="C589" s="2490"/>
      <c r="D589" s="2490"/>
      <c r="E589" s="2490"/>
      <c r="F589" s="2490"/>
      <c r="G589" s="2490"/>
      <c r="H589" s="2490"/>
      <c r="I589" s="2490"/>
    </row>
    <row r="590" spans="1:9" s="3421" customFormat="1" x14ac:dyDescent="0.2">
      <c r="A590" s="2490"/>
      <c r="B590" s="2490"/>
      <c r="C590" s="2490"/>
      <c r="D590" s="2490"/>
      <c r="E590" s="2490"/>
      <c r="F590" s="2490"/>
      <c r="G590" s="2490"/>
      <c r="H590" s="2490"/>
      <c r="I590" s="2490"/>
    </row>
    <row r="591" spans="1:9" s="3421" customFormat="1" x14ac:dyDescent="0.2">
      <c r="A591" s="2490"/>
      <c r="B591" s="2490"/>
      <c r="C591" s="2490"/>
      <c r="D591" s="2490"/>
      <c r="E591" s="2490"/>
      <c r="F591" s="2490"/>
      <c r="G591" s="2490"/>
      <c r="H591" s="2490"/>
      <c r="I591" s="2490"/>
    </row>
  </sheetData>
  <mergeCells count="198">
    <mergeCell ref="B204:I204"/>
    <mergeCell ref="B205:I205"/>
    <mergeCell ref="B206:I206"/>
    <mergeCell ref="B207:I207"/>
    <mergeCell ref="B203:I203"/>
    <mergeCell ref="B208:I208"/>
    <mergeCell ref="C192:D192"/>
    <mergeCell ref="C193:D193"/>
    <mergeCell ref="B176:I176"/>
    <mergeCell ref="B177:I177"/>
    <mergeCell ref="B178:I178"/>
    <mergeCell ref="B179:I179"/>
    <mergeCell ref="B180:I180"/>
    <mergeCell ref="A210:A212"/>
    <mergeCell ref="C211:D211"/>
    <mergeCell ref="C212:D212"/>
    <mergeCell ref="A172:A174"/>
    <mergeCell ref="C173:D173"/>
    <mergeCell ref="C174:D174"/>
    <mergeCell ref="B181:G181"/>
    <mergeCell ref="B183:I183"/>
    <mergeCell ref="B188:I188"/>
    <mergeCell ref="A191:A193"/>
    <mergeCell ref="A153:A155"/>
    <mergeCell ref="C154:D154"/>
    <mergeCell ref="C155:D155"/>
    <mergeCell ref="B162:G162"/>
    <mergeCell ref="B163:I163"/>
    <mergeCell ref="B138:I138"/>
    <mergeCell ref="B139:I139"/>
    <mergeCell ref="B140:I140"/>
    <mergeCell ref="B141:I141"/>
    <mergeCell ref="B142:I142"/>
    <mergeCell ref="B87:I87"/>
    <mergeCell ref="B100:I100"/>
    <mergeCell ref="A134:A136"/>
    <mergeCell ref="C135:D135"/>
    <mergeCell ref="C136:D136"/>
    <mergeCell ref="B143:G143"/>
    <mergeCell ref="A115:A117"/>
    <mergeCell ref="C116:D116"/>
    <mergeCell ref="C117:D117"/>
    <mergeCell ref="B88:I88"/>
    <mergeCell ref="B89:I89"/>
    <mergeCell ref="B90:I90"/>
    <mergeCell ref="B91:I91"/>
    <mergeCell ref="B92:I92"/>
    <mergeCell ref="B93:I93"/>
    <mergeCell ref="A76:A78"/>
    <mergeCell ref="C77:D77"/>
    <mergeCell ref="C78:D78"/>
    <mergeCell ref="B83:I83"/>
    <mergeCell ref="A95:A97"/>
    <mergeCell ref="C96:D96"/>
    <mergeCell ref="C97:D97"/>
    <mergeCell ref="B81:I81"/>
    <mergeCell ref="B82:I82"/>
    <mergeCell ref="B84:I84"/>
    <mergeCell ref="A38:A40"/>
    <mergeCell ref="C39:D39"/>
    <mergeCell ref="C40:D40"/>
    <mergeCell ref="B43:I43"/>
    <mergeCell ref="B50:H50"/>
    <mergeCell ref="A57:A59"/>
    <mergeCell ref="C58:D58"/>
    <mergeCell ref="C59:D59"/>
    <mergeCell ref="B42:I42"/>
    <mergeCell ref="B55:I55"/>
    <mergeCell ref="B14:I14"/>
    <mergeCell ref="B15:I15"/>
    <mergeCell ref="B7:I7"/>
    <mergeCell ref="B8:I8"/>
    <mergeCell ref="B9:I9"/>
    <mergeCell ref="B10:I10"/>
    <mergeCell ref="A17:A20"/>
    <mergeCell ref="B17:B18"/>
    <mergeCell ref="C17:C18"/>
    <mergeCell ref="D17:D18"/>
    <mergeCell ref="E17:E18"/>
    <mergeCell ref="F17:F18"/>
    <mergeCell ref="C19:D19"/>
    <mergeCell ref="C20:D20"/>
    <mergeCell ref="A1:I1"/>
    <mergeCell ref="B2:I2"/>
    <mergeCell ref="B3:I3"/>
    <mergeCell ref="B4:I4"/>
    <mergeCell ref="B5:I5"/>
    <mergeCell ref="B6:I6"/>
    <mergeCell ref="B30:I30"/>
    <mergeCell ref="B31:I31"/>
    <mergeCell ref="B23:I23"/>
    <mergeCell ref="B24:I24"/>
    <mergeCell ref="B25:I25"/>
    <mergeCell ref="A21:XFD21"/>
    <mergeCell ref="A22:I22"/>
    <mergeCell ref="B11:I11"/>
    <mergeCell ref="B12:I12"/>
    <mergeCell ref="B26:I26"/>
    <mergeCell ref="B27:I27"/>
    <mergeCell ref="B28:I28"/>
    <mergeCell ref="B29:I29"/>
    <mergeCell ref="G17:G18"/>
    <mergeCell ref="H17:H18"/>
    <mergeCell ref="I17:I18"/>
    <mergeCell ref="B13:I13"/>
    <mergeCell ref="B52:I52"/>
    <mergeCell ref="B53:I53"/>
    <mergeCell ref="B54:I54"/>
    <mergeCell ref="B44:I44"/>
    <mergeCell ref="B45:I45"/>
    <mergeCell ref="B46:I46"/>
    <mergeCell ref="B47:I47"/>
    <mergeCell ref="B48:I48"/>
    <mergeCell ref="B49:I49"/>
    <mergeCell ref="B32:I32"/>
    <mergeCell ref="B33:I33"/>
    <mergeCell ref="B34:I34"/>
    <mergeCell ref="B35:I35"/>
    <mergeCell ref="B36:I36"/>
    <mergeCell ref="B51:I51"/>
    <mergeCell ref="B61:I61"/>
    <mergeCell ref="B80:I80"/>
    <mergeCell ref="B69:I69"/>
    <mergeCell ref="B70:I70"/>
    <mergeCell ref="B71:I71"/>
    <mergeCell ref="B72:I72"/>
    <mergeCell ref="B73:I73"/>
    <mergeCell ref="B74:I74"/>
    <mergeCell ref="B63:I63"/>
    <mergeCell ref="B62:I62"/>
    <mergeCell ref="B111:I111"/>
    <mergeCell ref="B112:I112"/>
    <mergeCell ref="B64:I64"/>
    <mergeCell ref="B65:I65"/>
    <mergeCell ref="B66:I66"/>
    <mergeCell ref="B67:I67"/>
    <mergeCell ref="B68:I68"/>
    <mergeCell ref="B103:I103"/>
    <mergeCell ref="B85:I85"/>
    <mergeCell ref="B86:I86"/>
    <mergeCell ref="B101:I101"/>
    <mergeCell ref="B102:I102"/>
    <mergeCell ref="B104:I104"/>
    <mergeCell ref="B105:I105"/>
    <mergeCell ref="B106:I106"/>
    <mergeCell ref="B113:I113"/>
    <mergeCell ref="B107:I107"/>
    <mergeCell ref="B108:I108"/>
    <mergeCell ref="B109:I109"/>
    <mergeCell ref="B110:I110"/>
    <mergeCell ref="B119:I119"/>
    <mergeCell ref="B120:I120"/>
    <mergeCell ref="B121:I121"/>
    <mergeCell ref="B122:I122"/>
    <mergeCell ref="B124:I124"/>
    <mergeCell ref="B125:I125"/>
    <mergeCell ref="B123:I123"/>
    <mergeCell ref="B164:I164"/>
    <mergeCell ref="B126:I126"/>
    <mergeCell ref="B127:I127"/>
    <mergeCell ref="B128:I128"/>
    <mergeCell ref="B129:I129"/>
    <mergeCell ref="B130:I130"/>
    <mergeCell ref="B131:I131"/>
    <mergeCell ref="B144:I144"/>
    <mergeCell ref="B132:I132"/>
    <mergeCell ref="B151:I151"/>
    <mergeCell ref="B145:I145"/>
    <mergeCell ref="B146:I146"/>
    <mergeCell ref="B147:I147"/>
    <mergeCell ref="B148:I148"/>
    <mergeCell ref="B149:I149"/>
    <mergeCell ref="B150:I150"/>
    <mergeCell ref="B165:I165"/>
    <mergeCell ref="B166:I166"/>
    <mergeCell ref="B167:I167"/>
    <mergeCell ref="B169:I169"/>
    <mergeCell ref="B157:I157"/>
    <mergeCell ref="B158:I158"/>
    <mergeCell ref="B159:I159"/>
    <mergeCell ref="B160:I160"/>
    <mergeCell ref="B161:I161"/>
    <mergeCell ref="B168:I168"/>
    <mergeCell ref="B201:I201"/>
    <mergeCell ref="B202:I202"/>
    <mergeCell ref="B195:I195"/>
    <mergeCell ref="B196:I196"/>
    <mergeCell ref="B197:I197"/>
    <mergeCell ref="B198:I198"/>
    <mergeCell ref="B199:I199"/>
    <mergeCell ref="B200:G200"/>
    <mergeCell ref="B170:I170"/>
    <mergeCell ref="B189:I189"/>
    <mergeCell ref="B182:I182"/>
    <mergeCell ref="B184:I184"/>
    <mergeCell ref="B185:I185"/>
    <mergeCell ref="B186:I186"/>
    <mergeCell ref="B187:I187"/>
  </mergeCells>
  <pageMargins left="0.7" right="0.7" top="0.75" bottom="0.75" header="0.3" footer="0.3"/>
  <pageSetup paperSize="8" scale="71"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1"/>
  <sheetViews>
    <sheetView view="pageBreakPreview" zoomScale="80" zoomScaleNormal="110" zoomScaleSheetLayoutView="80" workbookViewId="0">
      <selection activeCell="G189" sqref="G189"/>
    </sheetView>
  </sheetViews>
  <sheetFormatPr defaultRowHeight="15" x14ac:dyDescent="0.25"/>
  <cols>
    <col min="1" max="1" width="29.5703125" style="2" customWidth="1"/>
    <col min="2" max="2" width="23.28515625" style="2" customWidth="1"/>
    <col min="3" max="3" width="32.5703125" style="2" customWidth="1"/>
    <col min="4" max="4" width="27" style="2" customWidth="1"/>
    <col min="5" max="5" width="20.7109375" style="2" bestFit="1" customWidth="1"/>
    <col min="6" max="6" width="19.7109375" style="2" customWidth="1"/>
    <col min="7" max="7" width="29.28515625" style="2" bestFit="1" customWidth="1"/>
    <col min="8" max="8" width="21.85546875" style="2" bestFit="1" customWidth="1"/>
    <col min="9" max="9" width="25.85546875" style="2" bestFit="1" customWidth="1"/>
    <col min="10" max="256" width="9.140625" style="2"/>
    <col min="257" max="257" width="29.5703125" style="2" customWidth="1"/>
    <col min="258" max="258" width="23.28515625" style="2" customWidth="1"/>
    <col min="259" max="259" width="32.5703125" style="2" customWidth="1"/>
    <col min="260" max="260" width="27" style="2" customWidth="1"/>
    <col min="261" max="261" width="20.7109375" style="2" bestFit="1" customWidth="1"/>
    <col min="262" max="262" width="19.7109375" style="2" customWidth="1"/>
    <col min="263" max="263" width="29.28515625" style="2" bestFit="1" customWidth="1"/>
    <col min="264" max="264" width="21.85546875" style="2" bestFit="1" customWidth="1"/>
    <col min="265" max="265" width="25.85546875" style="2" bestFit="1" customWidth="1"/>
    <col min="266" max="512" width="9.140625" style="2"/>
    <col min="513" max="513" width="29.5703125" style="2" customWidth="1"/>
    <col min="514" max="514" width="23.28515625" style="2" customWidth="1"/>
    <col min="515" max="515" width="32.5703125" style="2" customWidth="1"/>
    <col min="516" max="516" width="27" style="2" customWidth="1"/>
    <col min="517" max="517" width="20.7109375" style="2" bestFit="1" customWidth="1"/>
    <col min="518" max="518" width="19.7109375" style="2" customWidth="1"/>
    <col min="519" max="519" width="29.28515625" style="2" bestFit="1" customWidth="1"/>
    <col min="520" max="520" width="21.85546875" style="2" bestFit="1" customWidth="1"/>
    <col min="521" max="521" width="25.85546875" style="2" bestFit="1" customWidth="1"/>
    <col min="522" max="768" width="9.140625" style="2"/>
    <col min="769" max="769" width="29.5703125" style="2" customWidth="1"/>
    <col min="770" max="770" width="23.28515625" style="2" customWidth="1"/>
    <col min="771" max="771" width="32.5703125" style="2" customWidth="1"/>
    <col min="772" max="772" width="27" style="2" customWidth="1"/>
    <col min="773" max="773" width="20.7109375" style="2" bestFit="1" customWidth="1"/>
    <col min="774" max="774" width="19.7109375" style="2" customWidth="1"/>
    <col min="775" max="775" width="29.28515625" style="2" bestFit="1" customWidth="1"/>
    <col min="776" max="776" width="21.85546875" style="2" bestFit="1" customWidth="1"/>
    <col min="777" max="777" width="25.85546875" style="2" bestFit="1" customWidth="1"/>
    <col min="778" max="1024" width="9.140625" style="2"/>
    <col min="1025" max="1025" width="29.5703125" style="2" customWidth="1"/>
    <col min="1026" max="1026" width="23.28515625" style="2" customWidth="1"/>
    <col min="1027" max="1027" width="32.5703125" style="2" customWidth="1"/>
    <col min="1028" max="1028" width="27" style="2" customWidth="1"/>
    <col min="1029" max="1029" width="20.7109375" style="2" bestFit="1" customWidth="1"/>
    <col min="1030" max="1030" width="19.7109375" style="2" customWidth="1"/>
    <col min="1031" max="1031" width="29.28515625" style="2" bestFit="1" customWidth="1"/>
    <col min="1032" max="1032" width="21.85546875" style="2" bestFit="1" customWidth="1"/>
    <col min="1033" max="1033" width="25.85546875" style="2" bestFit="1" customWidth="1"/>
    <col min="1034" max="1280" width="9.140625" style="2"/>
    <col min="1281" max="1281" width="29.5703125" style="2" customWidth="1"/>
    <col min="1282" max="1282" width="23.28515625" style="2" customWidth="1"/>
    <col min="1283" max="1283" width="32.5703125" style="2" customWidth="1"/>
    <col min="1284" max="1284" width="27" style="2" customWidth="1"/>
    <col min="1285" max="1285" width="20.7109375" style="2" bestFit="1" customWidth="1"/>
    <col min="1286" max="1286" width="19.7109375" style="2" customWidth="1"/>
    <col min="1287" max="1287" width="29.28515625" style="2" bestFit="1" customWidth="1"/>
    <col min="1288" max="1288" width="21.85546875" style="2" bestFit="1" customWidth="1"/>
    <col min="1289" max="1289" width="25.85546875" style="2" bestFit="1" customWidth="1"/>
    <col min="1290" max="1536" width="9.140625" style="2"/>
    <col min="1537" max="1537" width="29.5703125" style="2" customWidth="1"/>
    <col min="1538" max="1538" width="23.28515625" style="2" customWidth="1"/>
    <col min="1539" max="1539" width="32.5703125" style="2" customWidth="1"/>
    <col min="1540" max="1540" width="27" style="2" customWidth="1"/>
    <col min="1541" max="1541" width="20.7109375" style="2" bestFit="1" customWidth="1"/>
    <col min="1542" max="1542" width="19.7109375" style="2" customWidth="1"/>
    <col min="1543" max="1543" width="29.28515625" style="2" bestFit="1" customWidth="1"/>
    <col min="1544" max="1544" width="21.85546875" style="2" bestFit="1" customWidth="1"/>
    <col min="1545" max="1545" width="25.85546875" style="2" bestFit="1" customWidth="1"/>
    <col min="1546" max="1792" width="9.140625" style="2"/>
    <col min="1793" max="1793" width="29.5703125" style="2" customWidth="1"/>
    <col min="1794" max="1794" width="23.28515625" style="2" customWidth="1"/>
    <col min="1795" max="1795" width="32.5703125" style="2" customWidth="1"/>
    <col min="1796" max="1796" width="27" style="2" customWidth="1"/>
    <col min="1797" max="1797" width="20.7109375" style="2" bestFit="1" customWidth="1"/>
    <col min="1798" max="1798" width="19.7109375" style="2" customWidth="1"/>
    <col min="1799" max="1799" width="29.28515625" style="2" bestFit="1" customWidth="1"/>
    <col min="1800" max="1800" width="21.85546875" style="2" bestFit="1" customWidth="1"/>
    <col min="1801" max="1801" width="25.85546875" style="2" bestFit="1" customWidth="1"/>
    <col min="1802" max="2048" width="9.140625" style="2"/>
    <col min="2049" max="2049" width="29.5703125" style="2" customWidth="1"/>
    <col min="2050" max="2050" width="23.28515625" style="2" customWidth="1"/>
    <col min="2051" max="2051" width="32.5703125" style="2" customWidth="1"/>
    <col min="2052" max="2052" width="27" style="2" customWidth="1"/>
    <col min="2053" max="2053" width="20.7109375" style="2" bestFit="1" customWidth="1"/>
    <col min="2054" max="2054" width="19.7109375" style="2" customWidth="1"/>
    <col min="2055" max="2055" width="29.28515625" style="2" bestFit="1" customWidth="1"/>
    <col min="2056" max="2056" width="21.85546875" style="2" bestFit="1" customWidth="1"/>
    <col min="2057" max="2057" width="25.85546875" style="2" bestFit="1" customWidth="1"/>
    <col min="2058" max="2304" width="9.140625" style="2"/>
    <col min="2305" max="2305" width="29.5703125" style="2" customWidth="1"/>
    <col min="2306" max="2306" width="23.28515625" style="2" customWidth="1"/>
    <col min="2307" max="2307" width="32.5703125" style="2" customWidth="1"/>
    <col min="2308" max="2308" width="27" style="2" customWidth="1"/>
    <col min="2309" max="2309" width="20.7109375" style="2" bestFit="1" customWidth="1"/>
    <col min="2310" max="2310" width="19.7109375" style="2" customWidth="1"/>
    <col min="2311" max="2311" width="29.28515625" style="2" bestFit="1" customWidth="1"/>
    <col min="2312" max="2312" width="21.85546875" style="2" bestFit="1" customWidth="1"/>
    <col min="2313" max="2313" width="25.85546875" style="2" bestFit="1" customWidth="1"/>
    <col min="2314" max="2560" width="9.140625" style="2"/>
    <col min="2561" max="2561" width="29.5703125" style="2" customWidth="1"/>
    <col min="2562" max="2562" width="23.28515625" style="2" customWidth="1"/>
    <col min="2563" max="2563" width="32.5703125" style="2" customWidth="1"/>
    <col min="2564" max="2564" width="27" style="2" customWidth="1"/>
    <col min="2565" max="2565" width="20.7109375" style="2" bestFit="1" customWidth="1"/>
    <col min="2566" max="2566" width="19.7109375" style="2" customWidth="1"/>
    <col min="2567" max="2567" width="29.28515625" style="2" bestFit="1" customWidth="1"/>
    <col min="2568" max="2568" width="21.85546875" style="2" bestFit="1" customWidth="1"/>
    <col min="2569" max="2569" width="25.85546875" style="2" bestFit="1" customWidth="1"/>
    <col min="2570" max="2816" width="9.140625" style="2"/>
    <col min="2817" max="2817" width="29.5703125" style="2" customWidth="1"/>
    <col min="2818" max="2818" width="23.28515625" style="2" customWidth="1"/>
    <col min="2819" max="2819" width="32.5703125" style="2" customWidth="1"/>
    <col min="2820" max="2820" width="27" style="2" customWidth="1"/>
    <col min="2821" max="2821" width="20.7109375" style="2" bestFit="1" customWidth="1"/>
    <col min="2822" max="2822" width="19.7109375" style="2" customWidth="1"/>
    <col min="2823" max="2823" width="29.28515625" style="2" bestFit="1" customWidth="1"/>
    <col min="2824" max="2824" width="21.85546875" style="2" bestFit="1" customWidth="1"/>
    <col min="2825" max="2825" width="25.85546875" style="2" bestFit="1" customWidth="1"/>
    <col min="2826" max="3072" width="9.140625" style="2"/>
    <col min="3073" max="3073" width="29.5703125" style="2" customWidth="1"/>
    <col min="3074" max="3074" width="23.28515625" style="2" customWidth="1"/>
    <col min="3075" max="3075" width="32.5703125" style="2" customWidth="1"/>
    <col min="3076" max="3076" width="27" style="2" customWidth="1"/>
    <col min="3077" max="3077" width="20.7109375" style="2" bestFit="1" customWidth="1"/>
    <col min="3078" max="3078" width="19.7109375" style="2" customWidth="1"/>
    <col min="3079" max="3079" width="29.28515625" style="2" bestFit="1" customWidth="1"/>
    <col min="3080" max="3080" width="21.85546875" style="2" bestFit="1" customWidth="1"/>
    <col min="3081" max="3081" width="25.85546875" style="2" bestFit="1" customWidth="1"/>
    <col min="3082" max="3328" width="9.140625" style="2"/>
    <col min="3329" max="3329" width="29.5703125" style="2" customWidth="1"/>
    <col min="3330" max="3330" width="23.28515625" style="2" customWidth="1"/>
    <col min="3331" max="3331" width="32.5703125" style="2" customWidth="1"/>
    <col min="3332" max="3332" width="27" style="2" customWidth="1"/>
    <col min="3333" max="3333" width="20.7109375" style="2" bestFit="1" customWidth="1"/>
    <col min="3334" max="3334" width="19.7109375" style="2" customWidth="1"/>
    <col min="3335" max="3335" width="29.28515625" style="2" bestFit="1" customWidth="1"/>
    <col min="3336" max="3336" width="21.85546875" style="2" bestFit="1" customWidth="1"/>
    <col min="3337" max="3337" width="25.85546875" style="2" bestFit="1" customWidth="1"/>
    <col min="3338" max="3584" width="9.140625" style="2"/>
    <col min="3585" max="3585" width="29.5703125" style="2" customWidth="1"/>
    <col min="3586" max="3586" width="23.28515625" style="2" customWidth="1"/>
    <col min="3587" max="3587" width="32.5703125" style="2" customWidth="1"/>
    <col min="3588" max="3588" width="27" style="2" customWidth="1"/>
    <col min="3589" max="3589" width="20.7109375" style="2" bestFit="1" customWidth="1"/>
    <col min="3590" max="3590" width="19.7109375" style="2" customWidth="1"/>
    <col min="3591" max="3591" width="29.28515625" style="2" bestFit="1" customWidth="1"/>
    <col min="3592" max="3592" width="21.85546875" style="2" bestFit="1" customWidth="1"/>
    <col min="3593" max="3593" width="25.85546875" style="2" bestFit="1" customWidth="1"/>
    <col min="3594" max="3840" width="9.140625" style="2"/>
    <col min="3841" max="3841" width="29.5703125" style="2" customWidth="1"/>
    <col min="3842" max="3842" width="23.28515625" style="2" customWidth="1"/>
    <col min="3843" max="3843" width="32.5703125" style="2" customWidth="1"/>
    <col min="3844" max="3844" width="27" style="2" customWidth="1"/>
    <col min="3845" max="3845" width="20.7109375" style="2" bestFit="1" customWidth="1"/>
    <col min="3846" max="3846" width="19.7109375" style="2" customWidth="1"/>
    <col min="3847" max="3847" width="29.28515625" style="2" bestFit="1" customWidth="1"/>
    <col min="3848" max="3848" width="21.85546875" style="2" bestFit="1" customWidth="1"/>
    <col min="3849" max="3849" width="25.85546875" style="2" bestFit="1" customWidth="1"/>
    <col min="3850" max="4096" width="9.140625" style="2"/>
    <col min="4097" max="4097" width="29.5703125" style="2" customWidth="1"/>
    <col min="4098" max="4098" width="23.28515625" style="2" customWidth="1"/>
    <col min="4099" max="4099" width="32.5703125" style="2" customWidth="1"/>
    <col min="4100" max="4100" width="27" style="2" customWidth="1"/>
    <col min="4101" max="4101" width="20.7109375" style="2" bestFit="1" customWidth="1"/>
    <col min="4102" max="4102" width="19.7109375" style="2" customWidth="1"/>
    <col min="4103" max="4103" width="29.28515625" style="2" bestFit="1" customWidth="1"/>
    <col min="4104" max="4104" width="21.85546875" style="2" bestFit="1" customWidth="1"/>
    <col min="4105" max="4105" width="25.85546875" style="2" bestFit="1" customWidth="1"/>
    <col min="4106" max="4352" width="9.140625" style="2"/>
    <col min="4353" max="4353" width="29.5703125" style="2" customWidth="1"/>
    <col min="4354" max="4354" width="23.28515625" style="2" customWidth="1"/>
    <col min="4355" max="4355" width="32.5703125" style="2" customWidth="1"/>
    <col min="4356" max="4356" width="27" style="2" customWidth="1"/>
    <col min="4357" max="4357" width="20.7109375" style="2" bestFit="1" customWidth="1"/>
    <col min="4358" max="4358" width="19.7109375" style="2" customWidth="1"/>
    <col min="4359" max="4359" width="29.28515625" style="2" bestFit="1" customWidth="1"/>
    <col min="4360" max="4360" width="21.85546875" style="2" bestFit="1" customWidth="1"/>
    <col min="4361" max="4361" width="25.85546875" style="2" bestFit="1" customWidth="1"/>
    <col min="4362" max="4608" width="9.140625" style="2"/>
    <col min="4609" max="4609" width="29.5703125" style="2" customWidth="1"/>
    <col min="4610" max="4610" width="23.28515625" style="2" customWidth="1"/>
    <col min="4611" max="4611" width="32.5703125" style="2" customWidth="1"/>
    <col min="4612" max="4612" width="27" style="2" customWidth="1"/>
    <col min="4613" max="4613" width="20.7109375" style="2" bestFit="1" customWidth="1"/>
    <col min="4614" max="4614" width="19.7109375" style="2" customWidth="1"/>
    <col min="4615" max="4615" width="29.28515625" style="2" bestFit="1" customWidth="1"/>
    <col min="4616" max="4616" width="21.85546875" style="2" bestFit="1" customWidth="1"/>
    <col min="4617" max="4617" width="25.85546875" style="2" bestFit="1" customWidth="1"/>
    <col min="4618" max="4864" width="9.140625" style="2"/>
    <col min="4865" max="4865" width="29.5703125" style="2" customWidth="1"/>
    <col min="4866" max="4866" width="23.28515625" style="2" customWidth="1"/>
    <col min="4867" max="4867" width="32.5703125" style="2" customWidth="1"/>
    <col min="4868" max="4868" width="27" style="2" customWidth="1"/>
    <col min="4869" max="4869" width="20.7109375" style="2" bestFit="1" customWidth="1"/>
    <col min="4870" max="4870" width="19.7109375" style="2" customWidth="1"/>
    <col min="4871" max="4871" width="29.28515625" style="2" bestFit="1" customWidth="1"/>
    <col min="4872" max="4872" width="21.85546875" style="2" bestFit="1" customWidth="1"/>
    <col min="4873" max="4873" width="25.85546875" style="2" bestFit="1" customWidth="1"/>
    <col min="4874" max="5120" width="9.140625" style="2"/>
    <col min="5121" max="5121" width="29.5703125" style="2" customWidth="1"/>
    <col min="5122" max="5122" width="23.28515625" style="2" customWidth="1"/>
    <col min="5123" max="5123" width="32.5703125" style="2" customWidth="1"/>
    <col min="5124" max="5124" width="27" style="2" customWidth="1"/>
    <col min="5125" max="5125" width="20.7109375" style="2" bestFit="1" customWidth="1"/>
    <col min="5126" max="5126" width="19.7109375" style="2" customWidth="1"/>
    <col min="5127" max="5127" width="29.28515625" style="2" bestFit="1" customWidth="1"/>
    <col min="5128" max="5128" width="21.85546875" style="2" bestFit="1" customWidth="1"/>
    <col min="5129" max="5129" width="25.85546875" style="2" bestFit="1" customWidth="1"/>
    <col min="5130" max="5376" width="9.140625" style="2"/>
    <col min="5377" max="5377" width="29.5703125" style="2" customWidth="1"/>
    <col min="5378" max="5378" width="23.28515625" style="2" customWidth="1"/>
    <col min="5379" max="5379" width="32.5703125" style="2" customWidth="1"/>
    <col min="5380" max="5380" width="27" style="2" customWidth="1"/>
    <col min="5381" max="5381" width="20.7109375" style="2" bestFit="1" customWidth="1"/>
    <col min="5382" max="5382" width="19.7109375" style="2" customWidth="1"/>
    <col min="5383" max="5383" width="29.28515625" style="2" bestFit="1" customWidth="1"/>
    <col min="5384" max="5384" width="21.85546875" style="2" bestFit="1" customWidth="1"/>
    <col min="5385" max="5385" width="25.85546875" style="2" bestFit="1" customWidth="1"/>
    <col min="5386" max="5632" width="9.140625" style="2"/>
    <col min="5633" max="5633" width="29.5703125" style="2" customWidth="1"/>
    <col min="5634" max="5634" width="23.28515625" style="2" customWidth="1"/>
    <col min="5635" max="5635" width="32.5703125" style="2" customWidth="1"/>
    <col min="5636" max="5636" width="27" style="2" customWidth="1"/>
    <col min="5637" max="5637" width="20.7109375" style="2" bestFit="1" customWidth="1"/>
    <col min="5638" max="5638" width="19.7109375" style="2" customWidth="1"/>
    <col min="5639" max="5639" width="29.28515625" style="2" bestFit="1" customWidth="1"/>
    <col min="5640" max="5640" width="21.85546875" style="2" bestFit="1" customWidth="1"/>
    <col min="5641" max="5641" width="25.85546875" style="2" bestFit="1" customWidth="1"/>
    <col min="5642" max="5888" width="9.140625" style="2"/>
    <col min="5889" max="5889" width="29.5703125" style="2" customWidth="1"/>
    <col min="5890" max="5890" width="23.28515625" style="2" customWidth="1"/>
    <col min="5891" max="5891" width="32.5703125" style="2" customWidth="1"/>
    <col min="5892" max="5892" width="27" style="2" customWidth="1"/>
    <col min="5893" max="5893" width="20.7109375" style="2" bestFit="1" customWidth="1"/>
    <col min="5894" max="5894" width="19.7109375" style="2" customWidth="1"/>
    <col min="5895" max="5895" width="29.28515625" style="2" bestFit="1" customWidth="1"/>
    <col min="5896" max="5896" width="21.85546875" style="2" bestFit="1" customWidth="1"/>
    <col min="5897" max="5897" width="25.85546875" style="2" bestFit="1" customWidth="1"/>
    <col min="5898" max="6144" width="9.140625" style="2"/>
    <col min="6145" max="6145" width="29.5703125" style="2" customWidth="1"/>
    <col min="6146" max="6146" width="23.28515625" style="2" customWidth="1"/>
    <col min="6147" max="6147" width="32.5703125" style="2" customWidth="1"/>
    <col min="6148" max="6148" width="27" style="2" customWidth="1"/>
    <col min="6149" max="6149" width="20.7109375" style="2" bestFit="1" customWidth="1"/>
    <col min="6150" max="6150" width="19.7109375" style="2" customWidth="1"/>
    <col min="6151" max="6151" width="29.28515625" style="2" bestFit="1" customWidth="1"/>
    <col min="6152" max="6152" width="21.85546875" style="2" bestFit="1" customWidth="1"/>
    <col min="6153" max="6153" width="25.85546875" style="2" bestFit="1" customWidth="1"/>
    <col min="6154" max="6400" width="9.140625" style="2"/>
    <col min="6401" max="6401" width="29.5703125" style="2" customWidth="1"/>
    <col min="6402" max="6402" width="23.28515625" style="2" customWidth="1"/>
    <col min="6403" max="6403" width="32.5703125" style="2" customWidth="1"/>
    <col min="6404" max="6404" width="27" style="2" customWidth="1"/>
    <col min="6405" max="6405" width="20.7109375" style="2" bestFit="1" customWidth="1"/>
    <col min="6406" max="6406" width="19.7109375" style="2" customWidth="1"/>
    <col min="6407" max="6407" width="29.28515625" style="2" bestFit="1" customWidth="1"/>
    <col min="6408" max="6408" width="21.85546875" style="2" bestFit="1" customWidth="1"/>
    <col min="6409" max="6409" width="25.85546875" style="2" bestFit="1" customWidth="1"/>
    <col min="6410" max="6656" width="9.140625" style="2"/>
    <col min="6657" max="6657" width="29.5703125" style="2" customWidth="1"/>
    <col min="6658" max="6658" width="23.28515625" style="2" customWidth="1"/>
    <col min="6659" max="6659" width="32.5703125" style="2" customWidth="1"/>
    <col min="6660" max="6660" width="27" style="2" customWidth="1"/>
    <col min="6661" max="6661" width="20.7109375" style="2" bestFit="1" customWidth="1"/>
    <col min="6662" max="6662" width="19.7109375" style="2" customWidth="1"/>
    <col min="6663" max="6663" width="29.28515625" style="2" bestFit="1" customWidth="1"/>
    <col min="6664" max="6664" width="21.85546875" style="2" bestFit="1" customWidth="1"/>
    <col min="6665" max="6665" width="25.85546875" style="2" bestFit="1" customWidth="1"/>
    <col min="6666" max="6912" width="9.140625" style="2"/>
    <col min="6913" max="6913" width="29.5703125" style="2" customWidth="1"/>
    <col min="6914" max="6914" width="23.28515625" style="2" customWidth="1"/>
    <col min="6915" max="6915" width="32.5703125" style="2" customWidth="1"/>
    <col min="6916" max="6916" width="27" style="2" customWidth="1"/>
    <col min="6917" max="6917" width="20.7109375" style="2" bestFit="1" customWidth="1"/>
    <col min="6918" max="6918" width="19.7109375" style="2" customWidth="1"/>
    <col min="6919" max="6919" width="29.28515625" style="2" bestFit="1" customWidth="1"/>
    <col min="6920" max="6920" width="21.85546875" style="2" bestFit="1" customWidth="1"/>
    <col min="6921" max="6921" width="25.85546875" style="2" bestFit="1" customWidth="1"/>
    <col min="6922" max="7168" width="9.140625" style="2"/>
    <col min="7169" max="7169" width="29.5703125" style="2" customWidth="1"/>
    <col min="7170" max="7170" width="23.28515625" style="2" customWidth="1"/>
    <col min="7171" max="7171" width="32.5703125" style="2" customWidth="1"/>
    <col min="7172" max="7172" width="27" style="2" customWidth="1"/>
    <col min="7173" max="7173" width="20.7109375" style="2" bestFit="1" customWidth="1"/>
    <col min="7174" max="7174" width="19.7109375" style="2" customWidth="1"/>
    <col min="7175" max="7175" width="29.28515625" style="2" bestFit="1" customWidth="1"/>
    <col min="7176" max="7176" width="21.85546875" style="2" bestFit="1" customWidth="1"/>
    <col min="7177" max="7177" width="25.85546875" style="2" bestFit="1" customWidth="1"/>
    <col min="7178" max="7424" width="9.140625" style="2"/>
    <col min="7425" max="7425" width="29.5703125" style="2" customWidth="1"/>
    <col min="7426" max="7426" width="23.28515625" style="2" customWidth="1"/>
    <col min="7427" max="7427" width="32.5703125" style="2" customWidth="1"/>
    <col min="7428" max="7428" width="27" style="2" customWidth="1"/>
    <col min="7429" max="7429" width="20.7109375" style="2" bestFit="1" customWidth="1"/>
    <col min="7430" max="7430" width="19.7109375" style="2" customWidth="1"/>
    <col min="7431" max="7431" width="29.28515625" style="2" bestFit="1" customWidth="1"/>
    <col min="7432" max="7432" width="21.85546875" style="2" bestFit="1" customWidth="1"/>
    <col min="7433" max="7433" width="25.85546875" style="2" bestFit="1" customWidth="1"/>
    <col min="7434" max="7680" width="9.140625" style="2"/>
    <col min="7681" max="7681" width="29.5703125" style="2" customWidth="1"/>
    <col min="7682" max="7682" width="23.28515625" style="2" customWidth="1"/>
    <col min="7683" max="7683" width="32.5703125" style="2" customWidth="1"/>
    <col min="7684" max="7684" width="27" style="2" customWidth="1"/>
    <col min="7685" max="7685" width="20.7109375" style="2" bestFit="1" customWidth="1"/>
    <col min="7686" max="7686" width="19.7109375" style="2" customWidth="1"/>
    <col min="7687" max="7687" width="29.28515625" style="2" bestFit="1" customWidth="1"/>
    <col min="7688" max="7688" width="21.85546875" style="2" bestFit="1" customWidth="1"/>
    <col min="7689" max="7689" width="25.85546875" style="2" bestFit="1" customWidth="1"/>
    <col min="7690" max="7936" width="9.140625" style="2"/>
    <col min="7937" max="7937" width="29.5703125" style="2" customWidth="1"/>
    <col min="7938" max="7938" width="23.28515625" style="2" customWidth="1"/>
    <col min="7939" max="7939" width="32.5703125" style="2" customWidth="1"/>
    <col min="7940" max="7940" width="27" style="2" customWidth="1"/>
    <col min="7941" max="7941" width="20.7109375" style="2" bestFit="1" customWidth="1"/>
    <col min="7942" max="7942" width="19.7109375" style="2" customWidth="1"/>
    <col min="7943" max="7943" width="29.28515625" style="2" bestFit="1" customWidth="1"/>
    <col min="7944" max="7944" width="21.85546875" style="2" bestFit="1" customWidth="1"/>
    <col min="7945" max="7945" width="25.85546875" style="2" bestFit="1" customWidth="1"/>
    <col min="7946" max="8192" width="9.140625" style="2"/>
    <col min="8193" max="8193" width="29.5703125" style="2" customWidth="1"/>
    <col min="8194" max="8194" width="23.28515625" style="2" customWidth="1"/>
    <col min="8195" max="8195" width="32.5703125" style="2" customWidth="1"/>
    <col min="8196" max="8196" width="27" style="2" customWidth="1"/>
    <col min="8197" max="8197" width="20.7109375" style="2" bestFit="1" customWidth="1"/>
    <col min="8198" max="8198" width="19.7109375" style="2" customWidth="1"/>
    <col min="8199" max="8199" width="29.28515625" style="2" bestFit="1" customWidth="1"/>
    <col min="8200" max="8200" width="21.85546875" style="2" bestFit="1" customWidth="1"/>
    <col min="8201" max="8201" width="25.85546875" style="2" bestFit="1" customWidth="1"/>
    <col min="8202" max="8448" width="9.140625" style="2"/>
    <col min="8449" max="8449" width="29.5703125" style="2" customWidth="1"/>
    <col min="8450" max="8450" width="23.28515625" style="2" customWidth="1"/>
    <col min="8451" max="8451" width="32.5703125" style="2" customWidth="1"/>
    <col min="8452" max="8452" width="27" style="2" customWidth="1"/>
    <col min="8453" max="8453" width="20.7109375" style="2" bestFit="1" customWidth="1"/>
    <col min="8454" max="8454" width="19.7109375" style="2" customWidth="1"/>
    <col min="8455" max="8455" width="29.28515625" style="2" bestFit="1" customWidth="1"/>
    <col min="8456" max="8456" width="21.85546875" style="2" bestFit="1" customWidth="1"/>
    <col min="8457" max="8457" width="25.85546875" style="2" bestFit="1" customWidth="1"/>
    <col min="8458" max="8704" width="9.140625" style="2"/>
    <col min="8705" max="8705" width="29.5703125" style="2" customWidth="1"/>
    <col min="8706" max="8706" width="23.28515625" style="2" customWidth="1"/>
    <col min="8707" max="8707" width="32.5703125" style="2" customWidth="1"/>
    <col min="8708" max="8708" width="27" style="2" customWidth="1"/>
    <col min="8709" max="8709" width="20.7109375" style="2" bestFit="1" customWidth="1"/>
    <col min="8710" max="8710" width="19.7109375" style="2" customWidth="1"/>
    <col min="8711" max="8711" width="29.28515625" style="2" bestFit="1" customWidth="1"/>
    <col min="8712" max="8712" width="21.85546875" style="2" bestFit="1" customWidth="1"/>
    <col min="8713" max="8713" width="25.85546875" style="2" bestFit="1" customWidth="1"/>
    <col min="8714" max="8960" width="9.140625" style="2"/>
    <col min="8961" max="8961" width="29.5703125" style="2" customWidth="1"/>
    <col min="8962" max="8962" width="23.28515625" style="2" customWidth="1"/>
    <col min="8963" max="8963" width="32.5703125" style="2" customWidth="1"/>
    <col min="8964" max="8964" width="27" style="2" customWidth="1"/>
    <col min="8965" max="8965" width="20.7109375" style="2" bestFit="1" customWidth="1"/>
    <col min="8966" max="8966" width="19.7109375" style="2" customWidth="1"/>
    <col min="8967" max="8967" width="29.28515625" style="2" bestFit="1" customWidth="1"/>
    <col min="8968" max="8968" width="21.85546875" style="2" bestFit="1" customWidth="1"/>
    <col min="8969" max="8969" width="25.85546875" style="2" bestFit="1" customWidth="1"/>
    <col min="8970" max="9216" width="9.140625" style="2"/>
    <col min="9217" max="9217" width="29.5703125" style="2" customWidth="1"/>
    <col min="9218" max="9218" width="23.28515625" style="2" customWidth="1"/>
    <col min="9219" max="9219" width="32.5703125" style="2" customWidth="1"/>
    <col min="9220" max="9220" width="27" style="2" customWidth="1"/>
    <col min="9221" max="9221" width="20.7109375" style="2" bestFit="1" customWidth="1"/>
    <col min="9222" max="9222" width="19.7109375" style="2" customWidth="1"/>
    <col min="9223" max="9223" width="29.28515625" style="2" bestFit="1" customWidth="1"/>
    <col min="9224" max="9224" width="21.85546875" style="2" bestFit="1" customWidth="1"/>
    <col min="9225" max="9225" width="25.85546875" style="2" bestFit="1" customWidth="1"/>
    <col min="9226" max="9472" width="9.140625" style="2"/>
    <col min="9473" max="9473" width="29.5703125" style="2" customWidth="1"/>
    <col min="9474" max="9474" width="23.28515625" style="2" customWidth="1"/>
    <col min="9475" max="9475" width="32.5703125" style="2" customWidth="1"/>
    <col min="9476" max="9476" width="27" style="2" customWidth="1"/>
    <col min="9477" max="9477" width="20.7109375" style="2" bestFit="1" customWidth="1"/>
    <col min="9478" max="9478" width="19.7109375" style="2" customWidth="1"/>
    <col min="9479" max="9479" width="29.28515625" style="2" bestFit="1" customWidth="1"/>
    <col min="9480" max="9480" width="21.85546875" style="2" bestFit="1" customWidth="1"/>
    <col min="9481" max="9481" width="25.85546875" style="2" bestFit="1" customWidth="1"/>
    <col min="9482" max="9728" width="9.140625" style="2"/>
    <col min="9729" max="9729" width="29.5703125" style="2" customWidth="1"/>
    <col min="9730" max="9730" width="23.28515625" style="2" customWidth="1"/>
    <col min="9731" max="9731" width="32.5703125" style="2" customWidth="1"/>
    <col min="9732" max="9732" width="27" style="2" customWidth="1"/>
    <col min="9733" max="9733" width="20.7109375" style="2" bestFit="1" customWidth="1"/>
    <col min="9734" max="9734" width="19.7109375" style="2" customWidth="1"/>
    <col min="9735" max="9735" width="29.28515625" style="2" bestFit="1" customWidth="1"/>
    <col min="9736" max="9736" width="21.85546875" style="2" bestFit="1" customWidth="1"/>
    <col min="9737" max="9737" width="25.85546875" style="2" bestFit="1" customWidth="1"/>
    <col min="9738" max="9984" width="9.140625" style="2"/>
    <col min="9985" max="9985" width="29.5703125" style="2" customWidth="1"/>
    <col min="9986" max="9986" width="23.28515625" style="2" customWidth="1"/>
    <col min="9987" max="9987" width="32.5703125" style="2" customWidth="1"/>
    <col min="9988" max="9988" width="27" style="2" customWidth="1"/>
    <col min="9989" max="9989" width="20.7109375" style="2" bestFit="1" customWidth="1"/>
    <col min="9990" max="9990" width="19.7109375" style="2" customWidth="1"/>
    <col min="9991" max="9991" width="29.28515625" style="2" bestFit="1" customWidth="1"/>
    <col min="9992" max="9992" width="21.85546875" style="2" bestFit="1" customWidth="1"/>
    <col min="9993" max="9993" width="25.85546875" style="2" bestFit="1" customWidth="1"/>
    <col min="9994" max="10240" width="9.140625" style="2"/>
    <col min="10241" max="10241" width="29.5703125" style="2" customWidth="1"/>
    <col min="10242" max="10242" width="23.28515625" style="2" customWidth="1"/>
    <col min="10243" max="10243" width="32.5703125" style="2" customWidth="1"/>
    <col min="10244" max="10244" width="27" style="2" customWidth="1"/>
    <col min="10245" max="10245" width="20.7109375" style="2" bestFit="1" customWidth="1"/>
    <col min="10246" max="10246" width="19.7109375" style="2" customWidth="1"/>
    <col min="10247" max="10247" width="29.28515625" style="2" bestFit="1" customWidth="1"/>
    <col min="10248" max="10248" width="21.85546875" style="2" bestFit="1" customWidth="1"/>
    <col min="10249" max="10249" width="25.85546875" style="2" bestFit="1" customWidth="1"/>
    <col min="10250" max="10496" width="9.140625" style="2"/>
    <col min="10497" max="10497" width="29.5703125" style="2" customWidth="1"/>
    <col min="10498" max="10498" width="23.28515625" style="2" customWidth="1"/>
    <col min="10499" max="10499" width="32.5703125" style="2" customWidth="1"/>
    <col min="10500" max="10500" width="27" style="2" customWidth="1"/>
    <col min="10501" max="10501" width="20.7109375" style="2" bestFit="1" customWidth="1"/>
    <col min="10502" max="10502" width="19.7109375" style="2" customWidth="1"/>
    <col min="10503" max="10503" width="29.28515625" style="2" bestFit="1" customWidth="1"/>
    <col min="10504" max="10504" width="21.85546875" style="2" bestFit="1" customWidth="1"/>
    <col min="10505" max="10505" width="25.85546875" style="2" bestFit="1" customWidth="1"/>
    <col min="10506" max="10752" width="9.140625" style="2"/>
    <col min="10753" max="10753" width="29.5703125" style="2" customWidth="1"/>
    <col min="10754" max="10754" width="23.28515625" style="2" customWidth="1"/>
    <col min="10755" max="10755" width="32.5703125" style="2" customWidth="1"/>
    <col min="10756" max="10756" width="27" style="2" customWidth="1"/>
    <col min="10757" max="10757" width="20.7109375" style="2" bestFit="1" customWidth="1"/>
    <col min="10758" max="10758" width="19.7109375" style="2" customWidth="1"/>
    <col min="10759" max="10759" width="29.28515625" style="2" bestFit="1" customWidth="1"/>
    <col min="10760" max="10760" width="21.85546875" style="2" bestFit="1" customWidth="1"/>
    <col min="10761" max="10761" width="25.85546875" style="2" bestFit="1" customWidth="1"/>
    <col min="10762" max="11008" width="9.140625" style="2"/>
    <col min="11009" max="11009" width="29.5703125" style="2" customWidth="1"/>
    <col min="11010" max="11010" width="23.28515625" style="2" customWidth="1"/>
    <col min="11011" max="11011" width="32.5703125" style="2" customWidth="1"/>
    <col min="11012" max="11012" width="27" style="2" customWidth="1"/>
    <col min="11013" max="11013" width="20.7109375" style="2" bestFit="1" customWidth="1"/>
    <col min="11014" max="11014" width="19.7109375" style="2" customWidth="1"/>
    <col min="11015" max="11015" width="29.28515625" style="2" bestFit="1" customWidth="1"/>
    <col min="11016" max="11016" width="21.85546875" style="2" bestFit="1" customWidth="1"/>
    <col min="11017" max="11017" width="25.85546875" style="2" bestFit="1" customWidth="1"/>
    <col min="11018" max="11264" width="9.140625" style="2"/>
    <col min="11265" max="11265" width="29.5703125" style="2" customWidth="1"/>
    <col min="11266" max="11266" width="23.28515625" style="2" customWidth="1"/>
    <col min="11267" max="11267" width="32.5703125" style="2" customWidth="1"/>
    <col min="11268" max="11268" width="27" style="2" customWidth="1"/>
    <col min="11269" max="11269" width="20.7109375" style="2" bestFit="1" customWidth="1"/>
    <col min="11270" max="11270" width="19.7109375" style="2" customWidth="1"/>
    <col min="11271" max="11271" width="29.28515625" style="2" bestFit="1" customWidth="1"/>
    <col min="11272" max="11272" width="21.85546875" style="2" bestFit="1" customWidth="1"/>
    <col min="11273" max="11273" width="25.85546875" style="2" bestFit="1" customWidth="1"/>
    <col min="11274" max="11520" width="9.140625" style="2"/>
    <col min="11521" max="11521" width="29.5703125" style="2" customWidth="1"/>
    <col min="11522" max="11522" width="23.28515625" style="2" customWidth="1"/>
    <col min="11523" max="11523" width="32.5703125" style="2" customWidth="1"/>
    <col min="11524" max="11524" width="27" style="2" customWidth="1"/>
    <col min="11525" max="11525" width="20.7109375" style="2" bestFit="1" customWidth="1"/>
    <col min="11526" max="11526" width="19.7109375" style="2" customWidth="1"/>
    <col min="11527" max="11527" width="29.28515625" style="2" bestFit="1" customWidth="1"/>
    <col min="11528" max="11528" width="21.85546875" style="2" bestFit="1" customWidth="1"/>
    <col min="11529" max="11529" width="25.85546875" style="2" bestFit="1" customWidth="1"/>
    <col min="11530" max="11776" width="9.140625" style="2"/>
    <col min="11777" max="11777" width="29.5703125" style="2" customWidth="1"/>
    <col min="11778" max="11778" width="23.28515625" style="2" customWidth="1"/>
    <col min="11779" max="11779" width="32.5703125" style="2" customWidth="1"/>
    <col min="11780" max="11780" width="27" style="2" customWidth="1"/>
    <col min="11781" max="11781" width="20.7109375" style="2" bestFit="1" customWidth="1"/>
    <col min="11782" max="11782" width="19.7109375" style="2" customWidth="1"/>
    <col min="11783" max="11783" width="29.28515625" style="2" bestFit="1" customWidth="1"/>
    <col min="11784" max="11784" width="21.85546875" style="2" bestFit="1" customWidth="1"/>
    <col min="11785" max="11785" width="25.85546875" style="2" bestFit="1" customWidth="1"/>
    <col min="11786" max="12032" width="9.140625" style="2"/>
    <col min="12033" max="12033" width="29.5703125" style="2" customWidth="1"/>
    <col min="12034" max="12034" width="23.28515625" style="2" customWidth="1"/>
    <col min="12035" max="12035" width="32.5703125" style="2" customWidth="1"/>
    <col min="12036" max="12036" width="27" style="2" customWidth="1"/>
    <col min="12037" max="12037" width="20.7109375" style="2" bestFit="1" customWidth="1"/>
    <col min="12038" max="12038" width="19.7109375" style="2" customWidth="1"/>
    <col min="12039" max="12039" width="29.28515625" style="2" bestFit="1" customWidth="1"/>
    <col min="12040" max="12040" width="21.85546875" style="2" bestFit="1" customWidth="1"/>
    <col min="12041" max="12041" width="25.85546875" style="2" bestFit="1" customWidth="1"/>
    <col min="12042" max="12288" width="9.140625" style="2"/>
    <col min="12289" max="12289" width="29.5703125" style="2" customWidth="1"/>
    <col min="12290" max="12290" width="23.28515625" style="2" customWidth="1"/>
    <col min="12291" max="12291" width="32.5703125" style="2" customWidth="1"/>
    <col min="12292" max="12292" width="27" style="2" customWidth="1"/>
    <col min="12293" max="12293" width="20.7109375" style="2" bestFit="1" customWidth="1"/>
    <col min="12294" max="12294" width="19.7109375" style="2" customWidth="1"/>
    <col min="12295" max="12295" width="29.28515625" style="2" bestFit="1" customWidth="1"/>
    <col min="12296" max="12296" width="21.85546875" style="2" bestFit="1" customWidth="1"/>
    <col min="12297" max="12297" width="25.85546875" style="2" bestFit="1" customWidth="1"/>
    <col min="12298" max="12544" width="9.140625" style="2"/>
    <col min="12545" max="12545" width="29.5703125" style="2" customWidth="1"/>
    <col min="12546" max="12546" width="23.28515625" style="2" customWidth="1"/>
    <col min="12547" max="12547" width="32.5703125" style="2" customWidth="1"/>
    <col min="12548" max="12548" width="27" style="2" customWidth="1"/>
    <col min="12549" max="12549" width="20.7109375" style="2" bestFit="1" customWidth="1"/>
    <col min="12550" max="12550" width="19.7109375" style="2" customWidth="1"/>
    <col min="12551" max="12551" width="29.28515625" style="2" bestFit="1" customWidth="1"/>
    <col min="12552" max="12552" width="21.85546875" style="2" bestFit="1" customWidth="1"/>
    <col min="12553" max="12553" width="25.85546875" style="2" bestFit="1" customWidth="1"/>
    <col min="12554" max="12800" width="9.140625" style="2"/>
    <col min="12801" max="12801" width="29.5703125" style="2" customWidth="1"/>
    <col min="12802" max="12802" width="23.28515625" style="2" customWidth="1"/>
    <col min="12803" max="12803" width="32.5703125" style="2" customWidth="1"/>
    <col min="12804" max="12804" width="27" style="2" customWidth="1"/>
    <col min="12805" max="12805" width="20.7109375" style="2" bestFit="1" customWidth="1"/>
    <col min="12806" max="12806" width="19.7109375" style="2" customWidth="1"/>
    <col min="12807" max="12807" width="29.28515625" style="2" bestFit="1" customWidth="1"/>
    <col min="12808" max="12808" width="21.85546875" style="2" bestFit="1" customWidth="1"/>
    <col min="12809" max="12809" width="25.85546875" style="2" bestFit="1" customWidth="1"/>
    <col min="12810" max="13056" width="9.140625" style="2"/>
    <col min="13057" max="13057" width="29.5703125" style="2" customWidth="1"/>
    <col min="13058" max="13058" width="23.28515625" style="2" customWidth="1"/>
    <col min="13059" max="13059" width="32.5703125" style="2" customWidth="1"/>
    <col min="13060" max="13060" width="27" style="2" customWidth="1"/>
    <col min="13061" max="13061" width="20.7109375" style="2" bestFit="1" customWidth="1"/>
    <col min="13062" max="13062" width="19.7109375" style="2" customWidth="1"/>
    <col min="13063" max="13063" width="29.28515625" style="2" bestFit="1" customWidth="1"/>
    <col min="13064" max="13064" width="21.85546875" style="2" bestFit="1" customWidth="1"/>
    <col min="13065" max="13065" width="25.85546875" style="2" bestFit="1" customWidth="1"/>
    <col min="13066" max="13312" width="9.140625" style="2"/>
    <col min="13313" max="13313" width="29.5703125" style="2" customWidth="1"/>
    <col min="13314" max="13314" width="23.28515625" style="2" customWidth="1"/>
    <col min="13315" max="13315" width="32.5703125" style="2" customWidth="1"/>
    <col min="13316" max="13316" width="27" style="2" customWidth="1"/>
    <col min="13317" max="13317" width="20.7109375" style="2" bestFit="1" customWidth="1"/>
    <col min="13318" max="13318" width="19.7109375" style="2" customWidth="1"/>
    <col min="13319" max="13319" width="29.28515625" style="2" bestFit="1" customWidth="1"/>
    <col min="13320" max="13320" width="21.85546875" style="2" bestFit="1" customWidth="1"/>
    <col min="13321" max="13321" width="25.85546875" style="2" bestFit="1" customWidth="1"/>
    <col min="13322" max="13568" width="9.140625" style="2"/>
    <col min="13569" max="13569" width="29.5703125" style="2" customWidth="1"/>
    <col min="13570" max="13570" width="23.28515625" style="2" customWidth="1"/>
    <col min="13571" max="13571" width="32.5703125" style="2" customWidth="1"/>
    <col min="13572" max="13572" width="27" style="2" customWidth="1"/>
    <col min="13573" max="13573" width="20.7109375" style="2" bestFit="1" customWidth="1"/>
    <col min="13574" max="13574" width="19.7109375" style="2" customWidth="1"/>
    <col min="13575" max="13575" width="29.28515625" style="2" bestFit="1" customWidth="1"/>
    <col min="13576" max="13576" width="21.85546875" style="2" bestFit="1" customWidth="1"/>
    <col min="13577" max="13577" width="25.85546875" style="2" bestFit="1" customWidth="1"/>
    <col min="13578" max="13824" width="9.140625" style="2"/>
    <col min="13825" max="13825" width="29.5703125" style="2" customWidth="1"/>
    <col min="13826" max="13826" width="23.28515625" style="2" customWidth="1"/>
    <col min="13827" max="13827" width="32.5703125" style="2" customWidth="1"/>
    <col min="13828" max="13828" width="27" style="2" customWidth="1"/>
    <col min="13829" max="13829" width="20.7109375" style="2" bestFit="1" customWidth="1"/>
    <col min="13830" max="13830" width="19.7109375" style="2" customWidth="1"/>
    <col min="13831" max="13831" width="29.28515625" style="2" bestFit="1" customWidth="1"/>
    <col min="13832" max="13832" width="21.85546875" style="2" bestFit="1" customWidth="1"/>
    <col min="13833" max="13833" width="25.85546875" style="2" bestFit="1" customWidth="1"/>
    <col min="13834" max="14080" width="9.140625" style="2"/>
    <col min="14081" max="14081" width="29.5703125" style="2" customWidth="1"/>
    <col min="14082" max="14082" width="23.28515625" style="2" customWidth="1"/>
    <col min="14083" max="14083" width="32.5703125" style="2" customWidth="1"/>
    <col min="14084" max="14084" width="27" style="2" customWidth="1"/>
    <col min="14085" max="14085" width="20.7109375" style="2" bestFit="1" customWidth="1"/>
    <col min="14086" max="14086" width="19.7109375" style="2" customWidth="1"/>
    <col min="14087" max="14087" width="29.28515625" style="2" bestFit="1" customWidth="1"/>
    <col min="14088" max="14088" width="21.85546875" style="2" bestFit="1" customWidth="1"/>
    <col min="14089" max="14089" width="25.85546875" style="2" bestFit="1" customWidth="1"/>
    <col min="14090" max="14336" width="9.140625" style="2"/>
    <col min="14337" max="14337" width="29.5703125" style="2" customWidth="1"/>
    <col min="14338" max="14338" width="23.28515625" style="2" customWidth="1"/>
    <col min="14339" max="14339" width="32.5703125" style="2" customWidth="1"/>
    <col min="14340" max="14340" width="27" style="2" customWidth="1"/>
    <col min="14341" max="14341" width="20.7109375" style="2" bestFit="1" customWidth="1"/>
    <col min="14342" max="14342" width="19.7109375" style="2" customWidth="1"/>
    <col min="14343" max="14343" width="29.28515625" style="2" bestFit="1" customWidth="1"/>
    <col min="14344" max="14344" width="21.85546875" style="2" bestFit="1" customWidth="1"/>
    <col min="14345" max="14345" width="25.85546875" style="2" bestFit="1" customWidth="1"/>
    <col min="14346" max="14592" width="9.140625" style="2"/>
    <col min="14593" max="14593" width="29.5703125" style="2" customWidth="1"/>
    <col min="14594" max="14594" width="23.28515625" style="2" customWidth="1"/>
    <col min="14595" max="14595" width="32.5703125" style="2" customWidth="1"/>
    <col min="14596" max="14596" width="27" style="2" customWidth="1"/>
    <col min="14597" max="14597" width="20.7109375" style="2" bestFit="1" customWidth="1"/>
    <col min="14598" max="14598" width="19.7109375" style="2" customWidth="1"/>
    <col min="14599" max="14599" width="29.28515625" style="2" bestFit="1" customWidth="1"/>
    <col min="14600" max="14600" width="21.85546875" style="2" bestFit="1" customWidth="1"/>
    <col min="14601" max="14601" width="25.85546875" style="2" bestFit="1" customWidth="1"/>
    <col min="14602" max="14848" width="9.140625" style="2"/>
    <col min="14849" max="14849" width="29.5703125" style="2" customWidth="1"/>
    <col min="14850" max="14850" width="23.28515625" style="2" customWidth="1"/>
    <col min="14851" max="14851" width="32.5703125" style="2" customWidth="1"/>
    <col min="14852" max="14852" width="27" style="2" customWidth="1"/>
    <col min="14853" max="14853" width="20.7109375" style="2" bestFit="1" customWidth="1"/>
    <col min="14854" max="14854" width="19.7109375" style="2" customWidth="1"/>
    <col min="14855" max="14855" width="29.28515625" style="2" bestFit="1" customWidth="1"/>
    <col min="14856" max="14856" width="21.85546875" style="2" bestFit="1" customWidth="1"/>
    <col min="14857" max="14857" width="25.85546875" style="2" bestFit="1" customWidth="1"/>
    <col min="14858" max="15104" width="9.140625" style="2"/>
    <col min="15105" max="15105" width="29.5703125" style="2" customWidth="1"/>
    <col min="15106" max="15106" width="23.28515625" style="2" customWidth="1"/>
    <col min="15107" max="15107" width="32.5703125" style="2" customWidth="1"/>
    <col min="15108" max="15108" width="27" style="2" customWidth="1"/>
    <col min="15109" max="15109" width="20.7109375" style="2" bestFit="1" customWidth="1"/>
    <col min="15110" max="15110" width="19.7109375" style="2" customWidth="1"/>
    <col min="15111" max="15111" width="29.28515625" style="2" bestFit="1" customWidth="1"/>
    <col min="15112" max="15112" width="21.85546875" style="2" bestFit="1" customWidth="1"/>
    <col min="15113" max="15113" width="25.85546875" style="2" bestFit="1" customWidth="1"/>
    <col min="15114" max="15360" width="9.140625" style="2"/>
    <col min="15361" max="15361" width="29.5703125" style="2" customWidth="1"/>
    <col min="15362" max="15362" width="23.28515625" style="2" customWidth="1"/>
    <col min="15363" max="15363" width="32.5703125" style="2" customWidth="1"/>
    <col min="15364" max="15364" width="27" style="2" customWidth="1"/>
    <col min="15365" max="15365" width="20.7109375" style="2" bestFit="1" customWidth="1"/>
    <col min="15366" max="15366" width="19.7109375" style="2" customWidth="1"/>
    <col min="15367" max="15367" width="29.28515625" style="2" bestFit="1" customWidth="1"/>
    <col min="15368" max="15368" width="21.85546875" style="2" bestFit="1" customWidth="1"/>
    <col min="15369" max="15369" width="25.85546875" style="2" bestFit="1" customWidth="1"/>
    <col min="15370" max="15616" width="9.140625" style="2"/>
    <col min="15617" max="15617" width="29.5703125" style="2" customWidth="1"/>
    <col min="15618" max="15618" width="23.28515625" style="2" customWidth="1"/>
    <col min="15619" max="15619" width="32.5703125" style="2" customWidth="1"/>
    <col min="15620" max="15620" width="27" style="2" customWidth="1"/>
    <col min="15621" max="15621" width="20.7109375" style="2" bestFit="1" customWidth="1"/>
    <col min="15622" max="15622" width="19.7109375" style="2" customWidth="1"/>
    <col min="15623" max="15623" width="29.28515625" style="2" bestFit="1" customWidth="1"/>
    <col min="15624" max="15624" width="21.85546875" style="2" bestFit="1" customWidth="1"/>
    <col min="15625" max="15625" width="25.85546875" style="2" bestFit="1" customWidth="1"/>
    <col min="15626" max="15872" width="9.140625" style="2"/>
    <col min="15873" max="15873" width="29.5703125" style="2" customWidth="1"/>
    <col min="15874" max="15874" width="23.28515625" style="2" customWidth="1"/>
    <col min="15875" max="15875" width="32.5703125" style="2" customWidth="1"/>
    <col min="15876" max="15876" width="27" style="2" customWidth="1"/>
    <col min="15877" max="15877" width="20.7109375" style="2" bestFit="1" customWidth="1"/>
    <col min="15878" max="15878" width="19.7109375" style="2" customWidth="1"/>
    <col min="15879" max="15879" width="29.28515625" style="2" bestFit="1" customWidth="1"/>
    <col min="15880" max="15880" width="21.85546875" style="2" bestFit="1" customWidth="1"/>
    <col min="15881" max="15881" width="25.85546875" style="2" bestFit="1" customWidth="1"/>
    <col min="15882" max="16128" width="9.140625" style="2"/>
    <col min="16129" max="16129" width="29.5703125" style="2" customWidth="1"/>
    <col min="16130" max="16130" width="23.28515625" style="2" customWidth="1"/>
    <col min="16131" max="16131" width="32.5703125" style="2" customWidth="1"/>
    <col min="16132" max="16132" width="27" style="2" customWidth="1"/>
    <col min="16133" max="16133" width="20.7109375" style="2" bestFit="1" customWidth="1"/>
    <col min="16134" max="16134" width="19.7109375" style="2" customWidth="1"/>
    <col min="16135" max="16135" width="29.28515625" style="2" bestFit="1" customWidth="1"/>
    <col min="16136" max="16136" width="21.85546875" style="2" bestFit="1" customWidth="1"/>
    <col min="16137" max="16137" width="25.85546875" style="2" bestFit="1" customWidth="1"/>
    <col min="16138" max="16384" width="9.140625" style="2"/>
  </cols>
  <sheetData>
    <row r="1" spans="1:9" x14ac:dyDescent="0.25">
      <c r="A1" s="3581" t="s">
        <v>4319</v>
      </c>
      <c r="B1" s="3580"/>
      <c r="C1" s="3580"/>
      <c r="D1" s="3580"/>
      <c r="E1" s="3580"/>
      <c r="F1" s="3580"/>
      <c r="G1" s="3580"/>
      <c r="H1" s="3580"/>
      <c r="I1" s="3579"/>
    </row>
    <row r="2" spans="1:9" x14ac:dyDescent="0.25">
      <c r="A2" s="3502" t="s">
        <v>62</v>
      </c>
      <c r="B2" s="3537" t="s">
        <v>4282</v>
      </c>
      <c r="C2" s="3536"/>
      <c r="D2" s="3536"/>
      <c r="E2" s="3536"/>
      <c r="F2" s="3536"/>
      <c r="G2" s="3536"/>
      <c r="H2" s="3536"/>
      <c r="I2" s="3535"/>
    </row>
    <row r="3" spans="1:9" x14ac:dyDescent="0.25">
      <c r="A3" s="3508" t="s">
        <v>63</v>
      </c>
      <c r="B3" s="3555" t="s">
        <v>4281</v>
      </c>
      <c r="C3" s="3554"/>
      <c r="D3" s="3554"/>
      <c r="E3" s="3554"/>
      <c r="F3" s="3554"/>
      <c r="G3" s="3554"/>
      <c r="H3" s="3554"/>
      <c r="I3" s="3553"/>
    </row>
    <row r="4" spans="1:9" x14ac:dyDescent="0.25">
      <c r="A4" s="3508" t="s">
        <v>64</v>
      </c>
      <c r="B4" s="3537" t="s">
        <v>3519</v>
      </c>
      <c r="C4" s="3536"/>
      <c r="D4" s="3536"/>
      <c r="E4" s="3536"/>
      <c r="F4" s="3536"/>
      <c r="G4" s="3536"/>
      <c r="H4" s="3536"/>
      <c r="I4" s="3535"/>
    </row>
    <row r="5" spans="1:9" x14ac:dyDescent="0.25">
      <c r="A5" s="3506" t="s">
        <v>65</v>
      </c>
      <c r="B5" s="3537" t="s">
        <v>4318</v>
      </c>
      <c r="C5" s="3536"/>
      <c r="D5" s="3536"/>
      <c r="E5" s="3536"/>
      <c r="F5" s="3536"/>
      <c r="G5" s="3536"/>
      <c r="H5" s="3536"/>
      <c r="I5" s="3535"/>
    </row>
    <row r="6" spans="1:9" ht="24" customHeight="1" x14ac:dyDescent="0.25">
      <c r="A6" s="3502" t="s">
        <v>66</v>
      </c>
      <c r="B6" s="3555" t="s">
        <v>4317</v>
      </c>
      <c r="C6" s="3554"/>
      <c r="D6" s="3554"/>
      <c r="E6" s="3554"/>
      <c r="F6" s="3554"/>
      <c r="G6" s="3554"/>
      <c r="H6" s="3554"/>
      <c r="I6" s="3553"/>
    </row>
    <row r="7" spans="1:9" x14ac:dyDescent="0.25">
      <c r="A7" s="3508" t="s">
        <v>69</v>
      </c>
      <c r="B7" s="3537" t="s">
        <v>4316</v>
      </c>
      <c r="C7" s="3536"/>
      <c r="D7" s="3536"/>
      <c r="E7" s="3536"/>
      <c r="F7" s="3536"/>
      <c r="G7" s="3536"/>
      <c r="H7" s="3536"/>
      <c r="I7" s="3535"/>
    </row>
    <row r="8" spans="1:9" x14ac:dyDescent="0.25">
      <c r="A8" s="3508" t="s">
        <v>70</v>
      </c>
      <c r="B8" s="3549" t="s">
        <v>4277</v>
      </c>
      <c r="C8" s="3548"/>
      <c r="D8" s="3548"/>
      <c r="E8" s="3548"/>
      <c r="F8" s="3548"/>
      <c r="G8" s="3548"/>
      <c r="H8" s="3548"/>
      <c r="I8" s="3547"/>
    </row>
    <row r="9" spans="1:9" x14ac:dyDescent="0.25">
      <c r="A9" s="3506" t="s">
        <v>71</v>
      </c>
      <c r="B9" s="3546" t="s">
        <v>4315</v>
      </c>
      <c r="C9" s="3545"/>
      <c r="D9" s="3545"/>
      <c r="E9" s="3545"/>
      <c r="F9" s="3545"/>
      <c r="G9" s="3545"/>
      <c r="H9" s="3545"/>
      <c r="I9" s="3544"/>
    </row>
    <row r="10" spans="1:9" x14ac:dyDescent="0.25">
      <c r="A10" s="3506" t="s">
        <v>72</v>
      </c>
      <c r="B10" s="3537" t="s">
        <v>4314</v>
      </c>
      <c r="C10" s="3536"/>
      <c r="D10" s="3536"/>
      <c r="E10" s="3536"/>
      <c r="F10" s="3536"/>
      <c r="G10" s="3536"/>
      <c r="H10" s="3536"/>
      <c r="I10" s="3535"/>
    </row>
    <row r="11" spans="1:9" x14ac:dyDescent="0.25">
      <c r="A11" s="3506" t="s">
        <v>74</v>
      </c>
      <c r="B11" s="3543">
        <v>1000000</v>
      </c>
      <c r="C11" s="3542"/>
      <c r="D11" s="3542"/>
      <c r="E11" s="3542"/>
      <c r="F11" s="3542"/>
      <c r="G11" s="3542"/>
      <c r="H11" s="3542"/>
      <c r="I11" s="3541"/>
    </row>
    <row r="12" spans="1:9" x14ac:dyDescent="0.25">
      <c r="A12" s="3504" t="s">
        <v>75</v>
      </c>
      <c r="B12" s="3537" t="s">
        <v>4313</v>
      </c>
      <c r="C12" s="3536"/>
      <c r="D12" s="3536"/>
      <c r="E12" s="3536"/>
      <c r="F12" s="3536"/>
      <c r="G12" s="3536"/>
      <c r="H12" s="3536"/>
      <c r="I12" s="3535"/>
    </row>
    <row r="13" spans="1:9" x14ac:dyDescent="0.25">
      <c r="A13" s="3503" t="s">
        <v>76</v>
      </c>
      <c r="B13" s="3540" t="s">
        <v>4312</v>
      </c>
      <c r="C13" s="3539"/>
      <c r="D13" s="3539"/>
      <c r="E13" s="3539"/>
      <c r="F13" s="3539"/>
      <c r="G13" s="3539"/>
      <c r="H13" s="3539"/>
      <c r="I13" s="3538"/>
    </row>
    <row r="14" spans="1:9" x14ac:dyDescent="0.25">
      <c r="A14" s="3502" t="s">
        <v>73</v>
      </c>
      <c r="B14" s="3537" t="s">
        <v>4306</v>
      </c>
      <c r="C14" s="3536"/>
      <c r="D14" s="3536"/>
      <c r="E14" s="3536"/>
      <c r="F14" s="3536"/>
      <c r="G14" s="3536"/>
      <c r="H14" s="3536"/>
      <c r="I14" s="3535"/>
    </row>
    <row r="15" spans="1:9" x14ac:dyDescent="0.25">
      <c r="A15" s="3534" t="s">
        <v>77</v>
      </c>
      <c r="B15" s="3533" t="s">
        <v>78</v>
      </c>
      <c r="C15" s="3532" t="s">
        <v>79</v>
      </c>
      <c r="D15" s="3532" t="s">
        <v>80</v>
      </c>
      <c r="E15" s="3532" t="s">
        <v>81</v>
      </c>
      <c r="F15" s="3532" t="s">
        <v>82</v>
      </c>
      <c r="G15" s="3532" t="s">
        <v>83</v>
      </c>
      <c r="H15" s="3531" t="s">
        <v>84</v>
      </c>
      <c r="I15" s="3530" t="s">
        <v>85</v>
      </c>
    </row>
    <row r="16" spans="1:9" ht="15" customHeight="1" x14ac:dyDescent="0.25">
      <c r="A16" s="3495" t="s">
        <v>4311</v>
      </c>
      <c r="B16" s="1353">
        <v>1</v>
      </c>
      <c r="C16" s="3529" t="s">
        <v>4310</v>
      </c>
      <c r="D16" s="3529" t="s">
        <v>4309</v>
      </c>
      <c r="E16" s="3529" t="s">
        <v>4308</v>
      </c>
      <c r="F16" s="3529" t="s">
        <v>4307</v>
      </c>
      <c r="G16" s="3529" t="s">
        <v>4306</v>
      </c>
      <c r="H16" s="3528">
        <v>250000</v>
      </c>
      <c r="I16" s="3527" t="s">
        <v>4305</v>
      </c>
    </row>
    <row r="17" spans="1:9" x14ac:dyDescent="0.25">
      <c r="A17" s="3489"/>
      <c r="B17" s="1360"/>
      <c r="C17" s="3526"/>
      <c r="D17" s="3526"/>
      <c r="E17" s="3526"/>
      <c r="F17" s="3526"/>
      <c r="G17" s="3526"/>
      <c r="H17" s="3525"/>
      <c r="I17" s="3524"/>
    </row>
    <row r="18" spans="1:9" x14ac:dyDescent="0.25">
      <c r="A18" s="3489"/>
      <c r="B18" s="1360"/>
      <c r="C18" s="3526"/>
      <c r="D18" s="3526"/>
      <c r="E18" s="3526"/>
      <c r="F18" s="3526"/>
      <c r="G18" s="3526"/>
      <c r="H18" s="3525"/>
      <c r="I18" s="3524"/>
    </row>
    <row r="19" spans="1:9" x14ac:dyDescent="0.25">
      <c r="A19" s="3489"/>
      <c r="B19" s="1360"/>
      <c r="C19" s="3526"/>
      <c r="D19" s="3526"/>
      <c r="E19" s="3526"/>
      <c r="F19" s="3526"/>
      <c r="G19" s="3526"/>
      <c r="H19" s="3525"/>
      <c r="I19" s="3524"/>
    </row>
    <row r="20" spans="1:9" ht="105.75" customHeight="1" x14ac:dyDescent="0.25">
      <c r="A20" s="3489"/>
      <c r="B20" s="1368"/>
      <c r="C20" s="3523"/>
      <c r="D20" s="3523"/>
      <c r="E20" s="3523"/>
      <c r="F20" s="3523"/>
      <c r="G20" s="3523"/>
      <c r="H20" s="3522"/>
      <c r="I20" s="3521"/>
    </row>
    <row r="21" spans="1:9" ht="51" x14ac:dyDescent="0.25">
      <c r="A21" s="3489"/>
      <c r="B21" s="2785" t="s">
        <v>568</v>
      </c>
      <c r="C21" s="3309" t="s">
        <v>569</v>
      </c>
      <c r="D21" s="3309"/>
      <c r="E21" s="2784" t="s">
        <v>570</v>
      </c>
      <c r="F21" s="2785" t="s">
        <v>571</v>
      </c>
      <c r="G21" s="2785" t="s">
        <v>572</v>
      </c>
      <c r="H21" s="2784" t="s">
        <v>573</v>
      </c>
      <c r="I21" s="2783" t="s">
        <v>574</v>
      </c>
    </row>
    <row r="22" spans="1:9" ht="42" customHeight="1" thickBot="1" x14ac:dyDescent="0.3">
      <c r="A22" s="3488"/>
      <c r="B22" s="2781">
        <v>1</v>
      </c>
      <c r="C22" s="3307" t="s">
        <v>4304</v>
      </c>
      <c r="D22" s="3307"/>
      <c r="E22" s="2806" t="s">
        <v>4303</v>
      </c>
      <c r="F22" s="2778" t="s">
        <v>4302</v>
      </c>
      <c r="G22" s="2778" t="s">
        <v>4301</v>
      </c>
      <c r="H22" s="2777">
        <v>11000</v>
      </c>
      <c r="I22" s="2776" t="s">
        <v>4300</v>
      </c>
    </row>
    <row r="23" spans="1:9" s="2877" customFormat="1" ht="15" customHeight="1" thickBot="1" x14ac:dyDescent="0.3"/>
    <row r="24" spans="1:9" x14ac:dyDescent="0.25">
      <c r="A24" s="3559" t="s">
        <v>62</v>
      </c>
      <c r="B24" s="3578" t="s">
        <v>4282</v>
      </c>
      <c r="C24" s="3578"/>
      <c r="D24" s="3578"/>
      <c r="E24" s="3578"/>
      <c r="F24" s="3578"/>
      <c r="G24" s="3578"/>
      <c r="H24" s="3578"/>
      <c r="I24" s="3577"/>
    </row>
    <row r="25" spans="1:9" x14ac:dyDescent="0.25">
      <c r="A25" s="3508" t="s">
        <v>63</v>
      </c>
      <c r="B25" s="3515" t="s">
        <v>4299</v>
      </c>
      <c r="C25" s="3515"/>
      <c r="D25" s="3515"/>
      <c r="E25" s="3515"/>
      <c r="F25" s="3515"/>
      <c r="G25" s="3515"/>
      <c r="H25" s="3515"/>
      <c r="I25" s="3567"/>
    </row>
    <row r="26" spans="1:9" x14ac:dyDescent="0.25">
      <c r="A26" s="3508" t="s">
        <v>64</v>
      </c>
      <c r="B26" s="3564" t="s">
        <v>840</v>
      </c>
      <c r="C26" s="3564"/>
      <c r="D26" s="3564"/>
      <c r="E26" s="3564"/>
      <c r="F26" s="3564"/>
      <c r="G26" s="3564"/>
      <c r="H26" s="3564"/>
      <c r="I26" s="3562"/>
    </row>
    <row r="27" spans="1:9" x14ac:dyDescent="0.25">
      <c r="A27" s="3506" t="s">
        <v>65</v>
      </c>
      <c r="B27" s="3566" t="s">
        <v>4298</v>
      </c>
      <c r="C27" s="3566"/>
      <c r="D27" s="3566"/>
      <c r="E27" s="3566"/>
      <c r="F27" s="3566"/>
      <c r="G27" s="3566"/>
      <c r="H27" s="3566"/>
      <c r="I27" s="3565"/>
    </row>
    <row r="28" spans="1:9" x14ac:dyDescent="0.25">
      <c r="A28" s="3502" t="s">
        <v>66</v>
      </c>
      <c r="B28" s="3576" t="s">
        <v>4297</v>
      </c>
      <c r="C28" s="3576"/>
      <c r="D28" s="3576"/>
      <c r="E28" s="3576"/>
      <c r="F28" s="3576"/>
      <c r="G28" s="3576"/>
      <c r="H28" s="3576"/>
      <c r="I28" s="3575"/>
    </row>
    <row r="29" spans="1:9" x14ac:dyDescent="0.25">
      <c r="A29" s="3508" t="s">
        <v>69</v>
      </c>
      <c r="B29" s="3566" t="s">
        <v>4296</v>
      </c>
      <c r="C29" s="3566"/>
      <c r="D29" s="3566"/>
      <c r="E29" s="3566"/>
      <c r="F29" s="3566"/>
      <c r="G29" s="3566"/>
      <c r="H29" s="3566"/>
      <c r="I29" s="3565"/>
    </row>
    <row r="30" spans="1:9" x14ac:dyDescent="0.25">
      <c r="A30" s="3508" t="s">
        <v>70</v>
      </c>
      <c r="B30" s="3574" t="s">
        <v>4295</v>
      </c>
      <c r="C30" s="3574"/>
      <c r="D30" s="3574"/>
      <c r="E30" s="3574"/>
      <c r="F30" s="3574"/>
      <c r="G30" s="3574"/>
      <c r="H30" s="3574"/>
      <c r="I30" s="3573"/>
    </row>
    <row r="31" spans="1:9" x14ac:dyDescent="0.25">
      <c r="A31" s="3506" t="s">
        <v>71</v>
      </c>
      <c r="B31" s="3572" t="s">
        <v>4294</v>
      </c>
      <c r="C31" s="3572"/>
      <c r="D31" s="3572"/>
      <c r="E31" s="3572"/>
      <c r="F31" s="3572"/>
      <c r="G31" s="3572"/>
      <c r="H31" s="3571"/>
      <c r="I31" s="3570"/>
    </row>
    <row r="32" spans="1:9" x14ac:dyDescent="0.25">
      <c r="A32" s="3506" t="s">
        <v>72</v>
      </c>
      <c r="B32" s="3566" t="s">
        <v>4293</v>
      </c>
      <c r="C32" s="3566"/>
      <c r="D32" s="3566"/>
      <c r="E32" s="3566"/>
      <c r="F32" s="3566"/>
      <c r="G32" s="3566"/>
      <c r="H32" s="3566"/>
      <c r="I32" s="3565"/>
    </row>
    <row r="33" spans="1:9" x14ac:dyDescent="0.25">
      <c r="A33" s="3506" t="s">
        <v>74</v>
      </c>
      <c r="B33" s="3569">
        <v>400000</v>
      </c>
      <c r="C33" s="3569"/>
      <c r="D33" s="3569"/>
      <c r="E33" s="3569"/>
      <c r="F33" s="3569"/>
      <c r="G33" s="3569"/>
      <c r="H33" s="3569"/>
      <c r="I33" s="3568"/>
    </row>
    <row r="34" spans="1:9" x14ac:dyDescent="0.25">
      <c r="A34" s="3504" t="s">
        <v>75</v>
      </c>
      <c r="B34" s="3566" t="s">
        <v>4292</v>
      </c>
      <c r="C34" s="3566"/>
      <c r="D34" s="3566"/>
      <c r="E34" s="3566"/>
      <c r="F34" s="3566"/>
      <c r="G34" s="3566"/>
      <c r="H34" s="3566"/>
      <c r="I34" s="3565"/>
    </row>
    <row r="35" spans="1:9" x14ac:dyDescent="0.25">
      <c r="A35" s="3503" t="s">
        <v>76</v>
      </c>
      <c r="B35" s="3515" t="s">
        <v>4291</v>
      </c>
      <c r="C35" s="3515"/>
      <c r="D35" s="3515"/>
      <c r="E35" s="3515"/>
      <c r="F35" s="3515"/>
      <c r="G35" s="3515"/>
      <c r="H35" s="3515"/>
      <c r="I35" s="3567"/>
    </row>
    <row r="36" spans="1:9" x14ac:dyDescent="0.25">
      <c r="A36" s="3502" t="s">
        <v>73</v>
      </c>
      <c r="B36" s="3566" t="s">
        <v>4290</v>
      </c>
      <c r="C36" s="3566"/>
      <c r="D36" s="3566"/>
      <c r="E36" s="3566"/>
      <c r="F36" s="3566"/>
      <c r="G36" s="3566"/>
      <c r="H36" s="3566"/>
      <c r="I36" s="3565"/>
    </row>
    <row r="37" spans="1:9" x14ac:dyDescent="0.25">
      <c r="A37" s="3498" t="s">
        <v>77</v>
      </c>
      <c r="B37" s="3532" t="s">
        <v>78</v>
      </c>
      <c r="C37" s="3532" t="s">
        <v>79</v>
      </c>
      <c r="D37" s="3532" t="s">
        <v>80</v>
      </c>
      <c r="E37" s="3532" t="s">
        <v>81</v>
      </c>
      <c r="F37" s="3532" t="s">
        <v>82</v>
      </c>
      <c r="G37" s="3532" t="s">
        <v>83</v>
      </c>
      <c r="H37" s="3531" t="s">
        <v>84</v>
      </c>
      <c r="I37" s="3530" t="s">
        <v>85</v>
      </c>
    </row>
    <row r="38" spans="1:9" ht="15" customHeight="1" x14ac:dyDescent="0.25">
      <c r="A38" s="1352" t="s">
        <v>4289</v>
      </c>
      <c r="B38" s="1396">
        <v>1</v>
      </c>
      <c r="C38" s="3564" t="s">
        <v>4288</v>
      </c>
      <c r="D38" s="3564" t="s">
        <v>4287</v>
      </c>
      <c r="E38" s="3529" t="s">
        <v>4286</v>
      </c>
      <c r="F38" s="3564" t="s">
        <v>4285</v>
      </c>
      <c r="G38" s="3564" t="s">
        <v>4284</v>
      </c>
      <c r="H38" s="3563">
        <v>100000</v>
      </c>
      <c r="I38" s="3562" t="s">
        <v>4283</v>
      </c>
    </row>
    <row r="39" spans="1:9" x14ac:dyDescent="0.25">
      <c r="A39" s="1352"/>
      <c r="B39" s="1396"/>
      <c r="C39" s="3564"/>
      <c r="D39" s="3564"/>
      <c r="E39" s="3526"/>
      <c r="F39" s="3564"/>
      <c r="G39" s="3564"/>
      <c r="H39" s="3563"/>
      <c r="I39" s="3562"/>
    </row>
    <row r="40" spans="1:9" x14ac:dyDescent="0.25">
      <c r="A40" s="1352"/>
      <c r="B40" s="1396"/>
      <c r="C40" s="3564"/>
      <c r="D40" s="3564"/>
      <c r="E40" s="3526"/>
      <c r="F40" s="3564"/>
      <c r="G40" s="3564"/>
      <c r="H40" s="3563"/>
      <c r="I40" s="3562"/>
    </row>
    <row r="41" spans="1:9" x14ac:dyDescent="0.25">
      <c r="A41" s="1352"/>
      <c r="B41" s="1396"/>
      <c r="C41" s="3564"/>
      <c r="D41" s="3564"/>
      <c r="E41" s="3526"/>
      <c r="F41" s="3564"/>
      <c r="G41" s="3564"/>
      <c r="H41" s="3563"/>
      <c r="I41" s="3562"/>
    </row>
    <row r="42" spans="1:9" ht="111" customHeight="1" x14ac:dyDescent="0.25">
      <c r="A42" s="1352"/>
      <c r="B42" s="1396"/>
      <c r="C42" s="3564"/>
      <c r="D42" s="3564"/>
      <c r="E42" s="3523"/>
      <c r="F42" s="3564"/>
      <c r="G42" s="3564"/>
      <c r="H42" s="3563"/>
      <c r="I42" s="3562"/>
    </row>
    <row r="43" spans="1:9" ht="67.5" customHeight="1" x14ac:dyDescent="0.25">
      <c r="A43" s="1352"/>
      <c r="B43" s="2785" t="s">
        <v>568</v>
      </c>
      <c r="C43" s="3309" t="s">
        <v>569</v>
      </c>
      <c r="D43" s="3309"/>
      <c r="E43" s="2784" t="s">
        <v>570</v>
      </c>
      <c r="F43" s="2785" t="s">
        <v>571</v>
      </c>
      <c r="G43" s="2785" t="s">
        <v>572</v>
      </c>
      <c r="H43" s="2784" t="s">
        <v>573</v>
      </c>
      <c r="I43" s="2783" t="s">
        <v>574</v>
      </c>
    </row>
    <row r="44" spans="1:9" ht="27" customHeight="1" thickBot="1" x14ac:dyDescent="0.3">
      <c r="A44" s="3561"/>
      <c r="B44" s="2781">
        <v>1</v>
      </c>
      <c r="C44" s="3307"/>
      <c r="D44" s="3307"/>
      <c r="E44" s="2806"/>
      <c r="F44" s="2778"/>
      <c r="G44" s="2778"/>
      <c r="H44" s="2777"/>
      <c r="I44" s="2776"/>
    </row>
    <row r="45" spans="1:9" s="1345" customFormat="1" ht="15.75" thickBot="1" x14ac:dyDescent="0.3">
      <c r="A45" s="3560"/>
      <c r="B45" s="3560"/>
      <c r="C45" s="3560"/>
      <c r="D45" s="3560"/>
      <c r="E45" s="3560"/>
      <c r="F45" s="3560"/>
      <c r="G45" s="3560"/>
      <c r="H45" s="3560"/>
      <c r="I45" s="3560"/>
    </row>
    <row r="46" spans="1:9" x14ac:dyDescent="0.25">
      <c r="A46" s="3559" t="s">
        <v>62</v>
      </c>
      <c r="B46" s="3558" t="s">
        <v>4282</v>
      </c>
      <c r="C46" s="3557"/>
      <c r="D46" s="3557"/>
      <c r="E46" s="3557"/>
      <c r="F46" s="3557"/>
      <c r="G46" s="3557"/>
      <c r="H46" s="3557"/>
      <c r="I46" s="3556"/>
    </row>
    <row r="47" spans="1:9" x14ac:dyDescent="0.25">
      <c r="A47" s="3508" t="s">
        <v>63</v>
      </c>
      <c r="B47" s="3555" t="s">
        <v>4281</v>
      </c>
      <c r="C47" s="3554"/>
      <c r="D47" s="3554"/>
      <c r="E47" s="3554"/>
      <c r="F47" s="3554"/>
      <c r="G47" s="3554"/>
      <c r="H47" s="3554"/>
      <c r="I47" s="3553"/>
    </row>
    <row r="48" spans="1:9" x14ac:dyDescent="0.25">
      <c r="A48" s="3508" t="s">
        <v>64</v>
      </c>
      <c r="B48" s="3537" t="s">
        <v>3519</v>
      </c>
      <c r="C48" s="3536"/>
      <c r="D48" s="3536"/>
      <c r="E48" s="3536"/>
      <c r="F48" s="3536"/>
      <c r="G48" s="3536"/>
      <c r="H48" s="3536"/>
      <c r="I48" s="3535"/>
    </row>
    <row r="49" spans="1:9" x14ac:dyDescent="0.25">
      <c r="A49" s="3506" t="s">
        <v>65</v>
      </c>
      <c r="B49" s="3537" t="s">
        <v>4280</v>
      </c>
      <c r="C49" s="3536"/>
      <c r="D49" s="3536"/>
      <c r="E49" s="3536"/>
      <c r="F49" s="3536"/>
      <c r="G49" s="3536"/>
      <c r="H49" s="3536"/>
      <c r="I49" s="3535"/>
    </row>
    <row r="50" spans="1:9" ht="27" customHeight="1" x14ac:dyDescent="0.25">
      <c r="A50" s="3502" t="s">
        <v>66</v>
      </c>
      <c r="B50" s="3552" t="s">
        <v>4279</v>
      </c>
      <c r="C50" s="3551"/>
      <c r="D50" s="3551"/>
      <c r="E50" s="3551"/>
      <c r="F50" s="3551"/>
      <c r="G50" s="3551"/>
      <c r="H50" s="3551"/>
      <c r="I50" s="3550"/>
    </row>
    <row r="51" spans="1:9" x14ac:dyDescent="0.25">
      <c r="A51" s="3508" t="s">
        <v>69</v>
      </c>
      <c r="B51" s="3537" t="s">
        <v>4278</v>
      </c>
      <c r="C51" s="3536"/>
      <c r="D51" s="3536"/>
      <c r="E51" s="3536"/>
      <c r="F51" s="3536"/>
      <c r="G51" s="3536"/>
      <c r="H51" s="3536"/>
      <c r="I51" s="3535"/>
    </row>
    <row r="52" spans="1:9" x14ac:dyDescent="0.25">
      <c r="A52" s="3508" t="s">
        <v>70</v>
      </c>
      <c r="B52" s="3549" t="s">
        <v>4277</v>
      </c>
      <c r="C52" s="3548"/>
      <c r="D52" s="3548"/>
      <c r="E52" s="3548"/>
      <c r="F52" s="3548"/>
      <c r="G52" s="3548"/>
      <c r="H52" s="3548"/>
      <c r="I52" s="3547"/>
    </row>
    <row r="53" spans="1:9" x14ac:dyDescent="0.25">
      <c r="A53" s="3506" t="s">
        <v>71</v>
      </c>
      <c r="B53" s="3546" t="s">
        <v>4276</v>
      </c>
      <c r="C53" s="3545"/>
      <c r="D53" s="3545"/>
      <c r="E53" s="3545"/>
      <c r="F53" s="3545"/>
      <c r="G53" s="3545"/>
      <c r="H53" s="3545"/>
      <c r="I53" s="3544"/>
    </row>
    <row r="54" spans="1:9" x14ac:dyDescent="0.25">
      <c r="A54" s="3506" t="s">
        <v>72</v>
      </c>
      <c r="B54" s="3537" t="s">
        <v>4275</v>
      </c>
      <c r="C54" s="3536"/>
      <c r="D54" s="3536"/>
      <c r="E54" s="3536"/>
      <c r="F54" s="3536"/>
      <c r="G54" s="3536"/>
      <c r="H54" s="3536"/>
      <c r="I54" s="3535"/>
    </row>
    <row r="55" spans="1:9" x14ac:dyDescent="0.25">
      <c r="A55" s="3506" t="s">
        <v>74</v>
      </c>
      <c r="B55" s="3543">
        <v>0</v>
      </c>
      <c r="C55" s="3542"/>
      <c r="D55" s="3542"/>
      <c r="E55" s="3542"/>
      <c r="F55" s="3542"/>
      <c r="G55" s="3542"/>
      <c r="H55" s="3542"/>
      <c r="I55" s="3541"/>
    </row>
    <row r="56" spans="1:9" x14ac:dyDescent="0.25">
      <c r="A56" s="3504" t="s">
        <v>75</v>
      </c>
      <c r="B56" s="3537" t="s">
        <v>4274</v>
      </c>
      <c r="C56" s="3536"/>
      <c r="D56" s="3536"/>
      <c r="E56" s="3536"/>
      <c r="F56" s="3536"/>
      <c r="G56" s="3536"/>
      <c r="H56" s="3536"/>
      <c r="I56" s="3535"/>
    </row>
    <row r="57" spans="1:9" x14ac:dyDescent="0.25">
      <c r="A57" s="3503" t="s">
        <v>76</v>
      </c>
      <c r="B57" s="3540" t="s">
        <v>4273</v>
      </c>
      <c r="C57" s="3539"/>
      <c r="D57" s="3539"/>
      <c r="E57" s="3539"/>
      <c r="F57" s="3539"/>
      <c r="G57" s="3539"/>
      <c r="H57" s="3539"/>
      <c r="I57" s="3538"/>
    </row>
    <row r="58" spans="1:9" x14ac:dyDescent="0.25">
      <c r="A58" s="3502" t="s">
        <v>73</v>
      </c>
      <c r="B58" s="3537" t="s">
        <v>4272</v>
      </c>
      <c r="C58" s="3536"/>
      <c r="D58" s="3536"/>
      <c r="E58" s="3536"/>
      <c r="F58" s="3536"/>
      <c r="G58" s="3536"/>
      <c r="H58" s="3536"/>
      <c r="I58" s="3535"/>
    </row>
    <row r="59" spans="1:9" x14ac:dyDescent="0.25">
      <c r="A59" s="3534" t="s">
        <v>77</v>
      </c>
      <c r="B59" s="3533" t="s">
        <v>78</v>
      </c>
      <c r="C59" s="3532" t="s">
        <v>79</v>
      </c>
      <c r="D59" s="3532" t="s">
        <v>80</v>
      </c>
      <c r="E59" s="3532" t="s">
        <v>81</v>
      </c>
      <c r="F59" s="3532" t="s">
        <v>82</v>
      </c>
      <c r="G59" s="3532" t="s">
        <v>83</v>
      </c>
      <c r="H59" s="3531" t="s">
        <v>84</v>
      </c>
      <c r="I59" s="3530" t="s">
        <v>85</v>
      </c>
    </row>
    <row r="60" spans="1:9" ht="15" customHeight="1" x14ac:dyDescent="0.25">
      <c r="A60" s="3495" t="s">
        <v>4271</v>
      </c>
      <c r="B60" s="1353">
        <v>1</v>
      </c>
      <c r="C60" s="3529" t="s">
        <v>4270</v>
      </c>
      <c r="D60" s="3529" t="s">
        <v>4269</v>
      </c>
      <c r="E60" s="3529" t="s">
        <v>4268</v>
      </c>
      <c r="F60" s="3529" t="s">
        <v>4267</v>
      </c>
      <c r="G60" s="3529" t="s">
        <v>4266</v>
      </c>
      <c r="H60" s="3528">
        <v>0</v>
      </c>
      <c r="I60" s="3527" t="s">
        <v>4262</v>
      </c>
    </row>
    <row r="61" spans="1:9" x14ac:dyDescent="0.25">
      <c r="A61" s="3489"/>
      <c r="B61" s="1360"/>
      <c r="C61" s="3526"/>
      <c r="D61" s="3526"/>
      <c r="E61" s="3526"/>
      <c r="F61" s="3526"/>
      <c r="G61" s="3526"/>
      <c r="H61" s="3525"/>
      <c r="I61" s="3524"/>
    </row>
    <row r="62" spans="1:9" x14ac:dyDescent="0.25">
      <c r="A62" s="3489"/>
      <c r="B62" s="1360"/>
      <c r="C62" s="3526"/>
      <c r="D62" s="3526"/>
      <c r="E62" s="3526"/>
      <c r="F62" s="3526"/>
      <c r="G62" s="3526"/>
      <c r="H62" s="3525"/>
      <c r="I62" s="3524"/>
    </row>
    <row r="63" spans="1:9" x14ac:dyDescent="0.25">
      <c r="A63" s="3489"/>
      <c r="B63" s="1360"/>
      <c r="C63" s="3526"/>
      <c r="D63" s="3526"/>
      <c r="E63" s="3526"/>
      <c r="F63" s="3526"/>
      <c r="G63" s="3526"/>
      <c r="H63" s="3525"/>
      <c r="I63" s="3524"/>
    </row>
    <row r="64" spans="1:9" x14ac:dyDescent="0.25">
      <c r="A64" s="3489"/>
      <c r="B64" s="1360"/>
      <c r="C64" s="3526"/>
      <c r="D64" s="3526"/>
      <c r="E64" s="3526"/>
      <c r="F64" s="3526"/>
      <c r="G64" s="3526"/>
      <c r="H64" s="3525"/>
      <c r="I64" s="3524"/>
    </row>
    <row r="65" spans="1:57" ht="70.5" customHeight="1" x14ac:dyDescent="0.25">
      <c r="A65" s="3489"/>
      <c r="B65" s="1368"/>
      <c r="C65" s="3523"/>
      <c r="D65" s="3523"/>
      <c r="E65" s="3523"/>
      <c r="F65" s="3523"/>
      <c r="G65" s="3523"/>
      <c r="H65" s="3522"/>
      <c r="I65" s="3521"/>
    </row>
    <row r="66" spans="1:57" ht="81" customHeight="1" x14ac:dyDescent="0.25">
      <c r="A66" s="3489"/>
      <c r="B66" s="2785" t="s">
        <v>568</v>
      </c>
      <c r="C66" s="3309" t="s">
        <v>569</v>
      </c>
      <c r="D66" s="3309"/>
      <c r="E66" s="2784" t="s">
        <v>570</v>
      </c>
      <c r="F66" s="2785" t="s">
        <v>571</v>
      </c>
      <c r="G66" s="2785" t="s">
        <v>572</v>
      </c>
      <c r="H66" s="2784" t="s">
        <v>573</v>
      </c>
      <c r="I66" s="2783" t="s">
        <v>574</v>
      </c>
    </row>
    <row r="67" spans="1:57" ht="36" customHeight="1" thickBot="1" x14ac:dyDescent="0.3">
      <c r="A67" s="3488"/>
      <c r="B67" s="2781">
        <v>1</v>
      </c>
      <c r="C67" s="3307" t="s">
        <v>4265</v>
      </c>
      <c r="D67" s="3307"/>
      <c r="E67" s="2806" t="s">
        <v>4264</v>
      </c>
      <c r="F67" s="2778" t="s">
        <v>97</v>
      </c>
      <c r="G67" s="2778" t="s">
        <v>97</v>
      </c>
      <c r="H67" s="2777" t="s">
        <v>4263</v>
      </c>
      <c r="I67" s="2776" t="s">
        <v>4262</v>
      </c>
    </row>
    <row r="68" spans="1:57" s="3520" customFormat="1" ht="15" customHeight="1" thickBot="1" x14ac:dyDescent="0.3">
      <c r="A68" s="1440"/>
      <c r="B68" s="1440"/>
      <c r="C68" s="1440"/>
      <c r="D68" s="1440"/>
      <c r="E68" s="1440"/>
      <c r="F68" s="1440"/>
      <c r="G68" s="1440"/>
      <c r="H68" s="1440"/>
      <c r="I68" s="1440"/>
      <c r="J68" s="1440"/>
      <c r="K68" s="1440"/>
      <c r="L68" s="1440"/>
      <c r="M68" s="1440"/>
      <c r="N68" s="1440"/>
      <c r="O68" s="1440"/>
      <c r="P68" s="1440"/>
      <c r="Q68" s="1440"/>
      <c r="R68" s="1440"/>
      <c r="S68" s="1440"/>
      <c r="T68" s="1440"/>
      <c r="U68" s="1440"/>
      <c r="V68" s="1440"/>
      <c r="W68" s="1440"/>
      <c r="X68" s="1440"/>
      <c r="Y68" s="1440"/>
      <c r="Z68" s="1440"/>
      <c r="AA68" s="1440"/>
      <c r="AB68" s="1440"/>
      <c r="AC68" s="1440"/>
      <c r="AD68" s="1440"/>
      <c r="AE68" s="1440"/>
      <c r="AF68" s="1440"/>
      <c r="AG68" s="1440"/>
      <c r="AH68" s="1440"/>
      <c r="AI68" s="1440"/>
      <c r="AJ68" s="1440"/>
      <c r="AK68" s="1440"/>
      <c r="AL68" s="1440"/>
      <c r="AM68" s="1440"/>
      <c r="AN68" s="1440"/>
      <c r="AO68" s="1440"/>
      <c r="AP68" s="1440"/>
      <c r="AQ68" s="1440"/>
      <c r="AR68" s="1440"/>
      <c r="AS68" s="1440"/>
      <c r="AT68" s="1440"/>
      <c r="AU68" s="1440"/>
      <c r="AV68" s="1440"/>
      <c r="AW68" s="1440"/>
      <c r="AX68" s="1440"/>
      <c r="AY68" s="1440"/>
      <c r="AZ68" s="1440"/>
      <c r="BA68" s="1440"/>
      <c r="BB68" s="1440"/>
      <c r="BC68" s="1440"/>
      <c r="BD68" s="1440"/>
      <c r="BE68" s="1440"/>
    </row>
    <row r="69" spans="1:57" ht="15.75" hidden="1" thickBot="1" x14ac:dyDescent="0.3">
      <c r="A69" s="3519" t="s">
        <v>4261</v>
      </c>
      <c r="B69" s="3518"/>
      <c r="C69" s="3518"/>
      <c r="D69" s="3518"/>
      <c r="E69" s="3518"/>
      <c r="F69" s="3518"/>
      <c r="G69" s="3518"/>
      <c r="H69" s="3518"/>
      <c r="I69" s="3518"/>
    </row>
    <row r="70" spans="1:57" ht="15.75" hidden="1" thickBot="1" x14ac:dyDescent="0.3">
      <c r="A70" s="3517" t="s">
        <v>62</v>
      </c>
      <c r="B70" s="3516" t="s">
        <v>4260</v>
      </c>
      <c r="C70" s="3516"/>
      <c r="D70" s="3516"/>
      <c r="E70" s="3516"/>
      <c r="F70" s="3516"/>
      <c r="G70" s="3516"/>
      <c r="H70" s="3516"/>
      <c r="I70" s="3516"/>
    </row>
    <row r="71" spans="1:57" ht="15.75" hidden="1" thickBot="1" x14ac:dyDescent="0.3">
      <c r="A71" s="3502" t="s">
        <v>87</v>
      </c>
      <c r="B71" s="3515" t="s">
        <v>4260</v>
      </c>
      <c r="C71" s="3515"/>
      <c r="D71" s="3515"/>
      <c r="E71" s="3515"/>
      <c r="F71" s="3515"/>
      <c r="G71" s="3515"/>
      <c r="H71" s="3515"/>
      <c r="I71" s="3515"/>
    </row>
    <row r="72" spans="1:57" ht="15.75" hidden="1" thickBot="1" x14ac:dyDescent="0.3">
      <c r="A72" s="3514" t="s">
        <v>63</v>
      </c>
      <c r="B72" s="3513" t="s">
        <v>178</v>
      </c>
      <c r="C72" s="3513"/>
      <c r="D72" s="3513"/>
      <c r="E72" s="3513"/>
      <c r="F72" s="3513"/>
      <c r="G72" s="3513"/>
      <c r="H72" s="3513"/>
      <c r="I72" s="3513"/>
    </row>
    <row r="73" spans="1:57" x14ac:dyDescent="0.25">
      <c r="A73" s="3512" t="s">
        <v>64</v>
      </c>
      <c r="B73" s="3511" t="s">
        <v>4259</v>
      </c>
      <c r="C73" s="3510"/>
      <c r="D73" s="3510"/>
      <c r="E73" s="3510"/>
      <c r="F73" s="3510"/>
      <c r="G73" s="3510"/>
      <c r="H73" s="3510"/>
      <c r="I73" s="3509"/>
    </row>
    <row r="74" spans="1:57" x14ac:dyDescent="0.25">
      <c r="A74" s="3506" t="s">
        <v>65</v>
      </c>
      <c r="B74" s="3501" t="s">
        <v>4258</v>
      </c>
      <c r="C74" s="3500"/>
      <c r="D74" s="3500"/>
      <c r="E74" s="3500"/>
      <c r="F74" s="3500"/>
      <c r="G74" s="3500"/>
      <c r="H74" s="3500"/>
      <c r="I74" s="3499"/>
    </row>
    <row r="75" spans="1:57" x14ac:dyDescent="0.25">
      <c r="A75" s="3502" t="s">
        <v>66</v>
      </c>
      <c r="B75" s="3501"/>
      <c r="C75" s="3500"/>
      <c r="D75" s="3500"/>
      <c r="E75" s="3500"/>
      <c r="F75" s="3500"/>
      <c r="G75" s="3500"/>
      <c r="H75" s="3500"/>
      <c r="I75" s="3499"/>
    </row>
    <row r="76" spans="1:57" x14ac:dyDescent="0.25">
      <c r="A76" s="3508" t="s">
        <v>69</v>
      </c>
      <c r="B76" s="3501" t="s">
        <v>4257</v>
      </c>
      <c r="C76" s="3500"/>
      <c r="D76" s="3500"/>
      <c r="E76" s="3500"/>
      <c r="F76" s="3500"/>
      <c r="G76" s="3500"/>
      <c r="H76" s="3500"/>
      <c r="I76" s="3499"/>
    </row>
    <row r="77" spans="1:57" x14ac:dyDescent="0.25">
      <c r="A77" s="3508" t="s">
        <v>70</v>
      </c>
      <c r="B77" s="3501" t="s">
        <v>4256</v>
      </c>
      <c r="C77" s="3500"/>
      <c r="D77" s="3500"/>
      <c r="E77" s="3500"/>
      <c r="F77" s="3500"/>
      <c r="G77" s="3500"/>
      <c r="H77" s="3500"/>
      <c r="I77" s="3499"/>
    </row>
    <row r="78" spans="1:57" x14ac:dyDescent="0.25">
      <c r="A78" s="3507" t="s">
        <v>71</v>
      </c>
      <c r="B78" s="3501" t="s">
        <v>4255</v>
      </c>
      <c r="C78" s="3500"/>
      <c r="D78" s="3500"/>
      <c r="E78" s="3500"/>
      <c r="F78" s="3500"/>
      <c r="G78" s="3500"/>
      <c r="H78" s="3500"/>
      <c r="I78" s="3499"/>
    </row>
    <row r="79" spans="1:57" x14ac:dyDescent="0.25">
      <c r="A79" s="3506" t="s">
        <v>72</v>
      </c>
      <c r="B79" s="3501" t="s">
        <v>4254</v>
      </c>
      <c r="C79" s="3500"/>
      <c r="D79" s="3500"/>
      <c r="E79" s="3500"/>
      <c r="F79" s="3500"/>
      <c r="G79" s="3500"/>
      <c r="H79" s="3500"/>
      <c r="I79" s="3499"/>
    </row>
    <row r="80" spans="1:57" x14ac:dyDescent="0.25">
      <c r="A80" s="3506" t="s">
        <v>74</v>
      </c>
      <c r="B80" s="3505">
        <v>8344000</v>
      </c>
      <c r="C80" s="3500"/>
      <c r="D80" s="3500"/>
      <c r="E80" s="3500"/>
      <c r="F80" s="3500"/>
      <c r="G80" s="3500"/>
      <c r="H80" s="3500"/>
      <c r="I80" s="3499"/>
    </row>
    <row r="81" spans="1:10" x14ac:dyDescent="0.25">
      <c r="A81" s="3504" t="s">
        <v>75</v>
      </c>
      <c r="B81" s="3501" t="s">
        <v>4253</v>
      </c>
      <c r="C81" s="3500"/>
      <c r="D81" s="3500"/>
      <c r="E81" s="3500"/>
      <c r="F81" s="3500"/>
      <c r="G81" s="3500"/>
      <c r="H81" s="3500"/>
      <c r="I81" s="3499"/>
    </row>
    <row r="82" spans="1:10" x14ac:dyDescent="0.25">
      <c r="A82" s="3503" t="s">
        <v>76</v>
      </c>
      <c r="B82" s="3501" t="s">
        <v>4252</v>
      </c>
      <c r="C82" s="3500"/>
      <c r="D82" s="3500"/>
      <c r="E82" s="3500"/>
      <c r="F82" s="3500"/>
      <c r="G82" s="3500"/>
      <c r="H82" s="3500"/>
      <c r="I82" s="3499"/>
    </row>
    <row r="83" spans="1:10" ht="15" customHeight="1" x14ac:dyDescent="0.25">
      <c r="A83" s="3502" t="s">
        <v>73</v>
      </c>
      <c r="B83" s="3501" t="s">
        <v>4251</v>
      </c>
      <c r="C83" s="3500"/>
      <c r="D83" s="3500"/>
      <c r="E83" s="3500"/>
      <c r="F83" s="3500"/>
      <c r="G83" s="3500"/>
      <c r="H83" s="3500"/>
      <c r="I83" s="3499"/>
    </row>
    <row r="84" spans="1:10" ht="30" customHeight="1" x14ac:dyDescent="0.25">
      <c r="A84" s="3498" t="s">
        <v>77</v>
      </c>
      <c r="B84" s="3497" t="s">
        <v>78</v>
      </c>
      <c r="C84" s="3497" t="s">
        <v>79</v>
      </c>
      <c r="D84" s="3497" t="s">
        <v>80</v>
      </c>
      <c r="E84" s="3497" t="s">
        <v>81</v>
      </c>
      <c r="F84" s="3497" t="s">
        <v>82</v>
      </c>
      <c r="G84" s="3497" t="s">
        <v>83</v>
      </c>
      <c r="H84" s="3497" t="s">
        <v>84</v>
      </c>
      <c r="I84" s="3496" t="s">
        <v>85</v>
      </c>
      <c r="J84" s="2825"/>
    </row>
    <row r="85" spans="1:10" ht="94.5" x14ac:dyDescent="0.25">
      <c r="A85" s="3495" t="s">
        <v>4250</v>
      </c>
      <c r="B85" s="1379">
        <v>1</v>
      </c>
      <c r="C85" s="3494" t="s">
        <v>4249</v>
      </c>
      <c r="D85" s="3494" t="s">
        <v>4248</v>
      </c>
      <c r="E85" s="3493" t="s">
        <v>4247</v>
      </c>
      <c r="F85" s="2352" t="s">
        <v>4246</v>
      </c>
      <c r="G85" s="3492" t="s">
        <v>4245</v>
      </c>
      <c r="H85" s="3491">
        <v>2086000</v>
      </c>
      <c r="I85" s="3490" t="s">
        <v>4244</v>
      </c>
    </row>
    <row r="86" spans="1:10" ht="51" x14ac:dyDescent="0.25">
      <c r="A86" s="3489"/>
      <c r="B86" s="2785" t="s">
        <v>568</v>
      </c>
      <c r="C86" s="3309" t="s">
        <v>569</v>
      </c>
      <c r="D86" s="3309"/>
      <c r="E86" s="2784" t="s">
        <v>570</v>
      </c>
      <c r="F86" s="2785" t="s">
        <v>571</v>
      </c>
      <c r="G86" s="2785" t="s">
        <v>572</v>
      </c>
      <c r="H86" s="2784" t="s">
        <v>573</v>
      </c>
      <c r="I86" s="2783" t="s">
        <v>574</v>
      </c>
    </row>
    <row r="87" spans="1:10" ht="33" customHeight="1" thickBot="1" x14ac:dyDescent="0.3">
      <c r="A87" s="3488"/>
      <c r="B87" s="2781">
        <v>1</v>
      </c>
      <c r="C87" s="3307"/>
      <c r="D87" s="3307"/>
      <c r="E87" s="2806" t="s">
        <v>4243</v>
      </c>
      <c r="F87" s="2778" t="s">
        <v>4242</v>
      </c>
      <c r="G87" s="2778" t="s">
        <v>4241</v>
      </c>
      <c r="H87" s="2777" t="s">
        <v>4240</v>
      </c>
      <c r="I87" s="2776" t="s">
        <v>97</v>
      </c>
    </row>
    <row r="88" spans="1:10" ht="15.75" thickBot="1" x14ac:dyDescent="0.3">
      <c r="A88" s="3487"/>
      <c r="B88" s="2833"/>
      <c r="C88" s="3485"/>
      <c r="D88" s="3486"/>
      <c r="E88" s="3485"/>
      <c r="F88" s="3484"/>
      <c r="G88" s="3483"/>
      <c r="H88" s="3482"/>
      <c r="I88" s="2831"/>
    </row>
    <row r="89" spans="1:10" ht="15.75" thickBot="1" x14ac:dyDescent="0.3">
      <c r="A89" s="2775" t="s">
        <v>783</v>
      </c>
      <c r="B89" s="2775" t="s">
        <v>784</v>
      </c>
      <c r="C89" s="3485"/>
      <c r="D89" s="3486"/>
      <c r="E89" s="3485"/>
      <c r="F89" s="3484"/>
      <c r="G89" s="3483"/>
      <c r="H89" s="3482"/>
      <c r="I89" s="2831"/>
    </row>
    <row r="90" spans="1:10" ht="26.25" thickBot="1" x14ac:dyDescent="0.3">
      <c r="A90" s="1083" t="s">
        <v>705</v>
      </c>
      <c r="B90" s="1083" t="s">
        <v>706</v>
      </c>
      <c r="C90" s="3485"/>
      <c r="D90" s="3486"/>
      <c r="E90" s="3485"/>
      <c r="F90" s="3484"/>
      <c r="G90" s="3483"/>
      <c r="H90" s="3482"/>
      <c r="I90" s="2831"/>
    </row>
    <row r="91" spans="1:10" ht="26.25" thickBot="1" x14ac:dyDescent="0.3">
      <c r="A91" s="1083" t="s">
        <v>603</v>
      </c>
      <c r="B91" s="1083" t="s">
        <v>707</v>
      </c>
      <c r="C91" s="3485"/>
      <c r="D91" s="3486"/>
      <c r="E91" s="3485"/>
      <c r="F91" s="3484"/>
      <c r="G91" s="3483"/>
      <c r="H91" s="3482"/>
      <c r="I91" s="2831"/>
    </row>
    <row r="92" spans="1:10" ht="26.25" thickBot="1" x14ac:dyDescent="0.3">
      <c r="A92" s="1083" t="s">
        <v>630</v>
      </c>
      <c r="B92" s="1083" t="s">
        <v>708</v>
      </c>
      <c r="C92" s="3485"/>
      <c r="D92" s="3486"/>
      <c r="E92" s="3485"/>
      <c r="F92" s="3484"/>
      <c r="G92" s="3483"/>
      <c r="H92" s="3482"/>
      <c r="I92" s="2831"/>
    </row>
    <row r="93" spans="1:10" ht="15.75" thickBot="1" x14ac:dyDescent="0.3">
      <c r="A93" s="1083" t="s">
        <v>599</v>
      </c>
      <c r="B93" s="1083" t="s">
        <v>709</v>
      </c>
      <c r="C93" s="3485"/>
      <c r="D93" s="3486"/>
      <c r="E93" s="3485"/>
      <c r="F93" s="3484"/>
      <c r="G93" s="3483"/>
      <c r="H93" s="3482"/>
      <c r="I93" s="2831"/>
    </row>
    <row r="94" spans="1:10" ht="26.25" thickBot="1" x14ac:dyDescent="0.3">
      <c r="A94" s="1083" t="s">
        <v>701</v>
      </c>
      <c r="B94" s="1083" t="s">
        <v>710</v>
      </c>
      <c r="C94" s="3485"/>
      <c r="D94" s="3486"/>
      <c r="E94" s="3485"/>
      <c r="F94" s="3484"/>
      <c r="G94" s="3483"/>
      <c r="H94" s="3482"/>
      <c r="I94" s="2831"/>
    </row>
    <row r="95" spans="1:10" ht="15.75" thickBot="1" x14ac:dyDescent="0.3">
      <c r="A95" s="1083" t="s">
        <v>684</v>
      </c>
      <c r="B95" s="1083" t="s">
        <v>711</v>
      </c>
      <c r="C95" s="3485"/>
      <c r="D95" s="3486"/>
      <c r="E95" s="3485"/>
      <c r="F95" s="3484"/>
      <c r="G95" s="3483"/>
      <c r="H95" s="3482"/>
      <c r="I95" s="2831"/>
    </row>
    <row r="96" spans="1:10" x14ac:dyDescent="0.25">
      <c r="A96" s="3487"/>
      <c r="B96" s="2833"/>
      <c r="C96" s="3485"/>
      <c r="D96" s="3486"/>
      <c r="E96" s="3485"/>
      <c r="F96" s="3484"/>
      <c r="G96" s="3483"/>
      <c r="H96" s="3482"/>
      <c r="I96" s="2831"/>
    </row>
    <row r="97" spans="1:9" x14ac:dyDescent="0.25">
      <c r="A97" s="3487"/>
      <c r="B97" s="2833"/>
      <c r="C97" s="3485"/>
      <c r="D97" s="3486"/>
      <c r="E97" s="3485"/>
      <c r="F97" s="3484"/>
      <c r="G97" s="3483"/>
      <c r="H97" s="3482"/>
      <c r="I97" s="2831"/>
    </row>
    <row r="98" spans="1:9" x14ac:dyDescent="0.25">
      <c r="A98" s="3487"/>
      <c r="B98" s="2833"/>
      <c r="C98" s="3485"/>
      <c r="D98" s="3486"/>
      <c r="E98" s="3485"/>
      <c r="F98" s="3484"/>
      <c r="G98" s="3483"/>
      <c r="H98" s="3482"/>
      <c r="I98" s="2831"/>
    </row>
    <row r="99" spans="1:9" x14ac:dyDescent="0.25">
      <c r="A99" s="3487"/>
      <c r="B99" s="2833"/>
      <c r="C99" s="3485"/>
      <c r="D99" s="3486"/>
      <c r="E99" s="3485"/>
      <c r="F99" s="3484"/>
      <c r="G99" s="3483"/>
      <c r="H99" s="3482"/>
      <c r="I99" s="2831"/>
    </row>
    <row r="100" spans="1:9" x14ac:dyDescent="0.25">
      <c r="A100" s="3487"/>
      <c r="B100" s="2833"/>
      <c r="C100" s="3485"/>
      <c r="D100" s="3486"/>
      <c r="E100" s="3485"/>
      <c r="F100" s="3484"/>
      <c r="G100" s="3483"/>
      <c r="H100" s="3482"/>
      <c r="I100" s="2831"/>
    </row>
    <row r="101" spans="1:9" x14ac:dyDescent="0.25">
      <c r="A101" s="3487"/>
      <c r="B101" s="2833"/>
      <c r="C101" s="3485"/>
      <c r="D101" s="3486"/>
      <c r="E101" s="3485"/>
      <c r="F101" s="3484"/>
      <c r="G101" s="3483"/>
      <c r="H101" s="3482"/>
      <c r="I101" s="2831"/>
    </row>
  </sheetData>
  <mergeCells count="94">
    <mergeCell ref="B78:I78"/>
    <mergeCell ref="B79:I79"/>
    <mergeCell ref="B80:I80"/>
    <mergeCell ref="B81:I81"/>
    <mergeCell ref="B75:I75"/>
    <mergeCell ref="B70:I70"/>
    <mergeCell ref="B71:I71"/>
    <mergeCell ref="C67:D67"/>
    <mergeCell ref="A68:XFD68"/>
    <mergeCell ref="A69:I69"/>
    <mergeCell ref="A85:A87"/>
    <mergeCell ref="C86:D86"/>
    <mergeCell ref="C87:D87"/>
    <mergeCell ref="B82:I82"/>
    <mergeCell ref="B83:I83"/>
    <mergeCell ref="B76:I76"/>
    <mergeCell ref="B77:I77"/>
    <mergeCell ref="I38:I42"/>
    <mergeCell ref="C43:D43"/>
    <mergeCell ref="C44:D44"/>
    <mergeCell ref="B25:I25"/>
    <mergeCell ref="A60:A67"/>
    <mergeCell ref="B60:B65"/>
    <mergeCell ref="C60:C65"/>
    <mergeCell ref="D60:D65"/>
    <mergeCell ref="E60:E65"/>
    <mergeCell ref="C66:D66"/>
    <mergeCell ref="B30:I30"/>
    <mergeCell ref="B31:G31"/>
    <mergeCell ref="A38:A44"/>
    <mergeCell ref="B38:B42"/>
    <mergeCell ref="C38:C42"/>
    <mergeCell ref="D38:D42"/>
    <mergeCell ref="E38:E42"/>
    <mergeCell ref="F38:F42"/>
    <mergeCell ref="G38:G42"/>
    <mergeCell ref="H38:H42"/>
    <mergeCell ref="A16:A22"/>
    <mergeCell ref="B16:B20"/>
    <mergeCell ref="C16:C20"/>
    <mergeCell ref="D16:D20"/>
    <mergeCell ref="E16:E20"/>
    <mergeCell ref="C21:D21"/>
    <mergeCell ref="C22:D22"/>
    <mergeCell ref="B53:I53"/>
    <mergeCell ref="B54:I54"/>
    <mergeCell ref="B55:I55"/>
    <mergeCell ref="B72:I72"/>
    <mergeCell ref="B73:I73"/>
    <mergeCell ref="B74:I74"/>
    <mergeCell ref="F60:F65"/>
    <mergeCell ref="G60:G65"/>
    <mergeCell ref="H60:H65"/>
    <mergeCell ref="I60:I65"/>
    <mergeCell ref="B56:I56"/>
    <mergeCell ref="B57:I57"/>
    <mergeCell ref="B58:I58"/>
    <mergeCell ref="B50:I50"/>
    <mergeCell ref="B46:I46"/>
    <mergeCell ref="B47:I47"/>
    <mergeCell ref="B48:I48"/>
    <mergeCell ref="B49:I49"/>
    <mergeCell ref="B51:I51"/>
    <mergeCell ref="B52:I52"/>
    <mergeCell ref="A45:I45"/>
    <mergeCell ref="B26:I26"/>
    <mergeCell ref="B28:I28"/>
    <mergeCell ref="B29:I29"/>
    <mergeCell ref="B32:I32"/>
    <mergeCell ref="B33:I33"/>
    <mergeCell ref="B34:I34"/>
    <mergeCell ref="B35:I35"/>
    <mergeCell ref="B36:I36"/>
    <mergeCell ref="B27:I27"/>
    <mergeCell ref="B10:I10"/>
    <mergeCell ref="B11:I11"/>
    <mergeCell ref="B13:I13"/>
    <mergeCell ref="B14:I14"/>
    <mergeCell ref="B24:I24"/>
    <mergeCell ref="F16:F20"/>
    <mergeCell ref="G16:G20"/>
    <mergeCell ref="H16:H20"/>
    <mergeCell ref="I16:I20"/>
    <mergeCell ref="A23:XFD23"/>
    <mergeCell ref="B12:I12"/>
    <mergeCell ref="A1:I1"/>
    <mergeCell ref="B2:I2"/>
    <mergeCell ref="B3:I3"/>
    <mergeCell ref="B4:I4"/>
    <mergeCell ref="B5:I5"/>
    <mergeCell ref="B6:I6"/>
    <mergeCell ref="B7:I7"/>
    <mergeCell ref="B8:I8"/>
    <mergeCell ref="B9:I9"/>
  </mergeCells>
  <pageMargins left="0.7" right="0.7" top="0.75" bottom="0.75" header="0.3" footer="0.3"/>
  <pageSetup paperSize="8" scale="2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188"/>
  <sheetViews>
    <sheetView view="pageBreakPreview" topLeftCell="D161" zoomScaleNormal="100" zoomScaleSheetLayoutView="100" workbookViewId="0">
      <selection activeCell="G170" sqref="G170"/>
    </sheetView>
  </sheetViews>
  <sheetFormatPr defaultColWidth="9.140625" defaultRowHeight="15" x14ac:dyDescent="0.25"/>
  <cols>
    <col min="1" max="1" width="35.5703125" style="1620" customWidth="1"/>
    <col min="2" max="2" width="30.5703125" style="1620" customWidth="1"/>
    <col min="3" max="3" width="38.7109375" style="1620" customWidth="1"/>
    <col min="4" max="4" width="35.5703125" style="1620" customWidth="1"/>
    <col min="5" max="5" width="44.42578125" style="1620" customWidth="1"/>
    <col min="6" max="6" width="38.42578125" style="1620" customWidth="1"/>
    <col min="7" max="7" width="35.140625" style="1620" customWidth="1"/>
    <col min="8" max="8" width="52.42578125" style="1620" customWidth="1"/>
    <col min="9" max="9" width="69.85546875" style="1620" customWidth="1"/>
    <col min="10" max="16384" width="9.140625" style="1620"/>
  </cols>
  <sheetData>
    <row r="1" spans="1:97" x14ac:dyDescent="0.25">
      <c r="A1" s="1616" t="s">
        <v>87</v>
      </c>
      <c r="B1" s="1617" t="s">
        <v>1760</v>
      </c>
      <c r="C1" s="1617"/>
      <c r="D1" s="1617"/>
      <c r="E1" s="1617"/>
      <c r="F1" s="1617"/>
      <c r="G1" s="1617"/>
      <c r="H1" s="1617"/>
      <c r="I1" s="1618"/>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19"/>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c r="BU1" s="1619"/>
      <c r="BV1" s="1619"/>
      <c r="BW1" s="1619"/>
      <c r="BX1" s="1619"/>
      <c r="BY1" s="1619"/>
      <c r="BZ1" s="1619"/>
      <c r="CA1" s="1619"/>
      <c r="CB1" s="1619"/>
      <c r="CC1" s="1619"/>
      <c r="CD1" s="1619"/>
      <c r="CE1" s="1619"/>
      <c r="CF1" s="1619"/>
      <c r="CG1" s="1619"/>
      <c r="CH1" s="1619"/>
      <c r="CI1" s="1619"/>
      <c r="CJ1" s="1619"/>
      <c r="CK1" s="1619"/>
      <c r="CL1" s="1619"/>
      <c r="CM1" s="1619"/>
      <c r="CN1" s="1619"/>
      <c r="CO1" s="1619"/>
      <c r="CP1" s="1619"/>
      <c r="CQ1" s="1619"/>
      <c r="CR1" s="1619"/>
      <c r="CS1" s="1619"/>
    </row>
    <row r="2" spans="1:97" x14ac:dyDescent="0.25">
      <c r="A2" s="1621" t="s">
        <v>63</v>
      </c>
      <c r="B2" s="1622" t="s">
        <v>1761</v>
      </c>
      <c r="C2" s="1622"/>
      <c r="D2" s="1622"/>
      <c r="E2" s="1622"/>
      <c r="F2" s="1622"/>
      <c r="G2" s="1622"/>
      <c r="H2" s="1622"/>
      <c r="I2" s="1623"/>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row>
    <row r="3" spans="1:97" x14ac:dyDescent="0.25">
      <c r="A3" s="1621" t="s">
        <v>64</v>
      </c>
      <c r="B3" s="1624" t="s">
        <v>1762</v>
      </c>
      <c r="C3" s="1624"/>
      <c r="D3" s="1624"/>
      <c r="E3" s="1624"/>
      <c r="F3" s="1624"/>
      <c r="G3" s="1624"/>
      <c r="H3" s="1624"/>
      <c r="I3" s="1625"/>
      <c r="J3" s="1619"/>
      <c r="K3" s="1619"/>
      <c r="L3" s="1619"/>
      <c r="M3" s="1619"/>
      <c r="N3" s="1619"/>
      <c r="O3" s="1619"/>
      <c r="P3" s="1619"/>
      <c r="Q3" s="1619"/>
      <c r="R3" s="1619"/>
      <c r="S3" s="1619"/>
      <c r="T3" s="1619"/>
      <c r="U3" s="1619"/>
      <c r="V3" s="1619"/>
      <c r="W3" s="1619"/>
      <c r="X3" s="1619"/>
      <c r="Y3" s="1619"/>
      <c r="Z3" s="1619"/>
      <c r="AA3" s="1619"/>
      <c r="AB3" s="1619"/>
      <c r="AC3" s="1619"/>
      <c r="AD3" s="1619"/>
      <c r="AE3" s="1619"/>
      <c r="AF3" s="1619"/>
      <c r="AG3" s="1619"/>
      <c r="AH3" s="1619"/>
      <c r="AI3" s="1619"/>
      <c r="AJ3" s="1619"/>
      <c r="AK3" s="1619"/>
      <c r="AL3" s="1619"/>
      <c r="AM3" s="1619"/>
      <c r="AN3" s="1619"/>
      <c r="AO3" s="1619"/>
      <c r="AP3" s="1619"/>
      <c r="AQ3" s="1619"/>
      <c r="AR3" s="1619"/>
      <c r="AS3" s="1619"/>
      <c r="AT3" s="1619"/>
      <c r="AU3" s="1619"/>
      <c r="AV3" s="1619"/>
      <c r="AW3" s="1619"/>
      <c r="AX3" s="1619"/>
      <c r="AY3" s="1619"/>
      <c r="AZ3" s="1619"/>
      <c r="BA3" s="1619"/>
      <c r="BB3" s="1619"/>
      <c r="BC3" s="1619"/>
      <c r="BD3" s="1619"/>
      <c r="BE3" s="1619"/>
      <c r="BF3" s="1619"/>
      <c r="BG3" s="1619"/>
      <c r="BH3" s="1619"/>
      <c r="BI3" s="1619"/>
      <c r="BJ3" s="1619"/>
      <c r="BK3" s="1619"/>
      <c r="BL3" s="1619"/>
      <c r="BM3" s="1619"/>
      <c r="BN3" s="1619"/>
      <c r="BO3" s="1619"/>
      <c r="BP3" s="1619"/>
      <c r="BQ3" s="1619"/>
      <c r="BR3" s="1619"/>
      <c r="BS3" s="1619"/>
      <c r="BT3" s="1619"/>
      <c r="BU3" s="1619"/>
      <c r="BV3" s="1619"/>
      <c r="BW3" s="1619"/>
      <c r="BX3" s="1619"/>
      <c r="BY3" s="1619"/>
      <c r="BZ3" s="1619"/>
      <c r="CA3" s="1619"/>
      <c r="CB3" s="1619"/>
      <c r="CC3" s="1619"/>
      <c r="CD3" s="1619"/>
      <c r="CE3" s="1619"/>
      <c r="CF3" s="1619"/>
      <c r="CG3" s="1619"/>
      <c r="CH3" s="1619"/>
      <c r="CI3" s="1619"/>
      <c r="CJ3" s="1619"/>
      <c r="CK3" s="1619"/>
      <c r="CL3" s="1619"/>
      <c r="CM3" s="1619"/>
      <c r="CN3" s="1619"/>
      <c r="CO3" s="1619"/>
      <c r="CP3" s="1619"/>
      <c r="CQ3" s="1619"/>
      <c r="CR3" s="1619"/>
      <c r="CS3" s="1619"/>
    </row>
    <row r="4" spans="1:97" x14ac:dyDescent="0.25">
      <c r="A4" s="1626" t="s">
        <v>65</v>
      </c>
      <c r="B4" s="1627" t="s">
        <v>1763</v>
      </c>
      <c r="C4" s="1627"/>
      <c r="D4" s="1627"/>
      <c r="E4" s="1627"/>
      <c r="F4" s="1627"/>
      <c r="G4" s="1627"/>
      <c r="H4" s="1627"/>
      <c r="I4" s="1628"/>
      <c r="J4" s="1619"/>
      <c r="K4" s="1619"/>
      <c r="L4" s="1619"/>
      <c r="M4" s="1619"/>
      <c r="N4" s="1619"/>
      <c r="O4" s="1619"/>
      <c r="P4" s="1619"/>
      <c r="Q4" s="1619"/>
      <c r="R4" s="1619"/>
      <c r="S4" s="1619"/>
      <c r="T4" s="1619"/>
      <c r="U4" s="1619"/>
      <c r="V4" s="1619"/>
      <c r="W4" s="1619"/>
      <c r="X4" s="1619"/>
      <c r="Y4" s="1619"/>
      <c r="Z4" s="1619"/>
      <c r="AA4" s="1619"/>
      <c r="AB4" s="1619"/>
      <c r="AC4" s="1619"/>
      <c r="AD4" s="1619"/>
      <c r="AE4" s="1619"/>
      <c r="AF4" s="1619"/>
      <c r="AG4" s="1619"/>
      <c r="AH4" s="1619"/>
      <c r="AI4" s="1619"/>
      <c r="AJ4" s="1619"/>
      <c r="AK4" s="1619"/>
      <c r="AL4" s="1619"/>
      <c r="AM4" s="1619"/>
      <c r="AN4" s="1619"/>
      <c r="AO4" s="1619"/>
      <c r="AP4" s="1619"/>
      <c r="AQ4" s="1619"/>
      <c r="AR4" s="1619"/>
      <c r="AS4" s="1619"/>
      <c r="AT4" s="1619"/>
      <c r="AU4" s="1619"/>
      <c r="AV4" s="1619"/>
      <c r="AW4" s="1619"/>
      <c r="AX4" s="1619"/>
      <c r="AY4" s="1619"/>
      <c r="AZ4" s="1619"/>
      <c r="BA4" s="1619"/>
      <c r="BB4" s="1619"/>
      <c r="BC4" s="1619"/>
      <c r="BD4" s="1619"/>
      <c r="BE4" s="1619"/>
      <c r="BF4" s="1619"/>
      <c r="BG4" s="1619"/>
      <c r="BH4" s="1619"/>
      <c r="BI4" s="1619"/>
      <c r="BJ4" s="1619"/>
      <c r="BK4" s="1619"/>
      <c r="BL4" s="1619"/>
      <c r="BM4" s="1619"/>
      <c r="BN4" s="1619"/>
      <c r="BO4" s="1619"/>
      <c r="BP4" s="1619"/>
      <c r="BQ4" s="1619"/>
      <c r="BR4" s="1619"/>
      <c r="BS4" s="1619"/>
      <c r="BT4" s="1619"/>
      <c r="BU4" s="1619"/>
      <c r="BV4" s="1619"/>
      <c r="BW4" s="1619"/>
      <c r="BX4" s="1619"/>
      <c r="BY4" s="1619"/>
      <c r="BZ4" s="1619"/>
      <c r="CA4" s="1619"/>
      <c r="CB4" s="1619"/>
      <c r="CC4" s="1619"/>
      <c r="CD4" s="1619"/>
      <c r="CE4" s="1619"/>
      <c r="CF4" s="1619"/>
      <c r="CG4" s="1619"/>
      <c r="CH4" s="1619"/>
      <c r="CI4" s="1619"/>
      <c r="CJ4" s="1619"/>
      <c r="CK4" s="1619"/>
      <c r="CL4" s="1619"/>
      <c r="CM4" s="1619"/>
      <c r="CN4" s="1619"/>
      <c r="CO4" s="1619"/>
      <c r="CP4" s="1619"/>
      <c r="CQ4" s="1619"/>
      <c r="CR4" s="1619"/>
      <c r="CS4" s="1619"/>
    </row>
    <row r="5" spans="1:97" x14ac:dyDescent="0.25">
      <c r="A5" s="1626" t="s">
        <v>100</v>
      </c>
      <c r="B5" s="1629" t="s">
        <v>68</v>
      </c>
      <c r="C5" s="1630"/>
      <c r="D5" s="1630"/>
      <c r="E5" s="1630"/>
      <c r="F5" s="1630"/>
      <c r="G5" s="1630"/>
      <c r="H5" s="1630"/>
      <c r="I5" s="1631"/>
      <c r="J5" s="1619"/>
      <c r="K5" s="1619"/>
      <c r="L5" s="1619"/>
      <c r="M5" s="1619"/>
      <c r="N5" s="1619"/>
      <c r="O5" s="1619"/>
      <c r="P5" s="1619"/>
      <c r="Q5" s="1619"/>
      <c r="R5" s="1619"/>
      <c r="S5" s="1619"/>
      <c r="T5" s="1619"/>
      <c r="U5" s="1619"/>
      <c r="V5" s="1619"/>
      <c r="W5" s="1619"/>
      <c r="X5" s="1619"/>
      <c r="Y5" s="1619"/>
      <c r="Z5" s="1619"/>
      <c r="AA5" s="1619"/>
      <c r="AB5" s="1619"/>
      <c r="AC5" s="1619"/>
      <c r="AD5" s="1619"/>
      <c r="AE5" s="1619"/>
      <c r="AF5" s="1619"/>
      <c r="AG5" s="1619"/>
      <c r="AH5" s="1619"/>
      <c r="AI5" s="1619"/>
      <c r="AJ5" s="1619"/>
      <c r="AK5" s="1619"/>
      <c r="AL5" s="1619"/>
      <c r="AM5" s="1619"/>
      <c r="AN5" s="1619"/>
      <c r="AO5" s="1619"/>
      <c r="AP5" s="1619"/>
      <c r="AQ5" s="1619"/>
      <c r="AR5" s="1619"/>
      <c r="AS5" s="1619"/>
      <c r="AT5" s="1619"/>
      <c r="AU5" s="1619"/>
      <c r="AV5" s="1619"/>
      <c r="AW5" s="1619"/>
      <c r="AX5" s="1619"/>
      <c r="AY5" s="1619"/>
      <c r="AZ5" s="1619"/>
      <c r="BA5" s="1619"/>
      <c r="BB5" s="1619"/>
      <c r="BC5" s="1619"/>
      <c r="BD5" s="1619"/>
      <c r="BE5" s="1619"/>
      <c r="BF5" s="1619"/>
      <c r="BG5" s="1619"/>
      <c r="BH5" s="1619"/>
      <c r="BI5" s="1619"/>
      <c r="BJ5" s="1619"/>
      <c r="BK5" s="1619"/>
      <c r="BL5" s="1619"/>
      <c r="BM5" s="1619"/>
      <c r="BN5" s="1619"/>
      <c r="BO5" s="1619"/>
      <c r="BP5" s="1619"/>
      <c r="BQ5" s="1619"/>
      <c r="BR5" s="1619"/>
      <c r="BS5" s="1619"/>
      <c r="BT5" s="1619"/>
      <c r="BU5" s="1619"/>
      <c r="BV5" s="1619"/>
      <c r="BW5" s="1619"/>
      <c r="BX5" s="1619"/>
      <c r="BY5" s="1619"/>
      <c r="BZ5" s="1619"/>
      <c r="CA5" s="1619"/>
      <c r="CB5" s="1619"/>
      <c r="CC5" s="1619"/>
      <c r="CD5" s="1619"/>
      <c r="CE5" s="1619"/>
      <c r="CF5" s="1619"/>
      <c r="CG5" s="1619"/>
      <c r="CH5" s="1619"/>
      <c r="CI5" s="1619"/>
      <c r="CJ5" s="1619"/>
      <c r="CK5" s="1619"/>
      <c r="CL5" s="1619"/>
      <c r="CM5" s="1619"/>
      <c r="CN5" s="1619"/>
      <c r="CO5" s="1619"/>
      <c r="CP5" s="1619"/>
      <c r="CQ5" s="1619"/>
      <c r="CR5" s="1619"/>
      <c r="CS5" s="1619"/>
    </row>
    <row r="6" spans="1:97" x14ac:dyDescent="0.25">
      <c r="A6" s="1632" t="s">
        <v>66</v>
      </c>
      <c r="B6" s="1633" t="s">
        <v>1764</v>
      </c>
      <c r="C6" s="1633"/>
      <c r="D6" s="1633"/>
      <c r="E6" s="1633"/>
      <c r="F6" s="1633"/>
      <c r="G6" s="1633"/>
      <c r="H6" s="1633"/>
      <c r="I6" s="1634"/>
      <c r="J6" s="1619"/>
      <c r="K6" s="1619"/>
      <c r="L6" s="1619"/>
      <c r="M6" s="1619"/>
      <c r="N6" s="1619"/>
      <c r="O6" s="1619"/>
      <c r="P6" s="1619"/>
      <c r="Q6" s="1619"/>
      <c r="R6" s="1619"/>
      <c r="S6" s="1619"/>
      <c r="T6" s="1619"/>
      <c r="U6" s="1619"/>
      <c r="V6" s="1619"/>
      <c r="W6" s="1619"/>
      <c r="X6" s="1619"/>
      <c r="Y6" s="1619"/>
      <c r="Z6" s="1619"/>
      <c r="AA6" s="1619"/>
      <c r="AB6" s="1619"/>
      <c r="AC6" s="1619"/>
      <c r="AD6" s="1619"/>
      <c r="AE6" s="1619"/>
      <c r="AF6" s="1619"/>
      <c r="AG6" s="1619"/>
      <c r="AH6" s="1619"/>
      <c r="AI6" s="1619"/>
      <c r="AJ6" s="1619"/>
      <c r="AK6" s="1619"/>
      <c r="AL6" s="1619"/>
      <c r="AM6" s="1619"/>
      <c r="AN6" s="1619"/>
      <c r="AO6" s="1619"/>
      <c r="AP6" s="1619"/>
      <c r="AQ6" s="1619"/>
      <c r="AR6" s="1619"/>
      <c r="AS6" s="1619"/>
      <c r="AT6" s="1619"/>
      <c r="AU6" s="1619"/>
      <c r="AV6" s="1619"/>
      <c r="AW6" s="1619"/>
      <c r="AX6" s="1619"/>
      <c r="AY6" s="1619"/>
      <c r="AZ6" s="1619"/>
      <c r="BA6" s="1619"/>
      <c r="BB6" s="1619"/>
      <c r="BC6" s="1619"/>
      <c r="BD6" s="1619"/>
      <c r="BE6" s="1619"/>
      <c r="BF6" s="1619"/>
      <c r="BG6" s="1619"/>
      <c r="BH6" s="1619"/>
      <c r="BI6" s="1619"/>
      <c r="BJ6" s="1619"/>
      <c r="BK6" s="1619"/>
      <c r="BL6" s="1619"/>
      <c r="BM6" s="1619"/>
      <c r="BN6" s="1619"/>
      <c r="BO6" s="1619"/>
      <c r="BP6" s="1619"/>
      <c r="BQ6" s="1619"/>
      <c r="BR6" s="1619"/>
      <c r="BS6" s="1619"/>
      <c r="BT6" s="1619"/>
      <c r="BU6" s="1619"/>
      <c r="BV6" s="1619"/>
      <c r="BW6" s="1619"/>
      <c r="BX6" s="1619"/>
      <c r="BY6" s="1619"/>
      <c r="BZ6" s="1619"/>
      <c r="CA6" s="1619"/>
      <c r="CB6" s="1619"/>
      <c r="CC6" s="1619"/>
      <c r="CD6" s="1619"/>
      <c r="CE6" s="1619"/>
      <c r="CF6" s="1619"/>
      <c r="CG6" s="1619"/>
      <c r="CH6" s="1619"/>
      <c r="CI6" s="1619"/>
      <c r="CJ6" s="1619"/>
      <c r="CK6" s="1619"/>
      <c r="CL6" s="1619"/>
      <c r="CM6" s="1619"/>
      <c r="CN6" s="1619"/>
      <c r="CO6" s="1619"/>
      <c r="CP6" s="1619"/>
      <c r="CQ6" s="1619"/>
      <c r="CR6" s="1619"/>
      <c r="CS6" s="1619"/>
    </row>
    <row r="7" spans="1:97" x14ac:dyDescent="0.25">
      <c r="A7" s="1621" t="s">
        <v>69</v>
      </c>
      <c r="B7" s="1635" t="s">
        <v>1765</v>
      </c>
      <c r="C7" s="1635"/>
      <c r="D7" s="1635"/>
      <c r="E7" s="1635"/>
      <c r="F7" s="1635"/>
      <c r="G7" s="1635"/>
      <c r="H7" s="1635"/>
      <c r="I7" s="1636"/>
      <c r="J7" s="1619"/>
      <c r="K7" s="1619"/>
      <c r="L7" s="1619"/>
      <c r="M7" s="1619"/>
      <c r="N7" s="1619"/>
      <c r="O7" s="1619"/>
      <c r="P7" s="1619"/>
      <c r="Q7" s="1619"/>
      <c r="R7" s="1619"/>
      <c r="S7" s="1619"/>
      <c r="T7" s="1619"/>
      <c r="U7" s="1619"/>
      <c r="V7" s="1619"/>
      <c r="W7" s="1619"/>
      <c r="X7" s="1619"/>
      <c r="Y7" s="1619"/>
      <c r="Z7" s="1619"/>
      <c r="AA7" s="1619"/>
      <c r="AB7" s="1619"/>
      <c r="AC7" s="1619"/>
      <c r="AD7" s="1619"/>
      <c r="AE7" s="1619"/>
      <c r="AF7" s="1619"/>
      <c r="AG7" s="1619"/>
      <c r="AH7" s="1619"/>
      <c r="AI7" s="1619"/>
      <c r="AJ7" s="1619"/>
      <c r="AK7" s="1619"/>
      <c r="AL7" s="1619"/>
      <c r="AM7" s="1619"/>
      <c r="AN7" s="1619"/>
      <c r="AO7" s="1619"/>
      <c r="AP7" s="1619"/>
      <c r="AQ7" s="1619"/>
      <c r="AR7" s="1619"/>
      <c r="AS7" s="1619"/>
      <c r="AT7" s="1619"/>
      <c r="AU7" s="1619"/>
      <c r="AV7" s="1619"/>
      <c r="AW7" s="1619"/>
      <c r="AX7" s="1619"/>
      <c r="AY7" s="1619"/>
      <c r="AZ7" s="1619"/>
      <c r="BA7" s="1619"/>
      <c r="BB7" s="1619"/>
      <c r="BC7" s="1619"/>
      <c r="BD7" s="1619"/>
      <c r="BE7" s="1619"/>
      <c r="BF7" s="1619"/>
      <c r="BG7" s="1619"/>
      <c r="BH7" s="1619"/>
      <c r="BI7" s="1619"/>
      <c r="BJ7" s="1619"/>
      <c r="BK7" s="1619"/>
      <c r="BL7" s="1619"/>
      <c r="BM7" s="1619"/>
      <c r="BN7" s="1619"/>
      <c r="BO7" s="1619"/>
      <c r="BP7" s="1619"/>
      <c r="BQ7" s="1619"/>
      <c r="BR7" s="1619"/>
      <c r="BS7" s="1619"/>
      <c r="BT7" s="1619"/>
      <c r="BU7" s="1619"/>
      <c r="BV7" s="1619"/>
      <c r="BW7" s="1619"/>
      <c r="BX7" s="1619"/>
      <c r="BY7" s="1619"/>
      <c r="BZ7" s="1619"/>
      <c r="CA7" s="1619"/>
      <c r="CB7" s="1619"/>
      <c r="CC7" s="1619"/>
      <c r="CD7" s="1619"/>
      <c r="CE7" s="1619"/>
      <c r="CF7" s="1619"/>
      <c r="CG7" s="1619"/>
      <c r="CH7" s="1619"/>
      <c r="CI7" s="1619"/>
      <c r="CJ7" s="1619"/>
      <c r="CK7" s="1619"/>
      <c r="CL7" s="1619"/>
      <c r="CM7" s="1619"/>
      <c r="CN7" s="1619"/>
      <c r="CO7" s="1619"/>
      <c r="CP7" s="1619"/>
      <c r="CQ7" s="1619"/>
      <c r="CR7" s="1619"/>
      <c r="CS7" s="1619"/>
    </row>
    <row r="8" spans="1:97" x14ac:dyDescent="0.25">
      <c r="A8" s="1621" t="s">
        <v>70</v>
      </c>
      <c r="B8" s="1637" t="s">
        <v>94</v>
      </c>
      <c r="C8" s="1637"/>
      <c r="D8" s="1637"/>
      <c r="E8" s="1637"/>
      <c r="F8" s="1637"/>
      <c r="G8" s="1637"/>
      <c r="H8" s="1637"/>
      <c r="I8" s="1638"/>
      <c r="J8" s="1619"/>
      <c r="K8" s="1619"/>
      <c r="L8" s="1619"/>
      <c r="M8" s="1619"/>
      <c r="N8" s="1619"/>
      <c r="O8" s="1619"/>
      <c r="P8" s="1619"/>
      <c r="Q8" s="1619"/>
      <c r="R8" s="1619"/>
      <c r="S8" s="1619"/>
      <c r="T8" s="1619"/>
      <c r="U8" s="1619"/>
      <c r="V8" s="1619"/>
      <c r="W8" s="1619"/>
      <c r="X8" s="1619"/>
      <c r="Y8" s="1619"/>
      <c r="Z8" s="1619"/>
      <c r="AA8" s="1619"/>
      <c r="AB8" s="1619"/>
      <c r="AC8" s="1619"/>
      <c r="AD8" s="1619"/>
      <c r="AE8" s="1619"/>
      <c r="AF8" s="1619"/>
      <c r="AG8" s="1619"/>
      <c r="AH8" s="1619"/>
      <c r="AI8" s="1619"/>
      <c r="AJ8" s="1619"/>
      <c r="AK8" s="1619"/>
      <c r="AL8" s="1619"/>
      <c r="AM8" s="1619"/>
      <c r="AN8" s="1619"/>
      <c r="AO8" s="1619"/>
      <c r="AP8" s="1619"/>
      <c r="AQ8" s="1619"/>
      <c r="AR8" s="1619"/>
      <c r="AS8" s="1619"/>
      <c r="AT8" s="1619"/>
      <c r="AU8" s="1619"/>
      <c r="AV8" s="1619"/>
      <c r="AW8" s="1619"/>
      <c r="AX8" s="1619"/>
      <c r="AY8" s="1619"/>
      <c r="AZ8" s="1619"/>
      <c r="BA8" s="1619"/>
      <c r="BB8" s="1619"/>
      <c r="BC8" s="1619"/>
      <c r="BD8" s="1619"/>
      <c r="BE8" s="1619"/>
      <c r="BF8" s="1619"/>
      <c r="BG8" s="1619"/>
      <c r="BH8" s="1619"/>
      <c r="BI8" s="1619"/>
      <c r="BJ8" s="1619"/>
      <c r="BK8" s="1619"/>
      <c r="BL8" s="1619"/>
      <c r="BM8" s="1619"/>
      <c r="BN8" s="1619"/>
      <c r="BO8" s="1619"/>
      <c r="BP8" s="1619"/>
      <c r="BQ8" s="1619"/>
      <c r="BR8" s="1619"/>
      <c r="BS8" s="1619"/>
      <c r="BT8" s="1619"/>
      <c r="BU8" s="1619"/>
      <c r="BV8" s="1619"/>
      <c r="BW8" s="1619"/>
      <c r="BX8" s="1619"/>
      <c r="BY8" s="1619"/>
      <c r="BZ8" s="1619"/>
      <c r="CA8" s="1619"/>
      <c r="CB8" s="1619"/>
      <c r="CC8" s="1619"/>
      <c r="CD8" s="1619"/>
      <c r="CE8" s="1619"/>
      <c r="CF8" s="1619"/>
      <c r="CG8" s="1619"/>
      <c r="CH8" s="1619"/>
      <c r="CI8" s="1619"/>
      <c r="CJ8" s="1619"/>
      <c r="CK8" s="1619"/>
      <c r="CL8" s="1619"/>
      <c r="CM8" s="1619"/>
      <c r="CN8" s="1619"/>
      <c r="CO8" s="1619"/>
      <c r="CP8" s="1619"/>
      <c r="CQ8" s="1619"/>
      <c r="CR8" s="1619"/>
      <c r="CS8" s="1619"/>
    </row>
    <row r="9" spans="1:97" x14ac:dyDescent="0.25">
      <c r="A9" s="1621" t="s">
        <v>71</v>
      </c>
      <c r="B9" s="1637" t="s">
        <v>1766</v>
      </c>
      <c r="C9" s="1637"/>
      <c r="D9" s="1637"/>
      <c r="E9" s="1637"/>
      <c r="F9" s="1637"/>
      <c r="G9" s="1637"/>
      <c r="H9" s="1637"/>
      <c r="I9" s="1638"/>
      <c r="J9" s="1619"/>
      <c r="K9" s="1619"/>
      <c r="L9" s="1619"/>
      <c r="M9" s="1619"/>
      <c r="N9" s="1619"/>
      <c r="O9" s="1619"/>
      <c r="P9" s="1619"/>
      <c r="Q9" s="1619"/>
      <c r="R9" s="1619"/>
      <c r="S9" s="1619"/>
      <c r="T9" s="1619"/>
      <c r="U9" s="1619"/>
      <c r="V9" s="1619"/>
      <c r="W9" s="1619"/>
      <c r="X9" s="1619"/>
      <c r="Y9" s="1619"/>
      <c r="Z9" s="1619"/>
      <c r="AA9" s="1619"/>
      <c r="AB9" s="1619"/>
      <c r="AC9" s="1619"/>
      <c r="AD9" s="1619"/>
      <c r="AE9" s="1619"/>
      <c r="AF9" s="1619"/>
      <c r="AG9" s="1619"/>
      <c r="AH9" s="1619"/>
      <c r="AI9" s="1619"/>
      <c r="AJ9" s="1619"/>
      <c r="AK9" s="1619"/>
      <c r="AL9" s="1619"/>
      <c r="AM9" s="1619"/>
      <c r="AN9" s="1619"/>
      <c r="AO9" s="1619"/>
      <c r="AP9" s="1619"/>
      <c r="AQ9" s="1619"/>
      <c r="AR9" s="1619"/>
      <c r="AS9" s="1619"/>
      <c r="AT9" s="1619"/>
      <c r="AU9" s="1619"/>
      <c r="AV9" s="1619"/>
      <c r="AW9" s="1619"/>
      <c r="AX9" s="1619"/>
      <c r="AY9" s="1619"/>
      <c r="AZ9" s="1619"/>
      <c r="BA9" s="1619"/>
      <c r="BB9" s="1619"/>
      <c r="BC9" s="1619"/>
      <c r="BD9" s="1619"/>
      <c r="BE9" s="1619"/>
      <c r="BF9" s="1619"/>
      <c r="BG9" s="1619"/>
      <c r="BH9" s="1619"/>
      <c r="BI9" s="1619"/>
      <c r="BJ9" s="1619"/>
      <c r="BK9" s="1619"/>
      <c r="BL9" s="1619"/>
      <c r="BM9" s="1619"/>
      <c r="BN9" s="1619"/>
      <c r="BO9" s="1619"/>
      <c r="BP9" s="1619"/>
      <c r="BQ9" s="1619"/>
      <c r="BR9" s="1619"/>
      <c r="BS9" s="1619"/>
      <c r="BT9" s="1619"/>
      <c r="BU9" s="1619"/>
      <c r="BV9" s="1619"/>
      <c r="BW9" s="1619"/>
      <c r="BX9" s="1619"/>
      <c r="BY9" s="1619"/>
      <c r="BZ9" s="1619"/>
      <c r="CA9" s="1619"/>
      <c r="CB9" s="1619"/>
      <c r="CC9" s="1619"/>
      <c r="CD9" s="1619"/>
      <c r="CE9" s="1619"/>
      <c r="CF9" s="1619"/>
      <c r="CG9" s="1619"/>
      <c r="CH9" s="1619"/>
      <c r="CI9" s="1619"/>
      <c r="CJ9" s="1619"/>
      <c r="CK9" s="1619"/>
      <c r="CL9" s="1619"/>
      <c r="CM9" s="1619"/>
      <c r="CN9" s="1619"/>
      <c r="CO9" s="1619"/>
      <c r="CP9" s="1619"/>
      <c r="CQ9" s="1619"/>
      <c r="CR9" s="1619"/>
      <c r="CS9" s="1619"/>
    </row>
    <row r="10" spans="1:97" x14ac:dyDescent="0.25">
      <c r="A10" s="1639" t="s">
        <v>72</v>
      </c>
      <c r="B10" s="1640" t="s">
        <v>1767</v>
      </c>
      <c r="C10" s="1640"/>
      <c r="D10" s="1640"/>
      <c r="E10" s="1640"/>
      <c r="F10" s="1640"/>
      <c r="G10" s="1640"/>
      <c r="H10" s="1640"/>
      <c r="I10" s="1641"/>
      <c r="J10" s="1619"/>
      <c r="K10" s="1619"/>
      <c r="L10" s="1619"/>
      <c r="M10" s="1619"/>
      <c r="N10" s="1619"/>
      <c r="O10" s="1619"/>
      <c r="P10" s="1619"/>
      <c r="Q10" s="1619"/>
      <c r="R10" s="1619"/>
      <c r="S10" s="1619"/>
      <c r="T10" s="1619"/>
      <c r="U10" s="1619"/>
      <c r="V10" s="1619"/>
      <c r="W10" s="1619"/>
      <c r="X10" s="1619"/>
      <c r="Y10" s="1619"/>
      <c r="Z10" s="1619"/>
      <c r="AA10" s="1619"/>
      <c r="AB10" s="1619"/>
      <c r="AC10" s="1619"/>
      <c r="AD10" s="1619"/>
      <c r="AE10" s="1619"/>
      <c r="AF10" s="1619"/>
      <c r="AG10" s="1619"/>
      <c r="AH10" s="1619"/>
      <c r="AI10" s="1619"/>
      <c r="AJ10" s="1619"/>
      <c r="AK10" s="1619"/>
      <c r="AL10" s="1619"/>
      <c r="AM10" s="1619"/>
      <c r="AN10" s="1619"/>
      <c r="AO10" s="1619"/>
      <c r="AP10" s="1619"/>
      <c r="AQ10" s="1619"/>
      <c r="AR10" s="1619"/>
      <c r="AS10" s="1619"/>
      <c r="AT10" s="1619"/>
      <c r="AU10" s="1619"/>
      <c r="AV10" s="1619"/>
      <c r="AW10" s="1619"/>
      <c r="AX10" s="1619"/>
      <c r="AY10" s="1619"/>
      <c r="AZ10" s="1619"/>
      <c r="BA10" s="1619"/>
      <c r="BB10" s="1619"/>
      <c r="BC10" s="1619"/>
      <c r="BD10" s="1619"/>
      <c r="BE10" s="1619"/>
      <c r="BF10" s="1619"/>
      <c r="BG10" s="1619"/>
      <c r="BH10" s="1619"/>
      <c r="BI10" s="1619"/>
      <c r="BJ10" s="1619"/>
      <c r="BK10" s="1619"/>
      <c r="BL10" s="1619"/>
      <c r="BM10" s="1619"/>
      <c r="BN10" s="1619"/>
      <c r="BO10" s="1619"/>
      <c r="BP10" s="1619"/>
      <c r="BQ10" s="1619"/>
      <c r="BR10" s="1619"/>
      <c r="BS10" s="1619"/>
      <c r="BT10" s="1619"/>
      <c r="BU10" s="1619"/>
      <c r="BV10" s="1619"/>
      <c r="BW10" s="1619"/>
      <c r="BX10" s="1619"/>
      <c r="BY10" s="1619"/>
      <c r="BZ10" s="1619"/>
      <c r="CA10" s="1619"/>
      <c r="CB10" s="1619"/>
      <c r="CC10" s="1619"/>
      <c r="CD10" s="1619"/>
      <c r="CE10" s="1619"/>
      <c r="CF10" s="1619"/>
      <c r="CG10" s="1619"/>
      <c r="CH10" s="1619"/>
      <c r="CI10" s="1619"/>
      <c r="CJ10" s="1619"/>
      <c r="CK10" s="1619"/>
      <c r="CL10" s="1619"/>
      <c r="CM10" s="1619"/>
      <c r="CN10" s="1619"/>
      <c r="CO10" s="1619"/>
      <c r="CP10" s="1619"/>
      <c r="CQ10" s="1619"/>
      <c r="CR10" s="1619"/>
      <c r="CS10" s="1619"/>
    </row>
    <row r="11" spans="1:97" x14ac:dyDescent="0.25">
      <c r="A11" s="1639" t="s">
        <v>73</v>
      </c>
      <c r="B11" s="1642" t="s">
        <v>1768</v>
      </c>
      <c r="C11" s="1642"/>
      <c r="D11" s="1642"/>
      <c r="E11" s="1642"/>
      <c r="F11" s="1642"/>
      <c r="G11" s="1642"/>
      <c r="H11" s="1642"/>
      <c r="I11" s="1643"/>
      <c r="J11" s="1619"/>
      <c r="K11" s="1619"/>
      <c r="L11" s="1619"/>
      <c r="M11" s="1619"/>
      <c r="N11" s="1619"/>
      <c r="O11" s="1619"/>
      <c r="P11" s="1619"/>
      <c r="Q11" s="1619"/>
      <c r="R11" s="1619"/>
      <c r="S11" s="1619"/>
      <c r="T11" s="1619"/>
      <c r="U11" s="1619"/>
      <c r="V11" s="1619"/>
      <c r="W11" s="1619"/>
      <c r="X11" s="1619"/>
      <c r="Y11" s="1619"/>
      <c r="Z11" s="1619"/>
      <c r="AA11" s="1619"/>
      <c r="AB11" s="1619"/>
      <c r="AC11" s="1619"/>
      <c r="AD11" s="1619"/>
      <c r="AE11" s="1619"/>
      <c r="AF11" s="1619"/>
      <c r="AG11" s="1619"/>
      <c r="AH11" s="1619"/>
      <c r="AI11" s="1619"/>
      <c r="AJ11" s="1619"/>
      <c r="AK11" s="1619"/>
      <c r="AL11" s="1619"/>
      <c r="AM11" s="1619"/>
      <c r="AN11" s="1619"/>
      <c r="AO11" s="1619"/>
      <c r="AP11" s="1619"/>
      <c r="AQ11" s="1619"/>
      <c r="AR11" s="1619"/>
      <c r="AS11" s="1619"/>
      <c r="AT11" s="1619"/>
      <c r="AU11" s="1619"/>
      <c r="AV11" s="1619"/>
      <c r="AW11" s="1619"/>
      <c r="AX11" s="1619"/>
      <c r="AY11" s="1619"/>
      <c r="AZ11" s="1619"/>
      <c r="BA11" s="1619"/>
      <c r="BB11" s="1619"/>
      <c r="BC11" s="1619"/>
      <c r="BD11" s="1619"/>
      <c r="BE11" s="1619"/>
      <c r="BF11" s="1619"/>
      <c r="BG11" s="1619"/>
      <c r="BH11" s="1619"/>
      <c r="BI11" s="1619"/>
      <c r="BJ11" s="1619"/>
      <c r="BK11" s="1619"/>
      <c r="BL11" s="1619"/>
      <c r="BM11" s="1619"/>
      <c r="BN11" s="1619"/>
      <c r="BO11" s="1619"/>
      <c r="BP11" s="1619"/>
      <c r="BQ11" s="1619"/>
      <c r="BR11" s="1619"/>
      <c r="BS11" s="1619"/>
      <c r="BT11" s="1619"/>
      <c r="BU11" s="1619"/>
      <c r="BV11" s="1619"/>
      <c r="BW11" s="1619"/>
      <c r="BX11" s="1619"/>
      <c r="BY11" s="1619"/>
      <c r="BZ11" s="1619"/>
      <c r="CA11" s="1619"/>
      <c r="CB11" s="1619"/>
      <c r="CC11" s="1619"/>
      <c r="CD11" s="1619"/>
      <c r="CE11" s="1619"/>
      <c r="CF11" s="1619"/>
      <c r="CG11" s="1619"/>
      <c r="CH11" s="1619"/>
      <c r="CI11" s="1619"/>
      <c r="CJ11" s="1619"/>
      <c r="CK11" s="1619"/>
      <c r="CL11" s="1619"/>
      <c r="CM11" s="1619"/>
      <c r="CN11" s="1619"/>
      <c r="CO11" s="1619"/>
      <c r="CP11" s="1619"/>
      <c r="CQ11" s="1619"/>
      <c r="CR11" s="1619"/>
      <c r="CS11" s="1619"/>
    </row>
    <row r="12" spans="1:97" x14ac:dyDescent="0.25">
      <c r="A12" s="1639" t="s">
        <v>74</v>
      </c>
      <c r="B12" s="1644" t="s">
        <v>1769</v>
      </c>
      <c r="C12" s="1644"/>
      <c r="D12" s="1644"/>
      <c r="E12" s="1644"/>
      <c r="F12" s="1644"/>
      <c r="G12" s="1644"/>
      <c r="H12" s="1644"/>
      <c r="I12" s="1645"/>
      <c r="J12" s="1619"/>
      <c r="K12" s="1619"/>
      <c r="L12" s="1619"/>
      <c r="M12" s="1619"/>
      <c r="N12" s="1619"/>
      <c r="O12" s="1619"/>
      <c r="P12" s="1619"/>
      <c r="Q12" s="1619"/>
      <c r="R12" s="1619"/>
      <c r="S12" s="1619"/>
      <c r="T12" s="1619"/>
      <c r="U12" s="1619"/>
      <c r="V12" s="1619"/>
      <c r="W12" s="1619"/>
      <c r="X12" s="1619"/>
      <c r="Y12" s="1619"/>
      <c r="Z12" s="1619"/>
      <c r="AA12" s="1619"/>
      <c r="AB12" s="1619"/>
      <c r="AC12" s="1619"/>
      <c r="AD12" s="1619"/>
      <c r="AE12" s="1619"/>
      <c r="AF12" s="1619"/>
      <c r="AG12" s="1619"/>
      <c r="AH12" s="1619"/>
      <c r="AI12" s="1619"/>
      <c r="AJ12" s="1619"/>
      <c r="AK12" s="1619"/>
      <c r="AL12" s="1619"/>
      <c r="AM12" s="1619"/>
      <c r="AN12" s="1619"/>
      <c r="AO12" s="1619"/>
      <c r="AP12" s="1619"/>
      <c r="AQ12" s="1619"/>
      <c r="AR12" s="1619"/>
      <c r="AS12" s="1619"/>
      <c r="AT12" s="1619"/>
      <c r="AU12" s="1619"/>
      <c r="AV12" s="1619"/>
      <c r="AW12" s="1619"/>
      <c r="AX12" s="1619"/>
      <c r="AY12" s="1619"/>
      <c r="AZ12" s="1619"/>
      <c r="BA12" s="1619"/>
      <c r="BB12" s="1619"/>
      <c r="BC12" s="1619"/>
      <c r="BD12" s="1619"/>
      <c r="BE12" s="1619"/>
      <c r="BF12" s="1619"/>
      <c r="BG12" s="1619"/>
      <c r="BH12" s="1619"/>
      <c r="BI12" s="1619"/>
      <c r="BJ12" s="1619"/>
      <c r="BK12" s="1619"/>
      <c r="BL12" s="1619"/>
      <c r="BM12" s="1619"/>
      <c r="BN12" s="1619"/>
      <c r="BO12" s="1619"/>
      <c r="BP12" s="1619"/>
      <c r="BQ12" s="1619"/>
      <c r="BR12" s="1619"/>
      <c r="BS12" s="1619"/>
      <c r="BT12" s="1619"/>
      <c r="BU12" s="1619"/>
      <c r="BV12" s="1619"/>
      <c r="BW12" s="1619"/>
      <c r="BX12" s="1619"/>
      <c r="BY12" s="1619"/>
      <c r="BZ12" s="1619"/>
      <c r="CA12" s="1619"/>
      <c r="CB12" s="1619"/>
      <c r="CC12" s="1619"/>
      <c r="CD12" s="1619"/>
      <c r="CE12" s="1619"/>
      <c r="CF12" s="1619"/>
      <c r="CG12" s="1619"/>
      <c r="CH12" s="1619"/>
      <c r="CI12" s="1619"/>
      <c r="CJ12" s="1619"/>
      <c r="CK12" s="1619"/>
      <c r="CL12" s="1619"/>
      <c r="CM12" s="1619"/>
      <c r="CN12" s="1619"/>
      <c r="CO12" s="1619"/>
      <c r="CP12" s="1619"/>
      <c r="CQ12" s="1619"/>
      <c r="CR12" s="1619"/>
      <c r="CS12" s="1619"/>
    </row>
    <row r="13" spans="1:97" x14ac:dyDescent="0.25">
      <c r="A13" s="1639" t="s">
        <v>75</v>
      </c>
      <c r="B13" s="1646" t="s">
        <v>1770</v>
      </c>
      <c r="C13" s="1646"/>
      <c r="D13" s="1646"/>
      <c r="E13" s="1646"/>
      <c r="F13" s="1646"/>
      <c r="G13" s="1646"/>
      <c r="H13" s="1646"/>
      <c r="I13" s="1647"/>
      <c r="J13" s="1619"/>
      <c r="K13" s="1619"/>
      <c r="L13" s="1619"/>
      <c r="M13" s="1619"/>
      <c r="N13" s="1619"/>
      <c r="O13" s="1619"/>
      <c r="P13" s="1619"/>
      <c r="Q13" s="1619"/>
      <c r="R13" s="1619"/>
      <c r="S13" s="1619"/>
      <c r="T13" s="1619"/>
      <c r="U13" s="1619"/>
      <c r="V13" s="1619"/>
      <c r="W13" s="1619"/>
      <c r="X13" s="1619"/>
      <c r="Y13" s="1619"/>
      <c r="Z13" s="1619"/>
      <c r="AA13" s="1619"/>
      <c r="AB13" s="1619"/>
      <c r="AC13" s="1619"/>
      <c r="AD13" s="1619"/>
      <c r="AE13" s="1619"/>
      <c r="AF13" s="1619"/>
      <c r="AG13" s="1619"/>
      <c r="AH13" s="1619"/>
      <c r="AI13" s="1619"/>
      <c r="AJ13" s="1619"/>
      <c r="AK13" s="1619"/>
      <c r="AL13" s="1619"/>
      <c r="AM13" s="1619"/>
      <c r="AN13" s="1619"/>
      <c r="AO13" s="1619"/>
      <c r="AP13" s="1619"/>
      <c r="AQ13" s="1619"/>
      <c r="AR13" s="1619"/>
      <c r="AS13" s="1619"/>
      <c r="AT13" s="1619"/>
      <c r="AU13" s="1619"/>
      <c r="AV13" s="1619"/>
      <c r="AW13" s="1619"/>
      <c r="AX13" s="1619"/>
      <c r="AY13" s="1619"/>
      <c r="AZ13" s="1619"/>
      <c r="BA13" s="1619"/>
      <c r="BB13" s="1619"/>
      <c r="BC13" s="1619"/>
      <c r="BD13" s="1619"/>
      <c r="BE13" s="1619"/>
      <c r="BF13" s="1619"/>
      <c r="BG13" s="1619"/>
      <c r="BH13" s="1619"/>
      <c r="BI13" s="1619"/>
      <c r="BJ13" s="1619"/>
      <c r="BK13" s="1619"/>
      <c r="BL13" s="1619"/>
      <c r="BM13" s="1619"/>
      <c r="BN13" s="1619"/>
      <c r="BO13" s="1619"/>
      <c r="BP13" s="1619"/>
      <c r="BQ13" s="1619"/>
      <c r="BR13" s="1619"/>
      <c r="BS13" s="1619"/>
      <c r="BT13" s="1619"/>
      <c r="BU13" s="1619"/>
      <c r="BV13" s="1619"/>
      <c r="BW13" s="1619"/>
      <c r="BX13" s="1619"/>
      <c r="BY13" s="1619"/>
      <c r="BZ13" s="1619"/>
      <c r="CA13" s="1619"/>
      <c r="CB13" s="1619"/>
      <c r="CC13" s="1619"/>
      <c r="CD13" s="1619"/>
      <c r="CE13" s="1619"/>
      <c r="CF13" s="1619"/>
      <c r="CG13" s="1619"/>
      <c r="CH13" s="1619"/>
      <c r="CI13" s="1619"/>
      <c r="CJ13" s="1619"/>
      <c r="CK13" s="1619"/>
      <c r="CL13" s="1619"/>
      <c r="CM13" s="1619"/>
      <c r="CN13" s="1619"/>
      <c r="CO13" s="1619"/>
      <c r="CP13" s="1619"/>
      <c r="CQ13" s="1619"/>
      <c r="CR13" s="1619"/>
      <c r="CS13" s="1619"/>
    </row>
    <row r="14" spans="1:97" x14ac:dyDescent="0.25">
      <c r="A14" s="1639" t="s">
        <v>76</v>
      </c>
      <c r="B14" s="1648" t="s">
        <v>1771</v>
      </c>
      <c r="C14" s="1648"/>
      <c r="D14" s="1648"/>
      <c r="E14" s="1648"/>
      <c r="F14" s="1648"/>
      <c r="G14" s="1648"/>
      <c r="H14" s="1648"/>
      <c r="I14" s="1649"/>
      <c r="J14" s="1619"/>
      <c r="K14" s="1619"/>
      <c r="L14" s="1619"/>
      <c r="M14" s="1619"/>
      <c r="N14" s="1619"/>
      <c r="O14" s="1619"/>
      <c r="P14" s="1619"/>
      <c r="Q14" s="1619"/>
      <c r="R14" s="1619"/>
      <c r="S14" s="1619"/>
      <c r="T14" s="1619"/>
      <c r="U14" s="1619"/>
      <c r="V14" s="1619"/>
      <c r="W14" s="1619"/>
      <c r="X14" s="1619"/>
      <c r="Y14" s="1619"/>
      <c r="Z14" s="1619"/>
      <c r="AA14" s="1619"/>
      <c r="AB14" s="1619"/>
      <c r="AC14" s="1619"/>
      <c r="AD14" s="1619"/>
      <c r="AE14" s="1619"/>
      <c r="AF14" s="1619"/>
      <c r="AG14" s="1619"/>
      <c r="AH14" s="1619"/>
      <c r="AI14" s="1619"/>
      <c r="AJ14" s="1619"/>
      <c r="AK14" s="1619"/>
      <c r="AL14" s="1619"/>
      <c r="AM14" s="1619"/>
      <c r="AN14" s="1619"/>
      <c r="AO14" s="1619"/>
      <c r="AP14" s="1619"/>
      <c r="AQ14" s="1619"/>
      <c r="AR14" s="1619"/>
      <c r="AS14" s="1619"/>
      <c r="AT14" s="1619"/>
      <c r="AU14" s="1619"/>
      <c r="AV14" s="1619"/>
      <c r="AW14" s="1619"/>
      <c r="AX14" s="1619"/>
      <c r="AY14" s="1619"/>
      <c r="AZ14" s="1619"/>
      <c r="BA14" s="1619"/>
      <c r="BB14" s="1619"/>
      <c r="BC14" s="1619"/>
      <c r="BD14" s="1619"/>
      <c r="BE14" s="1619"/>
      <c r="BF14" s="1619"/>
      <c r="BG14" s="1619"/>
      <c r="BH14" s="1619"/>
      <c r="BI14" s="1619"/>
      <c r="BJ14" s="1619"/>
      <c r="BK14" s="1619"/>
      <c r="BL14" s="1619"/>
      <c r="BM14" s="1619"/>
      <c r="BN14" s="1619"/>
      <c r="BO14" s="1619"/>
      <c r="BP14" s="1619"/>
      <c r="BQ14" s="1619"/>
      <c r="BR14" s="1619"/>
      <c r="BS14" s="1619"/>
      <c r="BT14" s="1619"/>
      <c r="BU14" s="1619"/>
      <c r="BV14" s="1619"/>
      <c r="BW14" s="1619"/>
      <c r="BX14" s="1619"/>
      <c r="BY14" s="1619"/>
      <c r="BZ14" s="1619"/>
      <c r="CA14" s="1619"/>
      <c r="CB14" s="1619"/>
      <c r="CC14" s="1619"/>
      <c r="CD14" s="1619"/>
      <c r="CE14" s="1619"/>
      <c r="CF14" s="1619"/>
      <c r="CG14" s="1619"/>
      <c r="CH14" s="1619"/>
      <c r="CI14" s="1619"/>
      <c r="CJ14" s="1619"/>
      <c r="CK14" s="1619"/>
      <c r="CL14" s="1619"/>
      <c r="CM14" s="1619"/>
      <c r="CN14" s="1619"/>
      <c r="CO14" s="1619"/>
      <c r="CP14" s="1619"/>
      <c r="CQ14" s="1619"/>
      <c r="CR14" s="1619"/>
      <c r="CS14" s="1619"/>
    </row>
    <row r="15" spans="1:97" x14ac:dyDescent="0.25">
      <c r="A15" s="1650" t="s">
        <v>77</v>
      </c>
      <c r="B15" s="1651" t="s">
        <v>78</v>
      </c>
      <c r="C15" s="1652" t="s">
        <v>79</v>
      </c>
      <c r="D15" s="1651" t="s">
        <v>80</v>
      </c>
      <c r="E15" s="1653" t="s">
        <v>81</v>
      </c>
      <c r="F15" s="1651" t="s">
        <v>82</v>
      </c>
      <c r="G15" s="1651" t="s">
        <v>83</v>
      </c>
      <c r="H15" s="1651" t="s">
        <v>84</v>
      </c>
      <c r="I15" s="1654" t="s">
        <v>85</v>
      </c>
      <c r="J15" s="1619"/>
      <c r="K15" s="1619"/>
      <c r="L15" s="1619"/>
      <c r="M15" s="1619"/>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19"/>
      <c r="AR15" s="1619"/>
      <c r="AS15" s="1619"/>
      <c r="AT15" s="1619"/>
      <c r="AU15" s="1619"/>
      <c r="AV15" s="1619"/>
      <c r="AW15" s="1619"/>
      <c r="AX15" s="1619"/>
      <c r="AY15" s="1619"/>
      <c r="AZ15" s="1619"/>
      <c r="BA15" s="1619"/>
      <c r="BB15" s="1619"/>
      <c r="BC15" s="1619"/>
      <c r="BD15" s="1619"/>
      <c r="BE15" s="1619"/>
      <c r="BF15" s="1619"/>
      <c r="BG15" s="1619"/>
      <c r="BH15" s="1619"/>
      <c r="BI15" s="1619"/>
      <c r="BJ15" s="1619"/>
      <c r="BK15" s="1619"/>
      <c r="BL15" s="1619"/>
      <c r="BM15" s="1619"/>
      <c r="BN15" s="1619"/>
      <c r="BO15" s="1619"/>
      <c r="BP15" s="1619"/>
      <c r="BQ15" s="1619"/>
      <c r="BR15" s="1619"/>
      <c r="BS15" s="1619"/>
      <c r="BT15" s="1619"/>
      <c r="BU15" s="1619"/>
      <c r="BV15" s="1619"/>
      <c r="BW15" s="1619"/>
      <c r="BX15" s="1619"/>
      <c r="BY15" s="1619"/>
      <c r="BZ15" s="1619"/>
      <c r="CA15" s="1619"/>
      <c r="CB15" s="1619"/>
      <c r="CC15" s="1619"/>
      <c r="CD15" s="1619"/>
      <c r="CE15" s="1619"/>
      <c r="CF15" s="1619"/>
      <c r="CG15" s="1619"/>
      <c r="CH15" s="1619"/>
      <c r="CI15" s="1619"/>
      <c r="CJ15" s="1619"/>
      <c r="CK15" s="1619"/>
      <c r="CL15" s="1619"/>
      <c r="CM15" s="1619"/>
      <c r="CN15" s="1619"/>
      <c r="CO15" s="1619"/>
      <c r="CP15" s="1619"/>
      <c r="CQ15" s="1619"/>
      <c r="CR15" s="1619"/>
      <c r="CS15" s="1619"/>
    </row>
    <row r="16" spans="1:97" ht="102.75" customHeight="1" x14ac:dyDescent="0.25">
      <c r="A16" s="1655" t="s">
        <v>1772</v>
      </c>
      <c r="B16" s="1656">
        <v>1</v>
      </c>
      <c r="C16" s="1657" t="s">
        <v>1773</v>
      </c>
      <c r="D16" s="1658" t="s">
        <v>1774</v>
      </c>
      <c r="E16" s="1657" t="s">
        <v>1775</v>
      </c>
      <c r="F16" s="1657" t="s">
        <v>1776</v>
      </c>
      <c r="G16" s="1659" t="s">
        <v>86</v>
      </c>
      <c r="H16" s="1660" t="s">
        <v>88</v>
      </c>
      <c r="I16" s="1661" t="s">
        <v>1777</v>
      </c>
      <c r="J16" s="1619"/>
      <c r="K16" s="1619"/>
      <c r="L16" s="1619"/>
      <c r="M16" s="1619"/>
      <c r="N16" s="1619"/>
      <c r="O16" s="1619"/>
      <c r="P16" s="1619"/>
      <c r="Q16" s="1619"/>
      <c r="R16" s="1619"/>
      <c r="S16" s="1619"/>
      <c r="T16" s="1619"/>
      <c r="U16" s="1619"/>
      <c r="V16" s="161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c r="AT16" s="1619"/>
      <c r="AU16" s="1619"/>
      <c r="AV16" s="1619"/>
      <c r="AW16" s="1619"/>
      <c r="AX16" s="1619"/>
      <c r="AY16" s="1619"/>
      <c r="AZ16" s="1619"/>
      <c r="BA16" s="1619"/>
      <c r="BB16" s="1619"/>
      <c r="BC16" s="1619"/>
      <c r="BD16" s="1619"/>
      <c r="BE16" s="1619"/>
      <c r="BF16" s="1619"/>
      <c r="BG16" s="1619"/>
      <c r="BH16" s="1619"/>
      <c r="BI16" s="1619"/>
      <c r="BJ16" s="1619"/>
      <c r="BK16" s="1619"/>
      <c r="BL16" s="1619"/>
      <c r="BM16" s="1619"/>
      <c r="BN16" s="1619"/>
      <c r="BO16" s="1619"/>
      <c r="BP16" s="1619"/>
      <c r="BQ16" s="1619"/>
      <c r="BR16" s="1619"/>
      <c r="BS16" s="1619"/>
      <c r="BT16" s="1619"/>
      <c r="BU16" s="1619"/>
      <c r="BV16" s="1619"/>
      <c r="BW16" s="1619"/>
      <c r="BX16" s="1619"/>
      <c r="BY16" s="1619"/>
      <c r="BZ16" s="1619"/>
      <c r="CA16" s="1619"/>
      <c r="CB16" s="1619"/>
      <c r="CC16" s="1619"/>
      <c r="CD16" s="1619"/>
      <c r="CE16" s="1619"/>
      <c r="CF16" s="1619"/>
      <c r="CG16" s="1619"/>
      <c r="CH16" s="1619"/>
      <c r="CI16" s="1619"/>
      <c r="CJ16" s="1619"/>
      <c r="CK16" s="1619"/>
      <c r="CL16" s="1619"/>
      <c r="CM16" s="1619"/>
      <c r="CN16" s="1619"/>
      <c r="CO16" s="1619"/>
      <c r="CP16" s="1619"/>
      <c r="CQ16" s="1619"/>
      <c r="CR16" s="1619"/>
      <c r="CS16" s="1619"/>
    </row>
    <row r="17" spans="1:97" s="1664" customFormat="1" ht="51" x14ac:dyDescent="0.25">
      <c r="A17" s="1662"/>
      <c r="B17" s="279" t="s">
        <v>568</v>
      </c>
      <c r="C17" s="1024" t="s">
        <v>569</v>
      </c>
      <c r="D17" s="272"/>
      <c r="E17" s="90" t="s">
        <v>570</v>
      </c>
      <c r="F17" s="279" t="s">
        <v>571</v>
      </c>
      <c r="G17" s="279" t="s">
        <v>572</v>
      </c>
      <c r="H17" s="90" t="s">
        <v>573</v>
      </c>
      <c r="I17" s="105" t="s">
        <v>574</v>
      </c>
      <c r="J17" s="1663"/>
      <c r="K17" s="1663"/>
      <c r="L17" s="1663"/>
      <c r="M17" s="1663"/>
      <c r="N17" s="1663"/>
      <c r="O17" s="1663"/>
      <c r="P17" s="1663"/>
      <c r="Q17" s="1663"/>
      <c r="R17" s="1663"/>
      <c r="S17" s="1663"/>
      <c r="T17" s="1663"/>
      <c r="U17" s="1663"/>
      <c r="V17" s="1663"/>
      <c r="W17" s="1663"/>
      <c r="X17" s="1663"/>
      <c r="Y17" s="1663"/>
      <c r="Z17" s="1663"/>
      <c r="AA17" s="1663"/>
      <c r="AB17" s="1663"/>
      <c r="AC17" s="1663"/>
      <c r="AD17" s="1663"/>
      <c r="AE17" s="1663"/>
      <c r="AF17" s="1663"/>
      <c r="AG17" s="1663"/>
      <c r="AH17" s="1663"/>
      <c r="AI17" s="1663"/>
      <c r="AJ17" s="1663"/>
      <c r="AK17" s="1663"/>
      <c r="AL17" s="1663"/>
      <c r="AM17" s="1663"/>
      <c r="AN17" s="1663"/>
      <c r="AO17" s="1663"/>
      <c r="AP17" s="1663"/>
      <c r="AQ17" s="1663"/>
      <c r="AR17" s="1663"/>
      <c r="AS17" s="1663"/>
      <c r="AT17" s="1663"/>
      <c r="AU17" s="1663"/>
      <c r="AV17" s="1663"/>
      <c r="AW17" s="1663"/>
      <c r="AX17" s="1663"/>
      <c r="AY17" s="1663"/>
      <c r="AZ17" s="1663"/>
      <c r="BA17" s="1663"/>
      <c r="BB17" s="1663"/>
      <c r="BC17" s="1663"/>
      <c r="BD17" s="1663"/>
      <c r="BE17" s="1663"/>
      <c r="BF17" s="1663"/>
      <c r="BG17" s="1663"/>
      <c r="BH17" s="1663"/>
      <c r="BI17" s="1663"/>
      <c r="BJ17" s="1663"/>
      <c r="BK17" s="1663"/>
      <c r="BL17" s="1663"/>
      <c r="BM17" s="1663"/>
      <c r="BN17" s="1663"/>
      <c r="BO17" s="1663"/>
      <c r="BP17" s="1663"/>
      <c r="BQ17" s="1663"/>
      <c r="BR17" s="1663"/>
      <c r="BS17" s="1663"/>
      <c r="BT17" s="1663"/>
      <c r="BU17" s="1663"/>
      <c r="BV17" s="1663"/>
      <c r="BW17" s="1663"/>
      <c r="BX17" s="1663"/>
      <c r="BY17" s="1663"/>
      <c r="BZ17" s="1663"/>
      <c r="CA17" s="1663"/>
      <c r="CB17" s="1663"/>
      <c r="CC17" s="1663"/>
      <c r="CD17" s="1663"/>
      <c r="CE17" s="1663"/>
      <c r="CF17" s="1663"/>
      <c r="CG17" s="1663"/>
      <c r="CH17" s="1663"/>
      <c r="CI17" s="1663"/>
      <c r="CJ17" s="1663"/>
      <c r="CK17" s="1663"/>
      <c r="CL17" s="1663"/>
      <c r="CM17" s="1663"/>
      <c r="CN17" s="1663"/>
      <c r="CO17" s="1663"/>
      <c r="CP17" s="1663"/>
      <c r="CQ17" s="1663"/>
      <c r="CR17" s="1663"/>
      <c r="CS17" s="1663"/>
    </row>
    <row r="18" spans="1:97" ht="141.75" customHeight="1" thickBot="1" x14ac:dyDescent="0.3">
      <c r="A18" s="1665"/>
      <c r="B18" s="280">
        <v>1</v>
      </c>
      <c r="C18" s="1025" t="s">
        <v>1778</v>
      </c>
      <c r="D18" s="1026" t="s">
        <v>1779</v>
      </c>
      <c r="E18" s="2259" t="s">
        <v>1780</v>
      </c>
      <c r="F18" s="280" t="s">
        <v>104</v>
      </c>
      <c r="G18" s="280" t="s">
        <v>94</v>
      </c>
      <c r="H18" s="92" t="s">
        <v>88</v>
      </c>
      <c r="I18" s="287" t="s">
        <v>1781</v>
      </c>
      <c r="J18" s="1663"/>
      <c r="K18" s="1663"/>
      <c r="L18" s="1663"/>
      <c r="M18" s="1663"/>
      <c r="N18" s="1663"/>
      <c r="O18" s="1663"/>
      <c r="P18" s="1663"/>
      <c r="Q18" s="1663"/>
      <c r="R18" s="1663"/>
      <c r="S18" s="1663"/>
      <c r="T18" s="1663"/>
      <c r="U18" s="1663"/>
      <c r="V18" s="1663"/>
      <c r="W18" s="1663"/>
      <c r="X18" s="1663"/>
      <c r="Y18" s="1663"/>
      <c r="Z18" s="1663"/>
      <c r="AA18" s="1663"/>
      <c r="AB18" s="1663"/>
      <c r="AC18" s="1663"/>
      <c r="AD18" s="1663"/>
      <c r="AE18" s="1663"/>
      <c r="AF18" s="1663"/>
      <c r="AG18" s="1663"/>
      <c r="AH18" s="1663"/>
      <c r="AI18" s="1663"/>
      <c r="AJ18" s="1663"/>
      <c r="AK18" s="1663"/>
      <c r="AL18" s="1663"/>
      <c r="AM18" s="1663"/>
      <c r="AN18" s="1663"/>
      <c r="AO18" s="1663"/>
      <c r="AP18" s="1663"/>
      <c r="AQ18" s="1663"/>
      <c r="AR18" s="1663"/>
      <c r="AS18" s="1663"/>
      <c r="AT18" s="1663"/>
      <c r="AU18" s="1663"/>
      <c r="AV18" s="1663"/>
      <c r="AW18" s="1663"/>
      <c r="AX18" s="1663"/>
      <c r="AY18" s="1663"/>
      <c r="AZ18" s="1663"/>
      <c r="BA18" s="1663"/>
      <c r="BB18" s="1663"/>
      <c r="BC18" s="1663"/>
      <c r="BD18" s="1663"/>
      <c r="BE18" s="1663"/>
      <c r="BF18" s="1663"/>
      <c r="BG18" s="1663"/>
      <c r="BH18" s="1663"/>
      <c r="BI18" s="1663"/>
      <c r="BJ18" s="1663"/>
      <c r="BK18" s="1663"/>
      <c r="BL18" s="1663"/>
      <c r="BM18" s="1663"/>
      <c r="BN18" s="1663"/>
      <c r="BO18" s="1663"/>
      <c r="BP18" s="1663"/>
      <c r="BQ18" s="1663"/>
      <c r="BR18" s="1663"/>
      <c r="BS18" s="1663"/>
      <c r="BT18" s="1663"/>
      <c r="BU18" s="1663"/>
      <c r="BV18" s="1663"/>
      <c r="BW18" s="1663"/>
      <c r="BX18" s="1663"/>
      <c r="BY18" s="1663"/>
      <c r="BZ18" s="1663"/>
      <c r="CA18" s="1663"/>
      <c r="CB18" s="1663"/>
      <c r="CC18" s="1663"/>
      <c r="CD18" s="1663"/>
      <c r="CE18" s="1663"/>
      <c r="CF18" s="1663"/>
      <c r="CG18" s="1663"/>
      <c r="CH18" s="1663"/>
      <c r="CI18" s="1663"/>
      <c r="CJ18" s="1663"/>
      <c r="CK18" s="1663"/>
      <c r="CL18" s="1663"/>
      <c r="CM18" s="1663"/>
      <c r="CN18" s="1663"/>
      <c r="CO18" s="1663"/>
      <c r="CP18" s="1663"/>
      <c r="CQ18" s="1663"/>
      <c r="CR18" s="1663"/>
      <c r="CS18" s="1663"/>
    </row>
    <row r="19" spans="1:97" s="1669" customFormat="1" ht="15.75" thickBot="1" x14ac:dyDescent="0.3">
      <c r="A19" s="1666"/>
      <c r="B19" s="1667"/>
      <c r="C19" s="1667"/>
      <c r="D19" s="1667"/>
      <c r="E19" s="1667"/>
      <c r="F19" s="1667"/>
      <c r="G19" s="1667"/>
      <c r="H19" s="1667"/>
      <c r="I19" s="1668"/>
      <c r="J19" s="1663"/>
      <c r="K19" s="1663"/>
      <c r="L19" s="1663"/>
      <c r="M19" s="1663"/>
      <c r="N19" s="1663"/>
      <c r="O19" s="1663"/>
      <c r="P19" s="1663"/>
      <c r="Q19" s="1663"/>
      <c r="R19" s="1663"/>
      <c r="S19" s="1663"/>
      <c r="T19" s="1663"/>
      <c r="U19" s="1663"/>
      <c r="V19" s="1663"/>
      <c r="W19" s="1663"/>
      <c r="X19" s="1663"/>
      <c r="Y19" s="1663"/>
      <c r="Z19" s="1663"/>
      <c r="AA19" s="1663"/>
      <c r="AB19" s="1663"/>
      <c r="AC19" s="1663"/>
      <c r="AD19" s="1663"/>
      <c r="AE19" s="1663"/>
      <c r="AF19" s="1663"/>
      <c r="AG19" s="1663"/>
      <c r="AH19" s="1663"/>
      <c r="AI19" s="1663"/>
      <c r="AJ19" s="1663"/>
      <c r="AK19" s="1663"/>
      <c r="AL19" s="1663"/>
      <c r="AM19" s="1663"/>
      <c r="AN19" s="1663"/>
      <c r="AO19" s="1663"/>
      <c r="AP19" s="1663"/>
      <c r="AQ19" s="1663"/>
      <c r="AR19" s="1663"/>
      <c r="AS19" s="1663"/>
      <c r="AT19" s="1663"/>
      <c r="AU19" s="1663"/>
      <c r="AV19" s="1663"/>
      <c r="AW19" s="1663"/>
      <c r="AX19" s="1663"/>
      <c r="AY19" s="1663"/>
      <c r="AZ19" s="1663"/>
      <c r="BA19" s="1663"/>
      <c r="BB19" s="1663"/>
      <c r="BC19" s="1663"/>
      <c r="BD19" s="1663"/>
      <c r="BE19" s="1663"/>
      <c r="BF19" s="1663"/>
      <c r="BG19" s="1663"/>
      <c r="BH19" s="1663"/>
      <c r="BI19" s="1663"/>
      <c r="BJ19" s="1663"/>
      <c r="BK19" s="1663"/>
      <c r="BL19" s="1663"/>
      <c r="BM19" s="1663"/>
      <c r="BN19" s="1663"/>
      <c r="BO19" s="1663"/>
      <c r="BP19" s="1663"/>
      <c r="BQ19" s="1663"/>
      <c r="BR19" s="1663"/>
      <c r="BS19" s="1663"/>
      <c r="BT19" s="1663"/>
      <c r="BU19" s="1663"/>
      <c r="BV19" s="1663"/>
      <c r="BW19" s="1663"/>
      <c r="BX19" s="1663"/>
      <c r="BY19" s="1663"/>
      <c r="BZ19" s="1663"/>
      <c r="CA19" s="1663"/>
      <c r="CB19" s="1663"/>
      <c r="CC19" s="1663"/>
      <c r="CD19" s="1663"/>
      <c r="CE19" s="1663"/>
      <c r="CF19" s="1663"/>
      <c r="CG19" s="1663"/>
      <c r="CH19" s="1663"/>
      <c r="CI19" s="1663"/>
      <c r="CJ19" s="1663"/>
      <c r="CK19" s="1663"/>
      <c r="CL19" s="1663"/>
      <c r="CM19" s="1663"/>
      <c r="CN19" s="1663"/>
      <c r="CO19" s="1663"/>
      <c r="CP19" s="1663"/>
      <c r="CQ19" s="1663"/>
      <c r="CR19" s="1663"/>
      <c r="CS19" s="1663"/>
    </row>
    <row r="20" spans="1:97" x14ac:dyDescent="0.25">
      <c r="A20" s="1670" t="s">
        <v>87</v>
      </c>
      <c r="B20" s="1671" t="s">
        <v>1782</v>
      </c>
      <c r="C20" s="1671"/>
      <c r="D20" s="1671"/>
      <c r="E20" s="1671"/>
      <c r="F20" s="1671"/>
      <c r="G20" s="1671"/>
      <c r="H20" s="1671"/>
      <c r="I20" s="1672"/>
      <c r="J20" s="1663"/>
      <c r="K20" s="1663"/>
      <c r="L20" s="1663"/>
      <c r="M20" s="1663"/>
      <c r="N20" s="1663"/>
      <c r="O20" s="1663"/>
      <c r="P20" s="1663"/>
      <c r="Q20" s="1663"/>
      <c r="R20" s="1663"/>
      <c r="S20" s="1663"/>
      <c r="T20" s="1663"/>
      <c r="U20" s="1663"/>
      <c r="V20" s="1663"/>
      <c r="W20" s="1663"/>
      <c r="X20" s="1663"/>
      <c r="Y20" s="1663"/>
      <c r="Z20" s="1663"/>
      <c r="AA20" s="1663"/>
      <c r="AB20" s="1663"/>
      <c r="AC20" s="1663"/>
      <c r="AD20" s="1663"/>
      <c r="AE20" s="1663"/>
      <c r="AF20" s="1663"/>
      <c r="AG20" s="1663"/>
      <c r="AH20" s="1663"/>
      <c r="AI20" s="1663"/>
      <c r="AJ20" s="1663"/>
      <c r="AK20" s="1663"/>
      <c r="AL20" s="1663"/>
      <c r="AM20" s="1663"/>
      <c r="AN20" s="1663"/>
      <c r="AO20" s="1663"/>
      <c r="AP20" s="1663"/>
      <c r="AQ20" s="1663"/>
      <c r="AR20" s="1663"/>
      <c r="AS20" s="1663"/>
      <c r="AT20" s="1663"/>
      <c r="AU20" s="1663"/>
      <c r="AV20" s="1663"/>
      <c r="AW20" s="1663"/>
      <c r="AX20" s="1663"/>
      <c r="AY20" s="1663"/>
      <c r="AZ20" s="1663"/>
      <c r="BA20" s="1663"/>
      <c r="BB20" s="1663"/>
      <c r="BC20" s="1663"/>
      <c r="BD20" s="1663"/>
      <c r="BE20" s="1663"/>
      <c r="BF20" s="1663"/>
      <c r="BG20" s="1663"/>
      <c r="BH20" s="1663"/>
      <c r="BI20" s="1663"/>
      <c r="BJ20" s="1663"/>
      <c r="BK20" s="1663"/>
      <c r="BL20" s="1663"/>
      <c r="BM20" s="1663"/>
      <c r="BN20" s="1663"/>
      <c r="BO20" s="1663"/>
      <c r="BP20" s="1663"/>
      <c r="BQ20" s="1663"/>
      <c r="BR20" s="1663"/>
      <c r="BS20" s="1663"/>
      <c r="BT20" s="1663"/>
      <c r="BU20" s="1663"/>
      <c r="BV20" s="1663"/>
      <c r="BW20" s="1663"/>
      <c r="BX20" s="1663"/>
      <c r="BY20" s="1663"/>
      <c r="BZ20" s="1663"/>
      <c r="CA20" s="1663"/>
      <c r="CB20" s="1663"/>
      <c r="CC20" s="1663"/>
      <c r="CD20" s="1663"/>
      <c r="CE20" s="1663"/>
      <c r="CF20" s="1663"/>
      <c r="CG20" s="1663"/>
      <c r="CH20" s="1663"/>
      <c r="CI20" s="1663"/>
      <c r="CJ20" s="1663"/>
      <c r="CK20" s="1663"/>
      <c r="CL20" s="1663"/>
      <c r="CM20" s="1663"/>
      <c r="CN20" s="1663"/>
      <c r="CO20" s="1663"/>
      <c r="CP20" s="1663"/>
      <c r="CQ20" s="1663"/>
      <c r="CR20" s="1663"/>
      <c r="CS20" s="1663"/>
    </row>
    <row r="21" spans="1:97" x14ac:dyDescent="0.25">
      <c r="A21" s="1621" t="s">
        <v>63</v>
      </c>
      <c r="B21" s="1673" t="s">
        <v>1761</v>
      </c>
      <c r="C21" s="1673"/>
      <c r="D21" s="1673"/>
      <c r="E21" s="1673"/>
      <c r="F21" s="1673"/>
      <c r="G21" s="1673"/>
      <c r="H21" s="1673"/>
      <c r="I21" s="1674"/>
      <c r="J21" s="1663"/>
      <c r="K21" s="1663"/>
      <c r="L21" s="1663"/>
      <c r="M21" s="1663"/>
      <c r="N21" s="1663"/>
      <c r="O21" s="1663"/>
      <c r="P21" s="1663"/>
      <c r="Q21" s="1663"/>
      <c r="R21" s="1663"/>
      <c r="S21" s="1663"/>
      <c r="T21" s="1663"/>
      <c r="U21" s="1663"/>
      <c r="V21" s="1663"/>
      <c r="W21" s="1663"/>
      <c r="X21" s="1663"/>
      <c r="Y21" s="1663"/>
      <c r="Z21" s="1663"/>
      <c r="AA21" s="1663"/>
      <c r="AB21" s="1663"/>
      <c r="AC21" s="1663"/>
      <c r="AD21" s="1663"/>
      <c r="AE21" s="1663"/>
      <c r="AF21" s="1663"/>
      <c r="AG21" s="1663"/>
      <c r="AH21" s="1663"/>
      <c r="AI21" s="1663"/>
      <c r="AJ21" s="1663"/>
      <c r="AK21" s="1663"/>
      <c r="AL21" s="1663"/>
      <c r="AM21" s="1663"/>
      <c r="AN21" s="1663"/>
      <c r="AO21" s="1663"/>
      <c r="AP21" s="1663"/>
      <c r="AQ21" s="1663"/>
      <c r="AR21" s="1663"/>
      <c r="AS21" s="1663"/>
      <c r="AT21" s="1663"/>
      <c r="AU21" s="1663"/>
      <c r="AV21" s="1663"/>
      <c r="AW21" s="1663"/>
      <c r="AX21" s="1663"/>
      <c r="AY21" s="1663"/>
      <c r="AZ21" s="1663"/>
      <c r="BA21" s="1663"/>
      <c r="BB21" s="1663"/>
      <c r="BC21" s="1663"/>
      <c r="BD21" s="1663"/>
      <c r="BE21" s="1663"/>
      <c r="BF21" s="1663"/>
      <c r="BG21" s="1663"/>
      <c r="BH21" s="1663"/>
      <c r="BI21" s="1663"/>
      <c r="BJ21" s="1663"/>
      <c r="BK21" s="1663"/>
      <c r="BL21" s="1663"/>
      <c r="BM21" s="1663"/>
      <c r="BN21" s="1663"/>
      <c r="BO21" s="1663"/>
      <c r="BP21" s="1663"/>
      <c r="BQ21" s="1663"/>
      <c r="BR21" s="1663"/>
      <c r="BS21" s="1663"/>
      <c r="BT21" s="1663"/>
      <c r="BU21" s="1663"/>
      <c r="BV21" s="1663"/>
      <c r="BW21" s="1663"/>
      <c r="BX21" s="1663"/>
      <c r="BY21" s="1663"/>
      <c r="BZ21" s="1663"/>
      <c r="CA21" s="1663"/>
      <c r="CB21" s="1663"/>
      <c r="CC21" s="1663"/>
      <c r="CD21" s="1663"/>
      <c r="CE21" s="1663"/>
      <c r="CF21" s="1663"/>
      <c r="CG21" s="1663"/>
      <c r="CH21" s="1663"/>
      <c r="CI21" s="1663"/>
      <c r="CJ21" s="1663"/>
      <c r="CK21" s="1663"/>
      <c r="CL21" s="1663"/>
      <c r="CM21" s="1663"/>
      <c r="CN21" s="1663"/>
      <c r="CO21" s="1663"/>
      <c r="CP21" s="1663"/>
      <c r="CQ21" s="1663"/>
      <c r="CR21" s="1663"/>
      <c r="CS21" s="1663"/>
    </row>
    <row r="22" spans="1:97" x14ac:dyDescent="0.25">
      <c r="A22" s="1621" t="s">
        <v>64</v>
      </c>
      <c r="B22" s="1673" t="s">
        <v>1783</v>
      </c>
      <c r="C22" s="1673">
        <v>0</v>
      </c>
      <c r="D22" s="1673"/>
      <c r="E22" s="1673"/>
      <c r="F22" s="1673"/>
      <c r="G22" s="1673"/>
      <c r="H22" s="1673"/>
      <c r="I22" s="1674"/>
      <c r="J22" s="1663"/>
      <c r="K22" s="1663"/>
      <c r="L22" s="1663"/>
      <c r="M22" s="1663"/>
      <c r="N22" s="1663"/>
      <c r="O22" s="1663"/>
      <c r="P22" s="1663"/>
      <c r="Q22" s="1663"/>
      <c r="R22" s="1663"/>
      <c r="S22" s="1663"/>
      <c r="T22" s="1663"/>
      <c r="U22" s="1663"/>
      <c r="V22" s="1663"/>
      <c r="W22" s="1663"/>
      <c r="X22" s="1663"/>
      <c r="Y22" s="1663"/>
      <c r="Z22" s="1663"/>
      <c r="AA22" s="1663"/>
      <c r="AB22" s="1663"/>
      <c r="AC22" s="1663"/>
      <c r="AD22" s="1663"/>
      <c r="AE22" s="1663"/>
      <c r="AF22" s="1663"/>
      <c r="AG22" s="1663"/>
      <c r="AH22" s="1663"/>
      <c r="AI22" s="1663"/>
      <c r="AJ22" s="1663"/>
      <c r="AK22" s="1663"/>
      <c r="AL22" s="1663"/>
      <c r="AM22" s="1663"/>
      <c r="AN22" s="1663"/>
      <c r="AO22" s="1663"/>
      <c r="AP22" s="1663"/>
      <c r="AQ22" s="1663"/>
      <c r="AR22" s="1663"/>
      <c r="AS22" s="1663"/>
      <c r="AT22" s="1663"/>
      <c r="AU22" s="1663"/>
      <c r="AV22" s="1663"/>
      <c r="AW22" s="1663"/>
      <c r="AX22" s="1663"/>
      <c r="AY22" s="1663"/>
      <c r="AZ22" s="1663"/>
      <c r="BA22" s="1663"/>
      <c r="BB22" s="1663"/>
      <c r="BC22" s="1663"/>
      <c r="BD22" s="1663"/>
      <c r="BE22" s="1663"/>
      <c r="BF22" s="1663"/>
      <c r="BG22" s="1663"/>
      <c r="BH22" s="1663"/>
      <c r="BI22" s="1663"/>
      <c r="BJ22" s="1663"/>
      <c r="BK22" s="1663"/>
      <c r="BL22" s="1663"/>
      <c r="BM22" s="1663"/>
      <c r="BN22" s="1663"/>
      <c r="BO22" s="1663"/>
      <c r="BP22" s="1663"/>
      <c r="BQ22" s="1663"/>
      <c r="BR22" s="1663"/>
      <c r="BS22" s="1663"/>
      <c r="BT22" s="1663"/>
      <c r="BU22" s="1663"/>
      <c r="BV22" s="1663"/>
      <c r="BW22" s="1663"/>
      <c r="BX22" s="1663"/>
      <c r="BY22" s="1663"/>
      <c r="BZ22" s="1663"/>
      <c r="CA22" s="1663"/>
      <c r="CB22" s="1663"/>
      <c r="CC22" s="1663"/>
      <c r="CD22" s="1663"/>
      <c r="CE22" s="1663"/>
      <c r="CF22" s="1663"/>
      <c r="CG22" s="1663"/>
      <c r="CH22" s="1663"/>
      <c r="CI22" s="1663"/>
      <c r="CJ22" s="1663"/>
      <c r="CK22" s="1663"/>
      <c r="CL22" s="1663"/>
      <c r="CM22" s="1663"/>
      <c r="CN22" s="1663"/>
      <c r="CO22" s="1663"/>
      <c r="CP22" s="1663"/>
      <c r="CQ22" s="1663"/>
      <c r="CR22" s="1663"/>
      <c r="CS22" s="1663"/>
    </row>
    <row r="23" spans="1:97" x14ac:dyDescent="0.25">
      <c r="A23" s="1626" t="s">
        <v>65</v>
      </c>
      <c r="B23" s="1675" t="s">
        <v>1784</v>
      </c>
      <c r="C23" s="1673"/>
      <c r="D23" s="1673"/>
      <c r="E23" s="1673"/>
      <c r="F23" s="1673"/>
      <c r="G23" s="1673"/>
      <c r="H23" s="1673"/>
      <c r="I23" s="1674"/>
      <c r="J23" s="1663"/>
      <c r="K23" s="1663"/>
      <c r="L23" s="1663"/>
      <c r="M23" s="1663"/>
      <c r="N23" s="1663"/>
      <c r="O23" s="1663"/>
      <c r="P23" s="1663"/>
      <c r="Q23" s="1663"/>
      <c r="R23" s="1663"/>
      <c r="S23" s="1663"/>
      <c r="T23" s="1663"/>
      <c r="U23" s="1663"/>
      <c r="V23" s="1663"/>
      <c r="W23" s="1663"/>
      <c r="X23" s="1663"/>
      <c r="Y23" s="1663"/>
      <c r="Z23" s="1663"/>
      <c r="AA23" s="1663"/>
      <c r="AB23" s="1663"/>
      <c r="AC23" s="1663"/>
      <c r="AD23" s="1663"/>
      <c r="AE23" s="1663"/>
      <c r="AF23" s="1663"/>
      <c r="AG23" s="1663"/>
      <c r="AH23" s="1663"/>
      <c r="AI23" s="1663"/>
      <c r="AJ23" s="1663"/>
      <c r="AK23" s="1663"/>
      <c r="AL23" s="1663"/>
      <c r="AM23" s="1663"/>
      <c r="AN23" s="1663"/>
      <c r="AO23" s="1663"/>
      <c r="AP23" s="1663"/>
      <c r="AQ23" s="1663"/>
      <c r="AR23" s="1663"/>
      <c r="AS23" s="1663"/>
      <c r="AT23" s="1663"/>
      <c r="AU23" s="1663"/>
      <c r="AV23" s="1663"/>
      <c r="AW23" s="1663"/>
      <c r="AX23" s="1663"/>
      <c r="AY23" s="1663"/>
      <c r="AZ23" s="1663"/>
      <c r="BA23" s="1663"/>
      <c r="BB23" s="1663"/>
      <c r="BC23" s="1663"/>
      <c r="BD23" s="1663"/>
      <c r="BE23" s="1663"/>
      <c r="BF23" s="1663"/>
      <c r="BG23" s="1663"/>
      <c r="BH23" s="1663"/>
      <c r="BI23" s="1663"/>
      <c r="BJ23" s="1663"/>
      <c r="BK23" s="1663"/>
      <c r="BL23" s="1663"/>
      <c r="BM23" s="1663"/>
      <c r="BN23" s="1663"/>
      <c r="BO23" s="1663"/>
      <c r="BP23" s="1663"/>
      <c r="BQ23" s="1663"/>
      <c r="BR23" s="1663"/>
      <c r="BS23" s="1663"/>
      <c r="BT23" s="1663"/>
      <c r="BU23" s="1663"/>
      <c r="BV23" s="1663"/>
      <c r="BW23" s="1663"/>
      <c r="BX23" s="1663"/>
      <c r="BY23" s="1663"/>
      <c r="BZ23" s="1663"/>
      <c r="CA23" s="1663"/>
      <c r="CB23" s="1663"/>
      <c r="CC23" s="1663"/>
      <c r="CD23" s="1663"/>
      <c r="CE23" s="1663"/>
      <c r="CF23" s="1663"/>
      <c r="CG23" s="1663"/>
      <c r="CH23" s="1663"/>
      <c r="CI23" s="1663"/>
      <c r="CJ23" s="1663"/>
      <c r="CK23" s="1663"/>
      <c r="CL23" s="1663"/>
      <c r="CM23" s="1663"/>
      <c r="CN23" s="1663"/>
      <c r="CO23" s="1663"/>
      <c r="CP23" s="1663"/>
      <c r="CQ23" s="1663"/>
      <c r="CR23" s="1663"/>
      <c r="CS23" s="1663"/>
    </row>
    <row r="24" spans="1:97" x14ac:dyDescent="0.25">
      <c r="A24" s="1626" t="s">
        <v>1785</v>
      </c>
      <c r="B24" s="1673" t="s">
        <v>68</v>
      </c>
      <c r="C24" s="1675"/>
      <c r="D24" s="1675"/>
      <c r="E24" s="1675"/>
      <c r="F24" s="1675"/>
      <c r="G24" s="1675"/>
      <c r="H24" s="1675"/>
      <c r="I24" s="1676"/>
      <c r="J24" s="1663"/>
      <c r="K24" s="1663"/>
      <c r="L24" s="1663"/>
      <c r="M24" s="1663"/>
      <c r="N24" s="1663"/>
      <c r="O24" s="1663"/>
      <c r="P24" s="1663"/>
      <c r="Q24" s="1663"/>
      <c r="R24" s="1663"/>
      <c r="S24" s="1663"/>
      <c r="T24" s="1663"/>
      <c r="U24" s="1663"/>
      <c r="V24" s="1663"/>
      <c r="W24" s="1663"/>
      <c r="X24" s="1663"/>
      <c r="Y24" s="1663"/>
      <c r="Z24" s="1663"/>
      <c r="AA24" s="1663"/>
      <c r="AB24" s="1663"/>
      <c r="AC24" s="1663"/>
      <c r="AD24" s="1663"/>
      <c r="AE24" s="1663"/>
      <c r="AF24" s="1663"/>
      <c r="AG24" s="1663"/>
      <c r="AH24" s="1663"/>
      <c r="AI24" s="1663"/>
      <c r="AJ24" s="1663"/>
      <c r="AK24" s="1663"/>
      <c r="AL24" s="1663"/>
      <c r="AM24" s="1663"/>
      <c r="AN24" s="1663"/>
      <c r="AO24" s="1663"/>
      <c r="AP24" s="1663"/>
      <c r="AQ24" s="1663"/>
      <c r="AR24" s="1663"/>
      <c r="AS24" s="1663"/>
      <c r="AT24" s="1663"/>
      <c r="AU24" s="1663"/>
      <c r="AV24" s="1663"/>
      <c r="AW24" s="1663"/>
      <c r="AX24" s="1663"/>
      <c r="AY24" s="1663"/>
      <c r="AZ24" s="1663"/>
      <c r="BA24" s="1663"/>
      <c r="BB24" s="1663"/>
      <c r="BC24" s="1663"/>
      <c r="BD24" s="1663"/>
      <c r="BE24" s="1663"/>
      <c r="BF24" s="1663"/>
      <c r="BG24" s="1663"/>
      <c r="BH24" s="1663"/>
      <c r="BI24" s="1663"/>
      <c r="BJ24" s="1663"/>
      <c r="BK24" s="1663"/>
      <c r="BL24" s="1663"/>
      <c r="BM24" s="1663"/>
      <c r="BN24" s="1663"/>
      <c r="BO24" s="1663"/>
      <c r="BP24" s="1663"/>
      <c r="BQ24" s="1663"/>
      <c r="BR24" s="1663"/>
      <c r="BS24" s="1663"/>
      <c r="BT24" s="1663"/>
      <c r="BU24" s="1663"/>
      <c r="BV24" s="1663"/>
      <c r="BW24" s="1663"/>
      <c r="BX24" s="1663"/>
      <c r="BY24" s="1663"/>
      <c r="BZ24" s="1663"/>
      <c r="CA24" s="1663"/>
      <c r="CB24" s="1663"/>
      <c r="CC24" s="1663"/>
      <c r="CD24" s="1663"/>
      <c r="CE24" s="1663"/>
      <c r="CF24" s="1663"/>
      <c r="CG24" s="1663"/>
      <c r="CH24" s="1663"/>
      <c r="CI24" s="1663"/>
      <c r="CJ24" s="1663"/>
      <c r="CK24" s="1663"/>
      <c r="CL24" s="1663"/>
      <c r="CM24" s="1663"/>
      <c r="CN24" s="1663"/>
      <c r="CO24" s="1663"/>
      <c r="CP24" s="1663"/>
      <c r="CQ24" s="1663"/>
      <c r="CR24" s="1663"/>
      <c r="CS24" s="1663"/>
    </row>
    <row r="25" spans="1:97" x14ac:dyDescent="0.25">
      <c r="A25" s="1632" t="s">
        <v>66</v>
      </c>
      <c r="B25" s="1673" t="s">
        <v>1786</v>
      </c>
      <c r="C25" s="1673"/>
      <c r="D25" s="1673"/>
      <c r="E25" s="1673"/>
      <c r="F25" s="1673"/>
      <c r="G25" s="1673"/>
      <c r="H25" s="1673"/>
      <c r="I25" s="1674"/>
      <c r="J25" s="1663"/>
      <c r="K25" s="1663"/>
      <c r="L25" s="1663"/>
      <c r="M25" s="1663"/>
      <c r="N25" s="1663"/>
      <c r="O25" s="1663"/>
      <c r="P25" s="1663"/>
      <c r="Q25" s="1663"/>
      <c r="R25" s="1663"/>
      <c r="S25" s="1663"/>
      <c r="T25" s="1663"/>
      <c r="U25" s="1663"/>
      <c r="V25" s="1663"/>
      <c r="W25" s="1663"/>
      <c r="X25" s="1663"/>
      <c r="Y25" s="1663"/>
      <c r="Z25" s="1663"/>
      <c r="AA25" s="1663"/>
      <c r="AB25" s="1663"/>
      <c r="AC25" s="1663"/>
      <c r="AD25" s="1663"/>
      <c r="AE25" s="1663"/>
      <c r="AF25" s="1663"/>
      <c r="AG25" s="1663"/>
      <c r="AH25" s="1663"/>
      <c r="AI25" s="1663"/>
      <c r="AJ25" s="1663"/>
      <c r="AK25" s="1663"/>
      <c r="AL25" s="1663"/>
      <c r="AM25" s="1663"/>
      <c r="AN25" s="1663"/>
      <c r="AO25" s="1663"/>
      <c r="AP25" s="1663"/>
      <c r="AQ25" s="1663"/>
      <c r="AR25" s="1663"/>
      <c r="AS25" s="1663"/>
      <c r="AT25" s="1663"/>
      <c r="AU25" s="1663"/>
      <c r="AV25" s="1663"/>
      <c r="AW25" s="1663"/>
      <c r="AX25" s="1663"/>
      <c r="AY25" s="1663"/>
      <c r="AZ25" s="1663"/>
      <c r="BA25" s="1663"/>
      <c r="BB25" s="1663"/>
      <c r="BC25" s="1663"/>
      <c r="BD25" s="1663"/>
      <c r="BE25" s="1663"/>
      <c r="BF25" s="1663"/>
      <c r="BG25" s="1663"/>
      <c r="BH25" s="1663"/>
      <c r="BI25" s="1663"/>
      <c r="BJ25" s="1663"/>
      <c r="BK25" s="1663"/>
      <c r="BL25" s="1663"/>
      <c r="BM25" s="1663"/>
      <c r="BN25" s="1663"/>
      <c r="BO25" s="1663"/>
      <c r="BP25" s="1663"/>
      <c r="BQ25" s="1663"/>
      <c r="BR25" s="1663"/>
      <c r="BS25" s="1663"/>
      <c r="BT25" s="1663"/>
      <c r="BU25" s="1663"/>
      <c r="BV25" s="1663"/>
      <c r="BW25" s="1663"/>
      <c r="BX25" s="1663"/>
      <c r="BY25" s="1663"/>
      <c r="BZ25" s="1663"/>
      <c r="CA25" s="1663"/>
      <c r="CB25" s="1663"/>
      <c r="CC25" s="1663"/>
      <c r="CD25" s="1663"/>
      <c r="CE25" s="1663"/>
      <c r="CF25" s="1663"/>
      <c r="CG25" s="1663"/>
      <c r="CH25" s="1663"/>
      <c r="CI25" s="1663"/>
      <c r="CJ25" s="1663"/>
      <c r="CK25" s="1663"/>
      <c r="CL25" s="1663"/>
      <c r="CM25" s="1663"/>
      <c r="CN25" s="1663"/>
      <c r="CO25" s="1663"/>
      <c r="CP25" s="1663"/>
      <c r="CQ25" s="1663"/>
      <c r="CR25" s="1663"/>
      <c r="CS25" s="1663"/>
    </row>
    <row r="26" spans="1:97" x14ac:dyDescent="0.25">
      <c r="A26" s="1621" t="s">
        <v>69</v>
      </c>
      <c r="B26" s="1673" t="s">
        <v>1787</v>
      </c>
      <c r="C26" s="1673"/>
      <c r="D26" s="1673"/>
      <c r="E26" s="1673"/>
      <c r="F26" s="1673"/>
      <c r="G26" s="1673"/>
      <c r="H26" s="1673"/>
      <c r="I26" s="1674"/>
      <c r="J26" s="1663"/>
      <c r="K26" s="1663"/>
      <c r="L26" s="1663"/>
      <c r="M26" s="1663"/>
      <c r="N26" s="1663"/>
      <c r="O26" s="1663"/>
      <c r="P26" s="1663"/>
      <c r="Q26" s="1663"/>
      <c r="R26" s="1663"/>
      <c r="S26" s="1663"/>
      <c r="T26" s="1663"/>
      <c r="U26" s="1663"/>
      <c r="V26" s="1663"/>
      <c r="W26" s="1663"/>
      <c r="X26" s="1663"/>
      <c r="Y26" s="1663"/>
      <c r="Z26" s="1663"/>
      <c r="AA26" s="1663"/>
      <c r="AB26" s="1663"/>
      <c r="AC26" s="1663"/>
      <c r="AD26" s="1663"/>
      <c r="AE26" s="1663"/>
      <c r="AF26" s="1663"/>
      <c r="AG26" s="1663"/>
      <c r="AH26" s="1663"/>
      <c r="AI26" s="1663"/>
      <c r="AJ26" s="1663"/>
      <c r="AK26" s="1663"/>
      <c r="AL26" s="1663"/>
      <c r="AM26" s="1663"/>
      <c r="AN26" s="1663"/>
      <c r="AO26" s="1663"/>
      <c r="AP26" s="1663"/>
      <c r="AQ26" s="1663"/>
      <c r="AR26" s="1663"/>
      <c r="AS26" s="1663"/>
      <c r="AT26" s="1663"/>
      <c r="AU26" s="1663"/>
      <c r="AV26" s="1663"/>
      <c r="AW26" s="1663"/>
      <c r="AX26" s="1663"/>
      <c r="AY26" s="1663"/>
      <c r="AZ26" s="1663"/>
      <c r="BA26" s="1663"/>
      <c r="BB26" s="1663"/>
      <c r="BC26" s="1663"/>
      <c r="BD26" s="1663"/>
      <c r="BE26" s="1663"/>
      <c r="BF26" s="1663"/>
      <c r="BG26" s="1663"/>
      <c r="BH26" s="1663"/>
      <c r="BI26" s="1663"/>
      <c r="BJ26" s="1663"/>
      <c r="BK26" s="1663"/>
      <c r="BL26" s="1663"/>
      <c r="BM26" s="1663"/>
      <c r="BN26" s="1663"/>
      <c r="BO26" s="1663"/>
      <c r="BP26" s="1663"/>
      <c r="BQ26" s="1663"/>
      <c r="BR26" s="1663"/>
      <c r="BS26" s="1663"/>
      <c r="BT26" s="1663"/>
      <c r="BU26" s="1663"/>
      <c r="BV26" s="1663"/>
      <c r="BW26" s="1663"/>
      <c r="BX26" s="1663"/>
      <c r="BY26" s="1663"/>
      <c r="BZ26" s="1663"/>
      <c r="CA26" s="1663"/>
      <c r="CB26" s="1663"/>
      <c r="CC26" s="1663"/>
      <c r="CD26" s="1663"/>
      <c r="CE26" s="1663"/>
      <c r="CF26" s="1663"/>
      <c r="CG26" s="1663"/>
      <c r="CH26" s="1663"/>
      <c r="CI26" s="1663"/>
      <c r="CJ26" s="1663"/>
      <c r="CK26" s="1663"/>
      <c r="CL26" s="1663"/>
      <c r="CM26" s="1663"/>
      <c r="CN26" s="1663"/>
      <c r="CO26" s="1663"/>
      <c r="CP26" s="1663"/>
      <c r="CQ26" s="1663"/>
      <c r="CR26" s="1663"/>
      <c r="CS26" s="1663"/>
    </row>
    <row r="27" spans="1:97" x14ac:dyDescent="0.25">
      <c r="A27" s="1621" t="s">
        <v>70</v>
      </c>
      <c r="B27" s="1673"/>
      <c r="C27" s="1673"/>
      <c r="D27" s="1673"/>
      <c r="E27" s="1673"/>
      <c r="F27" s="1673"/>
      <c r="G27" s="1673"/>
      <c r="H27" s="1673"/>
      <c r="I27" s="1674"/>
      <c r="J27" s="1663"/>
      <c r="K27" s="1663"/>
      <c r="L27" s="1663"/>
      <c r="M27" s="1663"/>
      <c r="N27" s="1663"/>
      <c r="O27" s="1663"/>
      <c r="P27" s="1663"/>
      <c r="Q27" s="1663"/>
      <c r="R27" s="1663"/>
      <c r="S27" s="1663"/>
      <c r="T27" s="1663"/>
      <c r="U27" s="1663"/>
      <c r="V27" s="1663"/>
      <c r="W27" s="1663"/>
      <c r="X27" s="1663"/>
      <c r="Y27" s="1663"/>
      <c r="Z27" s="1663"/>
      <c r="AA27" s="1663"/>
      <c r="AB27" s="1663"/>
      <c r="AC27" s="1663"/>
      <c r="AD27" s="1663"/>
      <c r="AE27" s="1663"/>
      <c r="AF27" s="1663"/>
      <c r="AG27" s="1663"/>
      <c r="AH27" s="1663"/>
      <c r="AI27" s="1663"/>
      <c r="AJ27" s="1663"/>
      <c r="AK27" s="1663"/>
      <c r="AL27" s="1663"/>
      <c r="AM27" s="1663"/>
      <c r="AN27" s="1663"/>
      <c r="AO27" s="1663"/>
      <c r="AP27" s="1663"/>
      <c r="AQ27" s="1663"/>
      <c r="AR27" s="1663"/>
      <c r="AS27" s="1663"/>
      <c r="AT27" s="1663"/>
      <c r="AU27" s="1663"/>
      <c r="AV27" s="1663"/>
      <c r="AW27" s="1663"/>
      <c r="AX27" s="1663"/>
      <c r="AY27" s="1663"/>
      <c r="AZ27" s="1663"/>
      <c r="BA27" s="1663"/>
      <c r="BB27" s="1663"/>
      <c r="BC27" s="1663"/>
      <c r="BD27" s="1663"/>
      <c r="BE27" s="1663"/>
      <c r="BF27" s="1663"/>
      <c r="BG27" s="1663"/>
      <c r="BH27" s="1663"/>
      <c r="BI27" s="1663"/>
      <c r="BJ27" s="1663"/>
      <c r="BK27" s="1663"/>
      <c r="BL27" s="1663"/>
      <c r="BM27" s="1663"/>
      <c r="BN27" s="1663"/>
      <c r="BO27" s="1663"/>
      <c r="BP27" s="1663"/>
      <c r="BQ27" s="1663"/>
      <c r="BR27" s="1663"/>
      <c r="BS27" s="1663"/>
      <c r="BT27" s="1663"/>
      <c r="BU27" s="1663"/>
      <c r="BV27" s="1663"/>
      <c r="BW27" s="1663"/>
      <c r="BX27" s="1663"/>
      <c r="BY27" s="1663"/>
      <c r="BZ27" s="1663"/>
      <c r="CA27" s="1663"/>
      <c r="CB27" s="1663"/>
      <c r="CC27" s="1663"/>
      <c r="CD27" s="1663"/>
      <c r="CE27" s="1663"/>
      <c r="CF27" s="1663"/>
      <c r="CG27" s="1663"/>
      <c r="CH27" s="1663"/>
      <c r="CI27" s="1663"/>
      <c r="CJ27" s="1663"/>
      <c r="CK27" s="1663"/>
      <c r="CL27" s="1663"/>
      <c r="CM27" s="1663"/>
      <c r="CN27" s="1663"/>
      <c r="CO27" s="1663"/>
      <c r="CP27" s="1663"/>
      <c r="CQ27" s="1663"/>
      <c r="CR27" s="1663"/>
      <c r="CS27" s="1663"/>
    </row>
    <row r="28" spans="1:97" x14ac:dyDescent="0.25">
      <c r="A28" s="1621" t="s">
        <v>71</v>
      </c>
      <c r="B28" s="1673" t="s">
        <v>1788</v>
      </c>
      <c r="C28" s="1673"/>
      <c r="D28" s="1673"/>
      <c r="E28" s="1673"/>
      <c r="F28" s="1673"/>
      <c r="G28" s="1673"/>
      <c r="H28" s="1673"/>
      <c r="I28" s="1674"/>
      <c r="J28" s="1663"/>
      <c r="K28" s="1663"/>
      <c r="L28" s="1663"/>
      <c r="M28" s="1663"/>
      <c r="N28" s="1663"/>
      <c r="O28" s="1663"/>
      <c r="P28" s="1663"/>
      <c r="Q28" s="1663"/>
      <c r="R28" s="1663"/>
      <c r="S28" s="1663"/>
      <c r="T28" s="1663"/>
      <c r="U28" s="1663"/>
      <c r="V28" s="1663"/>
      <c r="W28" s="1663"/>
      <c r="X28" s="1663"/>
      <c r="Y28" s="1663"/>
      <c r="Z28" s="1663"/>
      <c r="AA28" s="1663"/>
      <c r="AB28" s="1663"/>
      <c r="AC28" s="1663"/>
      <c r="AD28" s="1663"/>
      <c r="AE28" s="1663"/>
      <c r="AF28" s="1663"/>
      <c r="AG28" s="1663"/>
      <c r="AH28" s="1663"/>
      <c r="AI28" s="1663"/>
      <c r="AJ28" s="1663"/>
      <c r="AK28" s="1663"/>
      <c r="AL28" s="1663"/>
      <c r="AM28" s="1663"/>
      <c r="AN28" s="1663"/>
      <c r="AO28" s="1663"/>
      <c r="AP28" s="1663"/>
      <c r="AQ28" s="1663"/>
      <c r="AR28" s="1663"/>
      <c r="AS28" s="1663"/>
      <c r="AT28" s="1663"/>
      <c r="AU28" s="1663"/>
      <c r="AV28" s="1663"/>
      <c r="AW28" s="1663"/>
      <c r="AX28" s="1663"/>
      <c r="AY28" s="1663"/>
      <c r="AZ28" s="1663"/>
      <c r="BA28" s="1663"/>
      <c r="BB28" s="1663"/>
      <c r="BC28" s="1663"/>
      <c r="BD28" s="1663"/>
      <c r="BE28" s="1663"/>
      <c r="BF28" s="1663"/>
      <c r="BG28" s="1663"/>
      <c r="BH28" s="1663"/>
      <c r="BI28" s="1663"/>
      <c r="BJ28" s="1663"/>
      <c r="BK28" s="1663"/>
      <c r="BL28" s="1663"/>
      <c r="BM28" s="1663"/>
      <c r="BN28" s="1663"/>
      <c r="BO28" s="1663"/>
      <c r="BP28" s="1663"/>
      <c r="BQ28" s="1663"/>
      <c r="BR28" s="1663"/>
      <c r="BS28" s="1663"/>
      <c r="BT28" s="1663"/>
      <c r="BU28" s="1663"/>
      <c r="BV28" s="1663"/>
      <c r="BW28" s="1663"/>
      <c r="BX28" s="1663"/>
      <c r="BY28" s="1663"/>
      <c r="BZ28" s="1663"/>
      <c r="CA28" s="1663"/>
      <c r="CB28" s="1663"/>
      <c r="CC28" s="1663"/>
      <c r="CD28" s="1663"/>
      <c r="CE28" s="1663"/>
      <c r="CF28" s="1663"/>
      <c r="CG28" s="1663"/>
      <c r="CH28" s="1663"/>
      <c r="CI28" s="1663"/>
      <c r="CJ28" s="1663"/>
      <c r="CK28" s="1663"/>
      <c r="CL28" s="1663"/>
      <c r="CM28" s="1663"/>
      <c r="CN28" s="1663"/>
      <c r="CO28" s="1663"/>
      <c r="CP28" s="1663"/>
      <c r="CQ28" s="1663"/>
      <c r="CR28" s="1663"/>
      <c r="CS28" s="1663"/>
    </row>
    <row r="29" spans="1:97" x14ac:dyDescent="0.25">
      <c r="A29" s="1639" t="s">
        <v>72</v>
      </c>
      <c r="B29" s="1673" t="s">
        <v>1789</v>
      </c>
      <c r="C29" s="1673"/>
      <c r="D29" s="1673"/>
      <c r="E29" s="1673"/>
      <c r="F29" s="1673"/>
      <c r="G29" s="1673"/>
      <c r="H29" s="1673"/>
      <c r="I29" s="1674"/>
      <c r="J29" s="1663"/>
      <c r="K29" s="1663"/>
      <c r="L29" s="1663"/>
      <c r="M29" s="1663"/>
      <c r="N29" s="1663"/>
      <c r="O29" s="1663"/>
      <c r="P29" s="1663"/>
      <c r="Q29" s="1663"/>
      <c r="R29" s="1663"/>
      <c r="S29" s="1663"/>
      <c r="T29" s="1663"/>
      <c r="U29" s="1663"/>
      <c r="V29" s="1663"/>
      <c r="W29" s="1663"/>
      <c r="X29" s="1663"/>
      <c r="Y29" s="1663"/>
      <c r="Z29" s="1663"/>
      <c r="AA29" s="1663"/>
      <c r="AB29" s="1663"/>
      <c r="AC29" s="1663"/>
      <c r="AD29" s="1663"/>
      <c r="AE29" s="1663"/>
      <c r="AF29" s="1663"/>
      <c r="AG29" s="1663"/>
      <c r="AH29" s="1663"/>
      <c r="AI29" s="1663"/>
      <c r="AJ29" s="1663"/>
      <c r="AK29" s="1663"/>
      <c r="AL29" s="1663"/>
      <c r="AM29" s="1663"/>
      <c r="AN29" s="1663"/>
      <c r="AO29" s="1663"/>
      <c r="AP29" s="1663"/>
      <c r="AQ29" s="1663"/>
      <c r="AR29" s="1663"/>
      <c r="AS29" s="1663"/>
      <c r="AT29" s="1663"/>
      <c r="AU29" s="1663"/>
      <c r="AV29" s="1663"/>
      <c r="AW29" s="1663"/>
      <c r="AX29" s="1663"/>
      <c r="AY29" s="1663"/>
      <c r="AZ29" s="1663"/>
      <c r="BA29" s="1663"/>
      <c r="BB29" s="1663"/>
      <c r="BC29" s="1663"/>
      <c r="BD29" s="1663"/>
      <c r="BE29" s="1663"/>
      <c r="BF29" s="1663"/>
      <c r="BG29" s="1663"/>
      <c r="BH29" s="1663"/>
      <c r="BI29" s="1663"/>
      <c r="BJ29" s="1663"/>
      <c r="BK29" s="1663"/>
      <c r="BL29" s="1663"/>
      <c r="BM29" s="1663"/>
      <c r="BN29" s="1663"/>
      <c r="BO29" s="1663"/>
      <c r="BP29" s="1663"/>
      <c r="BQ29" s="1663"/>
      <c r="BR29" s="1663"/>
      <c r="BS29" s="1663"/>
      <c r="BT29" s="1663"/>
      <c r="BU29" s="1663"/>
      <c r="BV29" s="1663"/>
      <c r="BW29" s="1663"/>
      <c r="BX29" s="1663"/>
      <c r="BY29" s="1663"/>
      <c r="BZ29" s="1663"/>
      <c r="CA29" s="1663"/>
      <c r="CB29" s="1663"/>
      <c r="CC29" s="1663"/>
      <c r="CD29" s="1663"/>
      <c r="CE29" s="1663"/>
      <c r="CF29" s="1663"/>
      <c r="CG29" s="1663"/>
      <c r="CH29" s="1663"/>
      <c r="CI29" s="1663"/>
      <c r="CJ29" s="1663"/>
      <c r="CK29" s="1663"/>
      <c r="CL29" s="1663"/>
      <c r="CM29" s="1663"/>
      <c r="CN29" s="1663"/>
      <c r="CO29" s="1663"/>
      <c r="CP29" s="1663"/>
      <c r="CQ29" s="1663"/>
      <c r="CR29" s="1663"/>
      <c r="CS29" s="1663"/>
    </row>
    <row r="30" spans="1:97" x14ac:dyDescent="0.25">
      <c r="A30" s="1632" t="s">
        <v>73</v>
      </c>
      <c r="B30" s="1673" t="s">
        <v>1790</v>
      </c>
      <c r="C30" s="1673"/>
      <c r="D30" s="1673"/>
      <c r="E30" s="1673"/>
      <c r="F30" s="1673"/>
      <c r="G30" s="1673"/>
      <c r="H30" s="1673"/>
      <c r="I30" s="1674"/>
      <c r="J30" s="1663"/>
      <c r="K30" s="1663"/>
      <c r="L30" s="1663"/>
      <c r="M30" s="1663"/>
      <c r="N30" s="1663"/>
      <c r="O30" s="1663"/>
      <c r="P30" s="1663"/>
      <c r="Q30" s="1663"/>
      <c r="R30" s="1663"/>
      <c r="S30" s="1663"/>
      <c r="T30" s="1663"/>
      <c r="U30" s="1663"/>
      <c r="V30" s="1663"/>
      <c r="W30" s="1663"/>
      <c r="X30" s="1663"/>
      <c r="Y30" s="1663"/>
      <c r="Z30" s="1663"/>
      <c r="AA30" s="1663"/>
      <c r="AB30" s="1663"/>
      <c r="AC30" s="1663"/>
      <c r="AD30" s="1663"/>
      <c r="AE30" s="1663"/>
      <c r="AF30" s="1663"/>
      <c r="AG30" s="1663"/>
      <c r="AH30" s="1663"/>
      <c r="AI30" s="1663"/>
      <c r="AJ30" s="1663"/>
      <c r="AK30" s="1663"/>
      <c r="AL30" s="1663"/>
      <c r="AM30" s="1663"/>
      <c r="AN30" s="1663"/>
      <c r="AO30" s="1663"/>
      <c r="AP30" s="1663"/>
      <c r="AQ30" s="1663"/>
      <c r="AR30" s="1663"/>
      <c r="AS30" s="1663"/>
      <c r="AT30" s="1663"/>
      <c r="AU30" s="1663"/>
      <c r="AV30" s="1663"/>
      <c r="AW30" s="1663"/>
      <c r="AX30" s="1663"/>
      <c r="AY30" s="1663"/>
      <c r="AZ30" s="1663"/>
      <c r="BA30" s="1663"/>
      <c r="BB30" s="1663"/>
      <c r="BC30" s="1663"/>
      <c r="BD30" s="1663"/>
      <c r="BE30" s="1663"/>
      <c r="BF30" s="1663"/>
      <c r="BG30" s="1663"/>
      <c r="BH30" s="1663"/>
      <c r="BI30" s="1663"/>
      <c r="BJ30" s="1663"/>
      <c r="BK30" s="1663"/>
      <c r="BL30" s="1663"/>
      <c r="BM30" s="1663"/>
      <c r="BN30" s="1663"/>
      <c r="BO30" s="1663"/>
      <c r="BP30" s="1663"/>
      <c r="BQ30" s="1663"/>
      <c r="BR30" s="1663"/>
      <c r="BS30" s="1663"/>
      <c r="BT30" s="1663"/>
      <c r="BU30" s="1663"/>
      <c r="BV30" s="1663"/>
      <c r="BW30" s="1663"/>
      <c r="BX30" s="1663"/>
      <c r="BY30" s="1663"/>
      <c r="BZ30" s="1663"/>
      <c r="CA30" s="1663"/>
      <c r="CB30" s="1663"/>
      <c r="CC30" s="1663"/>
      <c r="CD30" s="1663"/>
      <c r="CE30" s="1663"/>
      <c r="CF30" s="1663"/>
      <c r="CG30" s="1663"/>
      <c r="CH30" s="1663"/>
      <c r="CI30" s="1663"/>
      <c r="CJ30" s="1663"/>
      <c r="CK30" s="1663"/>
      <c r="CL30" s="1663"/>
      <c r="CM30" s="1663"/>
      <c r="CN30" s="1663"/>
      <c r="CO30" s="1663"/>
      <c r="CP30" s="1663"/>
      <c r="CQ30" s="1663"/>
      <c r="CR30" s="1663"/>
      <c r="CS30" s="1663"/>
    </row>
    <row r="31" spans="1:97" x14ac:dyDescent="0.25">
      <c r="A31" s="1639" t="s">
        <v>74</v>
      </c>
      <c r="B31" s="1677" t="s">
        <v>1791</v>
      </c>
      <c r="C31" s="1675"/>
      <c r="D31" s="1675"/>
      <c r="E31" s="1675"/>
      <c r="F31" s="1675"/>
      <c r="G31" s="1675"/>
      <c r="H31" s="1675"/>
      <c r="I31" s="1676"/>
      <c r="J31" s="1663"/>
      <c r="K31" s="1663"/>
      <c r="L31" s="1663"/>
      <c r="M31" s="1663"/>
      <c r="N31" s="1663"/>
      <c r="O31" s="1663"/>
      <c r="P31" s="1663"/>
      <c r="Q31" s="1663"/>
      <c r="R31" s="1663"/>
      <c r="S31" s="1663"/>
      <c r="T31" s="1663"/>
      <c r="U31" s="1663"/>
      <c r="V31" s="1663"/>
      <c r="W31" s="1663"/>
      <c r="X31" s="1663"/>
      <c r="Y31" s="1663"/>
      <c r="Z31" s="1663"/>
      <c r="AA31" s="1663"/>
      <c r="AB31" s="1663"/>
      <c r="AC31" s="1663"/>
      <c r="AD31" s="1663"/>
      <c r="AE31" s="1663"/>
      <c r="AF31" s="1663"/>
      <c r="AG31" s="1663"/>
      <c r="AH31" s="1663"/>
      <c r="AI31" s="1663"/>
      <c r="AJ31" s="1663"/>
      <c r="AK31" s="1663"/>
      <c r="AL31" s="1663"/>
      <c r="AM31" s="1663"/>
      <c r="AN31" s="1663"/>
      <c r="AO31" s="1663"/>
      <c r="AP31" s="1663"/>
      <c r="AQ31" s="1663"/>
      <c r="AR31" s="1663"/>
      <c r="AS31" s="1663"/>
      <c r="AT31" s="1663"/>
      <c r="AU31" s="1663"/>
      <c r="AV31" s="1663"/>
      <c r="AW31" s="1663"/>
      <c r="AX31" s="1663"/>
      <c r="AY31" s="1663"/>
      <c r="AZ31" s="1663"/>
      <c r="BA31" s="1663"/>
      <c r="BB31" s="1663"/>
      <c r="BC31" s="1663"/>
      <c r="BD31" s="1663"/>
      <c r="BE31" s="1663"/>
      <c r="BF31" s="1663"/>
      <c r="BG31" s="1663"/>
      <c r="BH31" s="1663"/>
      <c r="BI31" s="1663"/>
      <c r="BJ31" s="1663"/>
      <c r="BK31" s="1663"/>
      <c r="BL31" s="1663"/>
      <c r="BM31" s="1663"/>
      <c r="BN31" s="1663"/>
      <c r="BO31" s="1663"/>
      <c r="BP31" s="1663"/>
      <c r="BQ31" s="1663"/>
      <c r="BR31" s="1663"/>
      <c r="BS31" s="1663"/>
      <c r="BT31" s="1663"/>
      <c r="BU31" s="1663"/>
      <c r="BV31" s="1663"/>
      <c r="BW31" s="1663"/>
      <c r="BX31" s="1663"/>
      <c r="BY31" s="1663"/>
      <c r="BZ31" s="1663"/>
      <c r="CA31" s="1663"/>
      <c r="CB31" s="1663"/>
      <c r="CC31" s="1663"/>
      <c r="CD31" s="1663"/>
      <c r="CE31" s="1663"/>
      <c r="CF31" s="1663"/>
      <c r="CG31" s="1663"/>
      <c r="CH31" s="1663"/>
      <c r="CI31" s="1663"/>
      <c r="CJ31" s="1663"/>
      <c r="CK31" s="1663"/>
      <c r="CL31" s="1663"/>
      <c r="CM31" s="1663"/>
      <c r="CN31" s="1663"/>
      <c r="CO31" s="1663"/>
      <c r="CP31" s="1663"/>
      <c r="CQ31" s="1663"/>
      <c r="CR31" s="1663"/>
      <c r="CS31" s="1663"/>
    </row>
    <row r="32" spans="1:97" x14ac:dyDescent="0.25">
      <c r="A32" s="1639" t="s">
        <v>75</v>
      </c>
      <c r="B32" s="1673" t="s">
        <v>1792</v>
      </c>
      <c r="C32" s="1673"/>
      <c r="D32" s="1673"/>
      <c r="E32" s="1673"/>
      <c r="F32" s="1673"/>
      <c r="G32" s="1673"/>
      <c r="H32" s="1673"/>
      <c r="I32" s="1674"/>
      <c r="J32" s="1663"/>
      <c r="K32" s="1663"/>
      <c r="L32" s="1663"/>
      <c r="M32" s="1663"/>
      <c r="N32" s="1663"/>
      <c r="O32" s="1663"/>
      <c r="P32" s="1663"/>
      <c r="Q32" s="1663"/>
      <c r="R32" s="1663"/>
      <c r="S32" s="1663"/>
      <c r="T32" s="1663"/>
      <c r="U32" s="1663"/>
      <c r="V32" s="1663"/>
      <c r="W32" s="1663"/>
      <c r="X32" s="1663"/>
      <c r="Y32" s="1663"/>
      <c r="Z32" s="1663"/>
      <c r="AA32" s="1663"/>
      <c r="AB32" s="1663"/>
      <c r="AC32" s="1663"/>
      <c r="AD32" s="1663"/>
      <c r="AE32" s="1663"/>
      <c r="AF32" s="1663"/>
      <c r="AG32" s="1663"/>
      <c r="AH32" s="1663"/>
      <c r="AI32" s="1663"/>
      <c r="AJ32" s="1663"/>
      <c r="AK32" s="1663"/>
      <c r="AL32" s="1663"/>
      <c r="AM32" s="1663"/>
      <c r="AN32" s="1663"/>
      <c r="AO32" s="1663"/>
      <c r="AP32" s="1663"/>
      <c r="AQ32" s="1663"/>
      <c r="AR32" s="1663"/>
      <c r="AS32" s="1663"/>
      <c r="AT32" s="1663"/>
      <c r="AU32" s="1663"/>
      <c r="AV32" s="1663"/>
      <c r="AW32" s="1663"/>
      <c r="AX32" s="1663"/>
      <c r="AY32" s="1663"/>
      <c r="AZ32" s="1663"/>
      <c r="BA32" s="1663"/>
      <c r="BB32" s="1663"/>
      <c r="BC32" s="1663"/>
      <c r="BD32" s="1663"/>
      <c r="BE32" s="1663"/>
      <c r="BF32" s="1663"/>
      <c r="BG32" s="1663"/>
      <c r="BH32" s="1663"/>
      <c r="BI32" s="1663"/>
      <c r="BJ32" s="1663"/>
      <c r="BK32" s="1663"/>
      <c r="BL32" s="1663"/>
      <c r="BM32" s="1663"/>
      <c r="BN32" s="1663"/>
      <c r="BO32" s="1663"/>
      <c r="BP32" s="1663"/>
      <c r="BQ32" s="1663"/>
      <c r="BR32" s="1663"/>
      <c r="BS32" s="1663"/>
      <c r="BT32" s="1663"/>
      <c r="BU32" s="1663"/>
      <c r="BV32" s="1663"/>
      <c r="BW32" s="1663"/>
      <c r="BX32" s="1663"/>
      <c r="BY32" s="1663"/>
      <c r="BZ32" s="1663"/>
      <c r="CA32" s="1663"/>
      <c r="CB32" s="1663"/>
      <c r="CC32" s="1663"/>
      <c r="CD32" s="1663"/>
      <c r="CE32" s="1663"/>
      <c r="CF32" s="1663"/>
      <c r="CG32" s="1663"/>
      <c r="CH32" s="1663"/>
      <c r="CI32" s="1663"/>
      <c r="CJ32" s="1663"/>
      <c r="CK32" s="1663"/>
      <c r="CL32" s="1663"/>
      <c r="CM32" s="1663"/>
      <c r="CN32" s="1663"/>
      <c r="CO32" s="1663"/>
      <c r="CP32" s="1663"/>
      <c r="CQ32" s="1663"/>
      <c r="CR32" s="1663"/>
      <c r="CS32" s="1663"/>
    </row>
    <row r="33" spans="1:97" x14ac:dyDescent="0.25">
      <c r="A33" s="1639" t="s">
        <v>76</v>
      </c>
      <c r="B33" s="1673" t="s">
        <v>1793</v>
      </c>
      <c r="C33" s="1673"/>
      <c r="D33" s="1673"/>
      <c r="E33" s="1673"/>
      <c r="F33" s="1673"/>
      <c r="G33" s="1673"/>
      <c r="H33" s="1673"/>
      <c r="I33" s="1674"/>
      <c r="J33" s="1663"/>
      <c r="K33" s="1663"/>
      <c r="L33" s="1663"/>
      <c r="M33" s="1663"/>
      <c r="N33" s="1663"/>
      <c r="O33" s="1663"/>
      <c r="P33" s="1663"/>
      <c r="Q33" s="1663"/>
      <c r="R33" s="1663"/>
      <c r="S33" s="1663"/>
      <c r="T33" s="1663"/>
      <c r="U33" s="1663"/>
      <c r="V33" s="1663"/>
      <c r="W33" s="1663"/>
      <c r="X33" s="1663"/>
      <c r="Y33" s="1663"/>
      <c r="Z33" s="1663"/>
      <c r="AA33" s="1663"/>
      <c r="AB33" s="1663"/>
      <c r="AC33" s="1663"/>
      <c r="AD33" s="1663"/>
      <c r="AE33" s="1663"/>
      <c r="AF33" s="1663"/>
      <c r="AG33" s="1663"/>
      <c r="AH33" s="1663"/>
      <c r="AI33" s="1663"/>
      <c r="AJ33" s="1663"/>
      <c r="AK33" s="1663"/>
      <c r="AL33" s="1663"/>
      <c r="AM33" s="1663"/>
      <c r="AN33" s="1663"/>
      <c r="AO33" s="1663"/>
      <c r="AP33" s="1663"/>
      <c r="AQ33" s="1663"/>
      <c r="AR33" s="1663"/>
      <c r="AS33" s="1663"/>
      <c r="AT33" s="1663"/>
      <c r="AU33" s="1663"/>
      <c r="AV33" s="1663"/>
      <c r="AW33" s="1663"/>
      <c r="AX33" s="1663"/>
      <c r="AY33" s="1663"/>
      <c r="AZ33" s="1663"/>
      <c r="BA33" s="1663"/>
      <c r="BB33" s="1663"/>
      <c r="BC33" s="1663"/>
      <c r="BD33" s="1663"/>
      <c r="BE33" s="1663"/>
      <c r="BF33" s="1663"/>
      <c r="BG33" s="1663"/>
      <c r="BH33" s="1663"/>
      <c r="BI33" s="1663"/>
      <c r="BJ33" s="1663"/>
      <c r="BK33" s="1663"/>
      <c r="BL33" s="1663"/>
      <c r="BM33" s="1663"/>
      <c r="BN33" s="1663"/>
      <c r="BO33" s="1663"/>
      <c r="BP33" s="1663"/>
      <c r="BQ33" s="1663"/>
      <c r="BR33" s="1663"/>
      <c r="BS33" s="1663"/>
      <c r="BT33" s="1663"/>
      <c r="BU33" s="1663"/>
      <c r="BV33" s="1663"/>
      <c r="BW33" s="1663"/>
      <c r="BX33" s="1663"/>
      <c r="BY33" s="1663"/>
      <c r="BZ33" s="1663"/>
      <c r="CA33" s="1663"/>
      <c r="CB33" s="1663"/>
      <c r="CC33" s="1663"/>
      <c r="CD33" s="1663"/>
      <c r="CE33" s="1663"/>
      <c r="CF33" s="1663"/>
      <c r="CG33" s="1663"/>
      <c r="CH33" s="1663"/>
      <c r="CI33" s="1663"/>
      <c r="CJ33" s="1663"/>
      <c r="CK33" s="1663"/>
      <c r="CL33" s="1663"/>
      <c r="CM33" s="1663"/>
      <c r="CN33" s="1663"/>
      <c r="CO33" s="1663"/>
      <c r="CP33" s="1663"/>
      <c r="CQ33" s="1663"/>
      <c r="CR33" s="1663"/>
      <c r="CS33" s="1663"/>
    </row>
    <row r="34" spans="1:97" x14ac:dyDescent="0.25">
      <c r="A34" s="1678" t="s">
        <v>77</v>
      </c>
      <c r="B34" s="1679" t="s">
        <v>78</v>
      </c>
      <c r="C34" s="1680" t="s">
        <v>79</v>
      </c>
      <c r="D34" s="1679" t="s">
        <v>80</v>
      </c>
      <c r="E34" s="1681" t="s">
        <v>81</v>
      </c>
      <c r="F34" s="1679" t="s">
        <v>82</v>
      </c>
      <c r="G34" s="1679" t="s">
        <v>83</v>
      </c>
      <c r="H34" s="1679" t="s">
        <v>84</v>
      </c>
      <c r="I34" s="1682" t="s">
        <v>85</v>
      </c>
      <c r="J34" s="1663"/>
      <c r="K34" s="1663"/>
      <c r="L34" s="1663"/>
      <c r="M34" s="1663"/>
      <c r="N34" s="1663"/>
      <c r="O34" s="1663"/>
      <c r="P34" s="1663"/>
      <c r="Q34" s="1663"/>
      <c r="R34" s="1663"/>
      <c r="S34" s="1663"/>
      <c r="T34" s="1663"/>
      <c r="U34" s="1663"/>
      <c r="V34" s="1663"/>
      <c r="W34" s="1663"/>
      <c r="X34" s="1663"/>
      <c r="Y34" s="1663"/>
      <c r="Z34" s="1663"/>
      <c r="AA34" s="1663"/>
      <c r="AB34" s="1663"/>
      <c r="AC34" s="1663"/>
      <c r="AD34" s="1663"/>
      <c r="AE34" s="1663"/>
      <c r="AF34" s="1663"/>
      <c r="AG34" s="1663"/>
      <c r="AH34" s="1663"/>
      <c r="AI34" s="1663"/>
      <c r="AJ34" s="1663"/>
      <c r="AK34" s="1663"/>
      <c r="AL34" s="1663"/>
      <c r="AM34" s="1663"/>
      <c r="AN34" s="1663"/>
      <c r="AO34" s="1663"/>
      <c r="AP34" s="1663"/>
      <c r="AQ34" s="1663"/>
      <c r="AR34" s="1663"/>
      <c r="AS34" s="1663"/>
      <c r="AT34" s="1663"/>
      <c r="AU34" s="1663"/>
      <c r="AV34" s="1663"/>
      <c r="AW34" s="1663"/>
      <c r="AX34" s="1663"/>
      <c r="AY34" s="1663"/>
      <c r="AZ34" s="1663"/>
      <c r="BA34" s="1663"/>
      <c r="BB34" s="1663"/>
      <c r="BC34" s="1663"/>
      <c r="BD34" s="1663"/>
      <c r="BE34" s="1663"/>
      <c r="BF34" s="1663"/>
      <c r="BG34" s="1663"/>
      <c r="BH34" s="1663"/>
      <c r="BI34" s="1663"/>
      <c r="BJ34" s="1663"/>
      <c r="BK34" s="1663"/>
      <c r="BL34" s="1663"/>
      <c r="BM34" s="1663"/>
      <c r="BN34" s="1663"/>
      <c r="BO34" s="1663"/>
      <c r="BP34" s="1663"/>
      <c r="BQ34" s="1663"/>
      <c r="BR34" s="1663"/>
      <c r="BS34" s="1663"/>
      <c r="BT34" s="1663"/>
      <c r="BU34" s="1663"/>
      <c r="BV34" s="1663"/>
      <c r="BW34" s="1663"/>
      <c r="BX34" s="1663"/>
      <c r="BY34" s="1663"/>
      <c r="BZ34" s="1663"/>
      <c r="CA34" s="1663"/>
      <c r="CB34" s="1663"/>
      <c r="CC34" s="1663"/>
      <c r="CD34" s="1663"/>
      <c r="CE34" s="1663"/>
      <c r="CF34" s="1663"/>
      <c r="CG34" s="1663"/>
      <c r="CH34" s="1663"/>
      <c r="CI34" s="1663"/>
      <c r="CJ34" s="1663"/>
      <c r="CK34" s="1663"/>
      <c r="CL34" s="1663"/>
      <c r="CM34" s="1663"/>
      <c r="CN34" s="1663"/>
      <c r="CO34" s="1663"/>
      <c r="CP34" s="1663"/>
      <c r="CQ34" s="1663"/>
      <c r="CR34" s="1663"/>
      <c r="CS34" s="1663"/>
    </row>
    <row r="35" spans="1:97" s="1691" customFormat="1" ht="70.5" customHeight="1" x14ac:dyDescent="0.25">
      <c r="A35" s="1683" t="s">
        <v>1794</v>
      </c>
      <c r="B35" s="1684">
        <v>1</v>
      </c>
      <c r="C35" s="1685" t="s">
        <v>1795</v>
      </c>
      <c r="D35" s="1686" t="s">
        <v>1796</v>
      </c>
      <c r="E35" s="1687" t="s">
        <v>1797</v>
      </c>
      <c r="F35" s="1687" t="s">
        <v>1798</v>
      </c>
      <c r="G35" s="1688" t="s">
        <v>1799</v>
      </c>
      <c r="H35" s="1689" t="s">
        <v>1800</v>
      </c>
      <c r="I35" s="1686" t="s">
        <v>1801</v>
      </c>
      <c r="J35" s="1690"/>
      <c r="K35" s="1690"/>
      <c r="L35" s="1690"/>
      <c r="M35" s="1690"/>
      <c r="N35" s="1690"/>
      <c r="O35" s="1690"/>
      <c r="P35" s="1690"/>
      <c r="Q35" s="1690"/>
      <c r="R35" s="1690"/>
      <c r="S35" s="1690"/>
      <c r="T35" s="1690"/>
      <c r="U35" s="1690"/>
      <c r="V35" s="1690"/>
      <c r="W35" s="1690"/>
      <c r="X35" s="1690"/>
      <c r="Y35" s="1690"/>
      <c r="Z35" s="1690"/>
      <c r="AA35" s="1690"/>
      <c r="AB35" s="1690"/>
      <c r="AC35" s="1690"/>
      <c r="AD35" s="1690"/>
      <c r="AE35" s="1690"/>
      <c r="AF35" s="1690"/>
      <c r="AG35" s="1690"/>
      <c r="AH35" s="1690"/>
      <c r="AI35" s="1690"/>
      <c r="AJ35" s="1690"/>
      <c r="AK35" s="1690"/>
      <c r="AL35" s="1690"/>
      <c r="AM35" s="1690"/>
      <c r="AN35" s="1690"/>
      <c r="AO35" s="1690"/>
      <c r="AP35" s="1690"/>
      <c r="AQ35" s="1690"/>
      <c r="AR35" s="1690"/>
      <c r="AS35" s="1690"/>
      <c r="AT35" s="1690"/>
      <c r="AU35" s="1690"/>
      <c r="AV35" s="1690"/>
      <c r="AW35" s="1690"/>
      <c r="AX35" s="1690"/>
      <c r="AY35" s="1690"/>
      <c r="AZ35" s="1690"/>
      <c r="BA35" s="1690"/>
      <c r="BB35" s="1690"/>
      <c r="BC35" s="1690"/>
      <c r="BD35" s="1690"/>
      <c r="BE35" s="1690"/>
      <c r="BF35" s="1690"/>
      <c r="BG35" s="1690"/>
      <c r="BH35" s="1690"/>
      <c r="BI35" s="1690"/>
      <c r="BJ35" s="1690"/>
      <c r="BK35" s="1690"/>
      <c r="BL35" s="1690"/>
      <c r="BM35" s="1690"/>
      <c r="BN35" s="1690"/>
      <c r="BO35" s="1690"/>
      <c r="BP35" s="1690"/>
      <c r="BQ35" s="1690"/>
      <c r="BR35" s="1690"/>
      <c r="BS35" s="1690"/>
      <c r="BT35" s="1690"/>
      <c r="BU35" s="1690"/>
      <c r="BV35" s="1690"/>
      <c r="BW35" s="1690"/>
      <c r="BX35" s="1690"/>
      <c r="BY35" s="1690"/>
      <c r="BZ35" s="1690"/>
      <c r="CA35" s="1690"/>
      <c r="CB35" s="1690"/>
      <c r="CC35" s="1690"/>
      <c r="CD35" s="1690"/>
      <c r="CE35" s="1690"/>
      <c r="CF35" s="1690"/>
      <c r="CG35" s="1690"/>
      <c r="CH35" s="1690"/>
      <c r="CI35" s="1690"/>
      <c r="CJ35" s="1690"/>
      <c r="CK35" s="1690"/>
      <c r="CL35" s="1690"/>
      <c r="CM35" s="1690"/>
      <c r="CN35" s="1690"/>
      <c r="CO35" s="1690"/>
      <c r="CP35" s="1690"/>
      <c r="CQ35" s="1690"/>
      <c r="CR35" s="1690"/>
      <c r="CS35" s="1690"/>
    </row>
    <row r="36" spans="1:97" s="1691" customFormat="1" ht="51" x14ac:dyDescent="0.25">
      <c r="A36" s="1683"/>
      <c r="B36" s="279" t="s">
        <v>568</v>
      </c>
      <c r="C36" s="279" t="s">
        <v>569</v>
      </c>
      <c r="D36" s="279"/>
      <c r="E36" s="90" t="s">
        <v>570</v>
      </c>
      <c r="F36" s="279" t="s">
        <v>571</v>
      </c>
      <c r="G36" s="279" t="s">
        <v>572</v>
      </c>
      <c r="H36" s="90" t="s">
        <v>573</v>
      </c>
      <c r="I36" s="105" t="s">
        <v>574</v>
      </c>
      <c r="J36" s="1690"/>
      <c r="K36" s="1690"/>
      <c r="L36" s="1690"/>
      <c r="M36" s="1690"/>
      <c r="N36" s="1690"/>
      <c r="O36" s="1690"/>
      <c r="P36" s="1690"/>
      <c r="Q36" s="1690"/>
      <c r="R36" s="1690"/>
      <c r="S36" s="1690"/>
      <c r="T36" s="1690"/>
      <c r="U36" s="1690"/>
      <c r="V36" s="1690"/>
      <c r="W36" s="1690"/>
      <c r="X36" s="1690"/>
      <c r="Y36" s="1690"/>
      <c r="Z36" s="1690"/>
      <c r="AA36" s="1690"/>
      <c r="AB36" s="1690"/>
      <c r="AC36" s="1690"/>
      <c r="AD36" s="1690"/>
      <c r="AE36" s="1690"/>
      <c r="AF36" s="1690"/>
      <c r="AG36" s="1690"/>
      <c r="AH36" s="1690"/>
      <c r="AI36" s="1690"/>
      <c r="AJ36" s="1690"/>
      <c r="AK36" s="1690"/>
      <c r="AL36" s="1690"/>
      <c r="AM36" s="1690"/>
      <c r="AN36" s="1690"/>
      <c r="AO36" s="1690"/>
      <c r="AP36" s="1690"/>
      <c r="AQ36" s="1690"/>
      <c r="AR36" s="1690"/>
      <c r="AS36" s="1690"/>
      <c r="AT36" s="1690"/>
      <c r="AU36" s="1690"/>
      <c r="AV36" s="1690"/>
      <c r="AW36" s="1690"/>
      <c r="AX36" s="1690"/>
      <c r="AY36" s="1690"/>
      <c r="AZ36" s="1690"/>
      <c r="BA36" s="1690"/>
      <c r="BB36" s="1690"/>
      <c r="BC36" s="1690"/>
      <c r="BD36" s="1690"/>
      <c r="BE36" s="1690"/>
      <c r="BF36" s="1690"/>
      <c r="BG36" s="1690"/>
      <c r="BH36" s="1690"/>
      <c r="BI36" s="1690"/>
      <c r="BJ36" s="1690"/>
      <c r="BK36" s="1690"/>
      <c r="BL36" s="1690"/>
      <c r="BM36" s="1690"/>
      <c r="BN36" s="1690"/>
      <c r="BO36" s="1690"/>
      <c r="BP36" s="1690"/>
      <c r="BQ36" s="1690"/>
      <c r="BR36" s="1690"/>
      <c r="BS36" s="1690"/>
      <c r="BT36" s="1690"/>
      <c r="BU36" s="1690"/>
      <c r="BV36" s="1690"/>
      <c r="BW36" s="1690"/>
      <c r="BX36" s="1690"/>
      <c r="BY36" s="1690"/>
      <c r="BZ36" s="1690"/>
      <c r="CA36" s="1690"/>
      <c r="CB36" s="1690"/>
      <c r="CC36" s="1690"/>
      <c r="CD36" s="1690"/>
      <c r="CE36" s="1690"/>
      <c r="CF36" s="1690"/>
      <c r="CG36" s="1690"/>
      <c r="CH36" s="1690"/>
      <c r="CI36" s="1690"/>
      <c r="CJ36" s="1690"/>
      <c r="CK36" s="1690"/>
      <c r="CL36" s="1690"/>
      <c r="CM36" s="1690"/>
      <c r="CN36" s="1690"/>
      <c r="CO36" s="1690"/>
      <c r="CP36" s="1690"/>
      <c r="CQ36" s="1690"/>
      <c r="CR36" s="1690"/>
      <c r="CS36" s="1690"/>
    </row>
    <row r="37" spans="1:97" s="1691" customFormat="1" ht="114.75" x14ac:dyDescent="0.25">
      <c r="A37" s="1683"/>
      <c r="B37" s="280">
        <v>1</v>
      </c>
      <c r="C37" s="280" t="s">
        <v>1802</v>
      </c>
      <c r="D37" s="280" t="s">
        <v>1803</v>
      </c>
      <c r="E37" s="2260" t="s">
        <v>1804</v>
      </c>
      <c r="F37" s="280" t="s">
        <v>1805</v>
      </c>
      <c r="G37" s="280" t="s">
        <v>104</v>
      </c>
      <c r="H37" s="92" t="s">
        <v>1806</v>
      </c>
      <c r="I37" s="287" t="s">
        <v>1807</v>
      </c>
      <c r="J37" s="1690"/>
      <c r="K37" s="1690"/>
      <c r="L37" s="1690"/>
      <c r="M37" s="1690"/>
      <c r="N37" s="1690"/>
      <c r="O37" s="1690"/>
      <c r="P37" s="1690"/>
      <c r="Q37" s="1690"/>
      <c r="R37" s="1690"/>
      <c r="S37" s="1690"/>
      <c r="T37" s="1690"/>
      <c r="U37" s="1690"/>
      <c r="V37" s="1690"/>
      <c r="W37" s="1690"/>
      <c r="X37" s="1690"/>
      <c r="Y37" s="1690"/>
      <c r="Z37" s="1690"/>
      <c r="AA37" s="1690"/>
      <c r="AB37" s="1690"/>
      <c r="AC37" s="1690"/>
      <c r="AD37" s="1690"/>
      <c r="AE37" s="1690"/>
      <c r="AF37" s="1690"/>
      <c r="AG37" s="1690"/>
      <c r="AH37" s="1690"/>
      <c r="AI37" s="1690"/>
      <c r="AJ37" s="1690"/>
      <c r="AK37" s="1690"/>
      <c r="AL37" s="1690"/>
      <c r="AM37" s="1690"/>
      <c r="AN37" s="1690"/>
      <c r="AO37" s="1690"/>
      <c r="AP37" s="1690"/>
      <c r="AQ37" s="1690"/>
      <c r="AR37" s="1690"/>
      <c r="AS37" s="1690"/>
      <c r="AT37" s="1690"/>
      <c r="AU37" s="1690"/>
      <c r="AV37" s="1690"/>
      <c r="AW37" s="1690"/>
      <c r="AX37" s="1690"/>
      <c r="AY37" s="1690"/>
      <c r="AZ37" s="1690"/>
      <c r="BA37" s="1690"/>
      <c r="BB37" s="1690"/>
      <c r="BC37" s="1690"/>
      <c r="BD37" s="1690"/>
      <c r="BE37" s="1690"/>
      <c r="BF37" s="1690"/>
      <c r="BG37" s="1690"/>
      <c r="BH37" s="1690"/>
      <c r="BI37" s="1690"/>
      <c r="BJ37" s="1690"/>
      <c r="BK37" s="1690"/>
      <c r="BL37" s="1690"/>
      <c r="BM37" s="1690"/>
      <c r="BN37" s="1690"/>
      <c r="BO37" s="1690"/>
      <c r="BP37" s="1690"/>
      <c r="BQ37" s="1690"/>
      <c r="BR37" s="1690"/>
      <c r="BS37" s="1690"/>
      <c r="BT37" s="1690"/>
      <c r="BU37" s="1690"/>
      <c r="BV37" s="1690"/>
      <c r="BW37" s="1690"/>
      <c r="BX37" s="1690"/>
      <c r="BY37" s="1690"/>
      <c r="BZ37" s="1690"/>
      <c r="CA37" s="1690"/>
      <c r="CB37" s="1690"/>
      <c r="CC37" s="1690"/>
      <c r="CD37" s="1690"/>
      <c r="CE37" s="1690"/>
      <c r="CF37" s="1690"/>
      <c r="CG37" s="1690"/>
      <c r="CH37" s="1690"/>
      <c r="CI37" s="1690"/>
      <c r="CJ37" s="1690"/>
      <c r="CK37" s="1690"/>
      <c r="CL37" s="1690"/>
      <c r="CM37" s="1690"/>
      <c r="CN37" s="1690"/>
      <c r="CO37" s="1690"/>
      <c r="CP37" s="1690"/>
      <c r="CQ37" s="1690"/>
      <c r="CR37" s="1690"/>
      <c r="CS37" s="1690"/>
    </row>
    <row r="38" spans="1:97" s="1695" customFormat="1" ht="15.75" thickBot="1" x14ac:dyDescent="0.3">
      <c r="A38" s="1692"/>
      <c r="B38" s="1693"/>
      <c r="C38" s="1693"/>
      <c r="D38" s="1693"/>
      <c r="E38" s="1693"/>
      <c r="F38" s="1693"/>
      <c r="G38" s="1693"/>
      <c r="H38" s="1693"/>
      <c r="I38" s="1693"/>
      <c r="J38" s="1694"/>
      <c r="K38" s="1694"/>
      <c r="L38" s="1694"/>
      <c r="M38" s="1694"/>
      <c r="N38" s="1694"/>
      <c r="O38" s="1694"/>
      <c r="P38" s="1694"/>
      <c r="Q38" s="1694"/>
      <c r="R38" s="1694"/>
      <c r="S38" s="1694"/>
      <c r="T38" s="1694"/>
      <c r="U38" s="1694"/>
      <c r="V38" s="1694"/>
      <c r="W38" s="1694"/>
      <c r="X38" s="1694"/>
      <c r="Y38" s="1694"/>
      <c r="Z38" s="1694"/>
      <c r="AA38" s="1694"/>
      <c r="AB38" s="1694"/>
      <c r="AC38" s="1694"/>
      <c r="AD38" s="1694"/>
      <c r="AE38" s="1694"/>
      <c r="AF38" s="1694"/>
      <c r="AG38" s="1694"/>
      <c r="AH38" s="1694"/>
      <c r="AI38" s="1694"/>
      <c r="AJ38" s="1694"/>
      <c r="AK38" s="1694"/>
      <c r="AL38" s="1694"/>
      <c r="AM38" s="1694"/>
      <c r="AN38" s="1694"/>
      <c r="AO38" s="1694"/>
      <c r="AP38" s="1694"/>
      <c r="AQ38" s="1694"/>
      <c r="AR38" s="1694"/>
      <c r="AS38" s="1694"/>
      <c r="AT38" s="1694"/>
      <c r="AU38" s="1694"/>
      <c r="AV38" s="1694"/>
      <c r="AW38" s="1694"/>
      <c r="AX38" s="1694"/>
      <c r="AY38" s="1694"/>
      <c r="AZ38" s="1694"/>
      <c r="BA38" s="1694"/>
      <c r="BB38" s="1694"/>
      <c r="BC38" s="1694"/>
      <c r="BD38" s="1694"/>
      <c r="BE38" s="1694"/>
      <c r="BF38" s="1694"/>
      <c r="BG38" s="1694"/>
      <c r="BH38" s="1694"/>
      <c r="BI38" s="1694"/>
      <c r="BJ38" s="1694"/>
      <c r="BK38" s="1694"/>
      <c r="BL38" s="1694"/>
      <c r="BM38" s="1694"/>
      <c r="BN38" s="1694"/>
      <c r="BO38" s="1694"/>
      <c r="BP38" s="1694"/>
      <c r="BQ38" s="1694"/>
      <c r="BR38" s="1694"/>
      <c r="BS38" s="1694"/>
      <c r="BT38" s="1694"/>
      <c r="BU38" s="1694"/>
      <c r="BV38" s="1694"/>
      <c r="BW38" s="1694"/>
      <c r="BX38" s="1694"/>
      <c r="BY38" s="1694"/>
      <c r="BZ38" s="1694"/>
      <c r="CA38" s="1694"/>
      <c r="CB38" s="1694"/>
      <c r="CC38" s="1694"/>
      <c r="CD38" s="1694"/>
      <c r="CE38" s="1694"/>
      <c r="CF38" s="1694"/>
      <c r="CG38" s="1694"/>
      <c r="CH38" s="1694"/>
      <c r="CI38" s="1694"/>
      <c r="CJ38" s="1694"/>
      <c r="CK38" s="1694"/>
      <c r="CL38" s="1694"/>
      <c r="CM38" s="1694"/>
      <c r="CN38" s="1694"/>
      <c r="CO38" s="1694"/>
      <c r="CP38" s="1694"/>
      <c r="CQ38" s="1694"/>
      <c r="CR38" s="1694"/>
      <c r="CS38" s="1694"/>
    </row>
    <row r="39" spans="1:97" x14ac:dyDescent="0.25">
      <c r="A39" s="1670" t="s">
        <v>87</v>
      </c>
      <c r="B39" s="1696" t="s">
        <v>1782</v>
      </c>
      <c r="C39" s="1696"/>
      <c r="D39" s="1696"/>
      <c r="E39" s="1696"/>
      <c r="F39" s="1696"/>
      <c r="G39" s="1696"/>
      <c r="H39" s="1696"/>
      <c r="I39" s="1697"/>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c r="AF39" s="1663"/>
      <c r="AG39" s="1663"/>
      <c r="AH39" s="1663"/>
      <c r="AI39" s="1663"/>
      <c r="AJ39" s="1663"/>
      <c r="AK39" s="1663"/>
      <c r="AL39" s="1663"/>
      <c r="AM39" s="1663"/>
      <c r="AN39" s="1663"/>
      <c r="AO39" s="1663"/>
      <c r="AP39" s="1663"/>
      <c r="AQ39" s="1663"/>
      <c r="AR39" s="1663"/>
      <c r="AS39" s="1663"/>
      <c r="AT39" s="1663"/>
      <c r="AU39" s="1663"/>
      <c r="AV39" s="1663"/>
      <c r="AW39" s="1663"/>
      <c r="AX39" s="1663"/>
      <c r="AY39" s="1663"/>
      <c r="AZ39" s="1663"/>
      <c r="BA39" s="1663"/>
      <c r="BB39" s="1663"/>
      <c r="BC39" s="1663"/>
      <c r="BD39" s="1663"/>
      <c r="BE39" s="1663"/>
      <c r="BF39" s="1663"/>
      <c r="BG39" s="1663"/>
      <c r="BH39" s="1663"/>
      <c r="BI39" s="1663"/>
      <c r="BJ39" s="1663"/>
      <c r="BK39" s="1663"/>
      <c r="BL39" s="1663"/>
      <c r="BM39" s="1663"/>
      <c r="BN39" s="1663"/>
      <c r="BO39" s="1663"/>
      <c r="BP39" s="1663"/>
      <c r="BQ39" s="1663"/>
      <c r="BR39" s="1663"/>
      <c r="BS39" s="1663"/>
      <c r="BT39" s="1663"/>
      <c r="BU39" s="1663"/>
      <c r="BV39" s="1663"/>
      <c r="BW39" s="1663"/>
      <c r="BX39" s="1663"/>
      <c r="BY39" s="1663"/>
      <c r="BZ39" s="1663"/>
      <c r="CA39" s="1663"/>
      <c r="CB39" s="1663"/>
      <c r="CC39" s="1663"/>
      <c r="CD39" s="1663"/>
      <c r="CE39" s="1663"/>
      <c r="CF39" s="1663"/>
      <c r="CG39" s="1663"/>
      <c r="CH39" s="1663"/>
      <c r="CI39" s="1663"/>
      <c r="CJ39" s="1663"/>
      <c r="CK39" s="1663"/>
      <c r="CL39" s="1663"/>
      <c r="CM39" s="1663"/>
      <c r="CN39" s="1663"/>
      <c r="CO39" s="1663"/>
      <c r="CP39" s="1663"/>
      <c r="CQ39" s="1663"/>
      <c r="CR39" s="1663"/>
      <c r="CS39" s="1663"/>
    </row>
    <row r="40" spans="1:97" x14ac:dyDescent="0.25">
      <c r="A40" s="1621" t="s">
        <v>63</v>
      </c>
      <c r="B40" s="1698" t="s">
        <v>1761</v>
      </c>
      <c r="C40" s="1698"/>
      <c r="D40" s="1698"/>
      <c r="E40" s="1698"/>
      <c r="F40" s="1698"/>
      <c r="G40" s="1698"/>
      <c r="H40" s="1698"/>
      <c r="I40" s="1699"/>
      <c r="J40" s="1663"/>
      <c r="K40" s="1663"/>
      <c r="L40" s="1663"/>
      <c r="M40" s="1663"/>
      <c r="N40" s="1663"/>
      <c r="O40" s="1663"/>
      <c r="P40" s="1663"/>
      <c r="Q40" s="1663"/>
      <c r="R40" s="1663"/>
      <c r="S40" s="1663"/>
      <c r="T40" s="1663"/>
      <c r="U40" s="1663"/>
      <c r="V40" s="1663"/>
      <c r="W40" s="1663"/>
      <c r="X40" s="1663"/>
      <c r="Y40" s="1663"/>
      <c r="Z40" s="1663"/>
      <c r="AA40" s="1663"/>
      <c r="AB40" s="1663"/>
      <c r="AC40" s="1663"/>
      <c r="AD40" s="1663"/>
      <c r="AE40" s="1663"/>
      <c r="AF40" s="1663"/>
      <c r="AG40" s="1663"/>
      <c r="AH40" s="1663"/>
      <c r="AI40" s="1663"/>
      <c r="AJ40" s="1663"/>
      <c r="AK40" s="1663"/>
      <c r="AL40" s="1663"/>
      <c r="AM40" s="1663"/>
      <c r="AN40" s="1663"/>
      <c r="AO40" s="1663"/>
      <c r="AP40" s="1663"/>
      <c r="AQ40" s="1663"/>
      <c r="AR40" s="1663"/>
      <c r="AS40" s="1663"/>
      <c r="AT40" s="1663"/>
      <c r="AU40" s="1663"/>
      <c r="AV40" s="1663"/>
      <c r="AW40" s="1663"/>
      <c r="AX40" s="1663"/>
      <c r="AY40" s="1663"/>
      <c r="AZ40" s="1663"/>
      <c r="BA40" s="1663"/>
      <c r="BB40" s="1663"/>
      <c r="BC40" s="1663"/>
      <c r="BD40" s="1663"/>
      <c r="BE40" s="1663"/>
      <c r="BF40" s="1663"/>
      <c r="BG40" s="1663"/>
      <c r="BH40" s="1663"/>
      <c r="BI40" s="1663"/>
      <c r="BJ40" s="1663"/>
      <c r="BK40" s="1663"/>
      <c r="BL40" s="1663"/>
      <c r="BM40" s="1663"/>
      <c r="BN40" s="1663"/>
      <c r="BO40" s="1663"/>
      <c r="BP40" s="1663"/>
      <c r="BQ40" s="1663"/>
      <c r="BR40" s="1663"/>
      <c r="BS40" s="1663"/>
      <c r="BT40" s="1663"/>
      <c r="BU40" s="1663"/>
      <c r="BV40" s="1663"/>
      <c r="BW40" s="1663"/>
      <c r="BX40" s="1663"/>
      <c r="BY40" s="1663"/>
      <c r="BZ40" s="1663"/>
      <c r="CA40" s="1663"/>
      <c r="CB40" s="1663"/>
      <c r="CC40" s="1663"/>
      <c r="CD40" s="1663"/>
      <c r="CE40" s="1663"/>
      <c r="CF40" s="1663"/>
      <c r="CG40" s="1663"/>
      <c r="CH40" s="1663"/>
      <c r="CI40" s="1663"/>
      <c r="CJ40" s="1663"/>
      <c r="CK40" s="1663"/>
      <c r="CL40" s="1663"/>
      <c r="CM40" s="1663"/>
      <c r="CN40" s="1663"/>
      <c r="CO40" s="1663"/>
      <c r="CP40" s="1663"/>
      <c r="CQ40" s="1663"/>
      <c r="CR40" s="1663"/>
      <c r="CS40" s="1663"/>
    </row>
    <row r="41" spans="1:97" x14ac:dyDescent="0.25">
      <c r="A41" s="1621" t="s">
        <v>64</v>
      </c>
      <c r="B41" s="1698" t="s">
        <v>1762</v>
      </c>
      <c r="C41" s="1698"/>
      <c r="D41" s="1698"/>
      <c r="E41" s="1698"/>
      <c r="F41" s="1698"/>
      <c r="G41" s="1698"/>
      <c r="H41" s="1698"/>
      <c r="I41" s="1699"/>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63"/>
      <c r="AI41" s="1663"/>
      <c r="AJ41" s="1663"/>
      <c r="AK41" s="1663"/>
      <c r="AL41" s="1663"/>
      <c r="AM41" s="1663"/>
      <c r="AN41" s="1663"/>
      <c r="AO41" s="1663"/>
      <c r="AP41" s="1663"/>
      <c r="AQ41" s="1663"/>
      <c r="AR41" s="1663"/>
      <c r="AS41" s="1663"/>
      <c r="AT41" s="1663"/>
      <c r="AU41" s="1663"/>
      <c r="AV41" s="1663"/>
      <c r="AW41" s="1663"/>
      <c r="AX41" s="1663"/>
      <c r="AY41" s="1663"/>
      <c r="AZ41" s="1663"/>
      <c r="BA41" s="1663"/>
      <c r="BB41" s="1663"/>
      <c r="BC41" s="1663"/>
      <c r="BD41" s="1663"/>
      <c r="BE41" s="1663"/>
      <c r="BF41" s="1663"/>
      <c r="BG41" s="1663"/>
      <c r="BH41" s="1663"/>
      <c r="BI41" s="1663"/>
      <c r="BJ41" s="1663"/>
      <c r="BK41" s="1663"/>
      <c r="BL41" s="1663"/>
      <c r="BM41" s="1663"/>
      <c r="BN41" s="1663"/>
      <c r="BO41" s="1663"/>
      <c r="BP41" s="1663"/>
      <c r="BQ41" s="1663"/>
      <c r="BR41" s="1663"/>
      <c r="BS41" s="1663"/>
      <c r="BT41" s="1663"/>
      <c r="BU41" s="1663"/>
      <c r="BV41" s="1663"/>
      <c r="BW41" s="1663"/>
      <c r="BX41" s="1663"/>
      <c r="BY41" s="1663"/>
      <c r="BZ41" s="1663"/>
      <c r="CA41" s="1663"/>
      <c r="CB41" s="1663"/>
      <c r="CC41" s="1663"/>
      <c r="CD41" s="1663"/>
      <c r="CE41" s="1663"/>
      <c r="CF41" s="1663"/>
      <c r="CG41" s="1663"/>
      <c r="CH41" s="1663"/>
      <c r="CI41" s="1663"/>
      <c r="CJ41" s="1663"/>
      <c r="CK41" s="1663"/>
      <c r="CL41" s="1663"/>
      <c r="CM41" s="1663"/>
      <c r="CN41" s="1663"/>
      <c r="CO41" s="1663"/>
      <c r="CP41" s="1663"/>
      <c r="CQ41" s="1663"/>
      <c r="CR41" s="1663"/>
      <c r="CS41" s="1663"/>
    </row>
    <row r="42" spans="1:97" x14ac:dyDescent="0.25">
      <c r="A42" s="1626" t="s">
        <v>65</v>
      </c>
      <c r="B42" s="1700" t="s">
        <v>1808</v>
      </c>
      <c r="C42" s="1700"/>
      <c r="D42" s="1700"/>
      <c r="E42" s="1700"/>
      <c r="F42" s="1700"/>
      <c r="G42" s="1700"/>
      <c r="H42" s="1700"/>
      <c r="I42" s="1701"/>
      <c r="J42" s="1663"/>
      <c r="K42" s="1663"/>
      <c r="L42" s="1663"/>
      <c r="M42" s="1663"/>
      <c r="N42" s="1663"/>
      <c r="O42" s="1663"/>
      <c r="P42" s="1663"/>
      <c r="Q42" s="1663"/>
      <c r="R42" s="1663"/>
      <c r="S42" s="1663"/>
      <c r="T42" s="1663"/>
      <c r="U42" s="1663"/>
      <c r="V42" s="1663"/>
      <c r="W42" s="1663"/>
      <c r="X42" s="1663"/>
      <c r="Y42" s="1663"/>
      <c r="Z42" s="1663"/>
      <c r="AA42" s="1663"/>
      <c r="AB42" s="1663"/>
      <c r="AC42" s="1663"/>
      <c r="AD42" s="1663"/>
      <c r="AE42" s="1663"/>
      <c r="AF42" s="1663"/>
      <c r="AG42" s="1663"/>
      <c r="AH42" s="1663"/>
      <c r="AI42" s="1663"/>
      <c r="AJ42" s="1663"/>
      <c r="AK42" s="1663"/>
      <c r="AL42" s="1663"/>
      <c r="AM42" s="1663"/>
      <c r="AN42" s="1663"/>
      <c r="AO42" s="1663"/>
      <c r="AP42" s="1663"/>
      <c r="AQ42" s="1663"/>
      <c r="AR42" s="1663"/>
      <c r="AS42" s="1663"/>
      <c r="AT42" s="1663"/>
      <c r="AU42" s="1663"/>
      <c r="AV42" s="1663"/>
      <c r="AW42" s="1663"/>
      <c r="AX42" s="1663"/>
      <c r="AY42" s="1663"/>
      <c r="AZ42" s="1663"/>
      <c r="BA42" s="1663"/>
      <c r="BB42" s="1663"/>
      <c r="BC42" s="1663"/>
      <c r="BD42" s="1663"/>
      <c r="BE42" s="1663"/>
      <c r="BF42" s="1663"/>
      <c r="BG42" s="1663"/>
      <c r="BH42" s="1663"/>
      <c r="BI42" s="1663"/>
      <c r="BJ42" s="1663"/>
      <c r="BK42" s="1663"/>
      <c r="BL42" s="1663"/>
      <c r="BM42" s="1663"/>
      <c r="BN42" s="1663"/>
      <c r="BO42" s="1663"/>
      <c r="BP42" s="1663"/>
      <c r="BQ42" s="1663"/>
      <c r="BR42" s="1663"/>
      <c r="BS42" s="1663"/>
      <c r="BT42" s="1663"/>
      <c r="BU42" s="1663"/>
      <c r="BV42" s="1663"/>
      <c r="BW42" s="1663"/>
      <c r="BX42" s="1663"/>
      <c r="BY42" s="1663"/>
      <c r="BZ42" s="1663"/>
      <c r="CA42" s="1663"/>
      <c r="CB42" s="1663"/>
      <c r="CC42" s="1663"/>
      <c r="CD42" s="1663"/>
      <c r="CE42" s="1663"/>
      <c r="CF42" s="1663"/>
      <c r="CG42" s="1663"/>
      <c r="CH42" s="1663"/>
      <c r="CI42" s="1663"/>
      <c r="CJ42" s="1663"/>
      <c r="CK42" s="1663"/>
      <c r="CL42" s="1663"/>
      <c r="CM42" s="1663"/>
      <c r="CN42" s="1663"/>
      <c r="CO42" s="1663"/>
      <c r="CP42" s="1663"/>
      <c r="CQ42" s="1663"/>
      <c r="CR42" s="1663"/>
      <c r="CS42" s="1663"/>
    </row>
    <row r="43" spans="1:97" x14ac:dyDescent="0.25">
      <c r="A43" s="1626" t="s">
        <v>1809</v>
      </c>
      <c r="B43" s="1698" t="s">
        <v>68</v>
      </c>
      <c r="C43" s="1700"/>
      <c r="D43" s="1700"/>
      <c r="E43" s="1700"/>
      <c r="F43" s="1700"/>
      <c r="G43" s="1700"/>
      <c r="H43" s="1700"/>
      <c r="I43" s="1701"/>
      <c r="J43" s="1663"/>
      <c r="K43" s="1663"/>
      <c r="L43" s="1663"/>
      <c r="M43" s="1663"/>
      <c r="N43" s="1663"/>
      <c r="O43" s="1663"/>
      <c r="P43" s="1663"/>
      <c r="Q43" s="1663"/>
      <c r="R43" s="1663"/>
      <c r="S43" s="1663"/>
      <c r="T43" s="1663"/>
      <c r="U43" s="1663"/>
      <c r="V43" s="1663"/>
      <c r="W43" s="1663"/>
      <c r="X43" s="1663"/>
      <c r="Y43" s="1663"/>
      <c r="Z43" s="1663"/>
      <c r="AA43" s="1663"/>
      <c r="AB43" s="1663"/>
      <c r="AC43" s="1663"/>
      <c r="AD43" s="1663"/>
      <c r="AE43" s="1663"/>
      <c r="AF43" s="1663"/>
      <c r="AG43" s="1663"/>
      <c r="AH43" s="1663"/>
      <c r="AI43" s="1663"/>
      <c r="AJ43" s="1663"/>
      <c r="AK43" s="1663"/>
      <c r="AL43" s="1663"/>
      <c r="AM43" s="1663"/>
      <c r="AN43" s="1663"/>
      <c r="AO43" s="1663"/>
      <c r="AP43" s="1663"/>
      <c r="AQ43" s="1663"/>
      <c r="AR43" s="1663"/>
      <c r="AS43" s="1663"/>
      <c r="AT43" s="1663"/>
      <c r="AU43" s="1663"/>
      <c r="AV43" s="1663"/>
      <c r="AW43" s="1663"/>
      <c r="AX43" s="1663"/>
      <c r="AY43" s="1663"/>
      <c r="AZ43" s="1663"/>
      <c r="BA43" s="1663"/>
      <c r="BB43" s="1663"/>
      <c r="BC43" s="1663"/>
      <c r="BD43" s="1663"/>
      <c r="BE43" s="1663"/>
      <c r="BF43" s="1663"/>
      <c r="BG43" s="1663"/>
      <c r="BH43" s="1663"/>
      <c r="BI43" s="1663"/>
      <c r="BJ43" s="1663"/>
      <c r="BK43" s="1663"/>
      <c r="BL43" s="1663"/>
      <c r="BM43" s="1663"/>
      <c r="BN43" s="1663"/>
      <c r="BO43" s="1663"/>
      <c r="BP43" s="1663"/>
      <c r="BQ43" s="1663"/>
      <c r="BR43" s="1663"/>
      <c r="BS43" s="1663"/>
      <c r="BT43" s="1663"/>
      <c r="BU43" s="1663"/>
      <c r="BV43" s="1663"/>
      <c r="BW43" s="1663"/>
      <c r="BX43" s="1663"/>
      <c r="BY43" s="1663"/>
      <c r="BZ43" s="1663"/>
      <c r="CA43" s="1663"/>
      <c r="CB43" s="1663"/>
      <c r="CC43" s="1663"/>
      <c r="CD43" s="1663"/>
      <c r="CE43" s="1663"/>
      <c r="CF43" s="1663"/>
      <c r="CG43" s="1663"/>
      <c r="CH43" s="1663"/>
      <c r="CI43" s="1663"/>
      <c r="CJ43" s="1663"/>
      <c r="CK43" s="1663"/>
      <c r="CL43" s="1663"/>
      <c r="CM43" s="1663"/>
      <c r="CN43" s="1663"/>
      <c r="CO43" s="1663"/>
      <c r="CP43" s="1663"/>
      <c r="CQ43" s="1663"/>
      <c r="CR43" s="1663"/>
      <c r="CS43" s="1663"/>
    </row>
    <row r="44" spans="1:97" x14ac:dyDescent="0.25">
      <c r="A44" s="1632" t="s">
        <v>66</v>
      </c>
      <c r="B44" s="1698" t="s">
        <v>1810</v>
      </c>
      <c r="C44" s="1698"/>
      <c r="D44" s="1698"/>
      <c r="E44" s="1698"/>
      <c r="F44" s="1698"/>
      <c r="G44" s="1698"/>
      <c r="H44" s="1698"/>
      <c r="I44" s="1699"/>
      <c r="J44" s="1663"/>
      <c r="K44" s="1663"/>
      <c r="L44" s="1663"/>
      <c r="M44" s="1663"/>
      <c r="N44" s="1663"/>
      <c r="O44" s="1663"/>
      <c r="P44" s="1663"/>
      <c r="Q44" s="1663"/>
      <c r="R44" s="1663"/>
      <c r="S44" s="1663"/>
      <c r="T44" s="1663"/>
      <c r="U44" s="1663"/>
      <c r="V44" s="1663"/>
      <c r="W44" s="1663"/>
      <c r="X44" s="1663"/>
      <c r="Y44" s="1663"/>
      <c r="Z44" s="1663"/>
      <c r="AA44" s="1663"/>
      <c r="AB44" s="1663"/>
      <c r="AC44" s="1663"/>
      <c r="AD44" s="1663"/>
      <c r="AE44" s="1663"/>
      <c r="AF44" s="1663"/>
      <c r="AG44" s="1663"/>
      <c r="AH44" s="1663"/>
      <c r="AI44" s="1663"/>
      <c r="AJ44" s="1663"/>
      <c r="AK44" s="1663"/>
      <c r="AL44" s="1663"/>
      <c r="AM44" s="1663"/>
      <c r="AN44" s="1663"/>
      <c r="AO44" s="1663"/>
      <c r="AP44" s="1663"/>
      <c r="AQ44" s="1663"/>
      <c r="AR44" s="1663"/>
      <c r="AS44" s="1663"/>
      <c r="AT44" s="1663"/>
      <c r="AU44" s="1663"/>
      <c r="AV44" s="1663"/>
      <c r="AW44" s="1663"/>
      <c r="AX44" s="1663"/>
      <c r="AY44" s="1663"/>
      <c r="AZ44" s="1663"/>
      <c r="BA44" s="1663"/>
      <c r="BB44" s="1663"/>
      <c r="BC44" s="1663"/>
      <c r="BD44" s="1663"/>
      <c r="BE44" s="1663"/>
      <c r="BF44" s="1663"/>
      <c r="BG44" s="1663"/>
      <c r="BH44" s="1663"/>
      <c r="BI44" s="1663"/>
      <c r="BJ44" s="1663"/>
      <c r="BK44" s="1663"/>
      <c r="BL44" s="1663"/>
      <c r="BM44" s="1663"/>
      <c r="BN44" s="1663"/>
      <c r="BO44" s="1663"/>
      <c r="BP44" s="1663"/>
      <c r="BQ44" s="1663"/>
      <c r="BR44" s="1663"/>
      <c r="BS44" s="1663"/>
      <c r="BT44" s="1663"/>
      <c r="BU44" s="1663"/>
      <c r="BV44" s="1663"/>
      <c r="BW44" s="1663"/>
      <c r="BX44" s="1663"/>
      <c r="BY44" s="1663"/>
      <c r="BZ44" s="1663"/>
      <c r="CA44" s="1663"/>
      <c r="CB44" s="1663"/>
      <c r="CC44" s="1663"/>
      <c r="CD44" s="1663"/>
      <c r="CE44" s="1663"/>
      <c r="CF44" s="1663"/>
      <c r="CG44" s="1663"/>
      <c r="CH44" s="1663"/>
      <c r="CI44" s="1663"/>
      <c r="CJ44" s="1663"/>
      <c r="CK44" s="1663"/>
      <c r="CL44" s="1663"/>
      <c r="CM44" s="1663"/>
      <c r="CN44" s="1663"/>
      <c r="CO44" s="1663"/>
      <c r="CP44" s="1663"/>
      <c r="CQ44" s="1663"/>
      <c r="CR44" s="1663"/>
      <c r="CS44" s="1663"/>
    </row>
    <row r="45" spans="1:97" x14ac:dyDescent="0.25">
      <c r="A45" s="1621" t="s">
        <v>69</v>
      </c>
      <c r="B45" s="1698" t="s">
        <v>1765</v>
      </c>
      <c r="C45" s="1698"/>
      <c r="D45" s="1698"/>
      <c r="E45" s="1698"/>
      <c r="F45" s="1698"/>
      <c r="G45" s="1698"/>
      <c r="H45" s="1698"/>
      <c r="I45" s="1699"/>
      <c r="J45" s="1663"/>
      <c r="K45" s="1663"/>
      <c r="L45" s="1663"/>
      <c r="M45" s="1663"/>
      <c r="N45" s="1663"/>
      <c r="O45" s="1663"/>
      <c r="P45" s="1663"/>
      <c r="Q45" s="1663"/>
      <c r="R45" s="1663"/>
      <c r="S45" s="1663"/>
      <c r="T45" s="1663"/>
      <c r="U45" s="1663"/>
      <c r="V45" s="1663"/>
      <c r="W45" s="1663"/>
      <c r="X45" s="1663"/>
      <c r="Y45" s="1663"/>
      <c r="Z45" s="1663"/>
      <c r="AA45" s="1663"/>
      <c r="AB45" s="1663"/>
      <c r="AC45" s="1663"/>
      <c r="AD45" s="1663"/>
      <c r="AE45" s="1663"/>
      <c r="AF45" s="1663"/>
      <c r="AG45" s="1663"/>
      <c r="AH45" s="1663"/>
      <c r="AI45" s="1663"/>
      <c r="AJ45" s="1663"/>
      <c r="AK45" s="1663"/>
      <c r="AL45" s="1663"/>
      <c r="AM45" s="1663"/>
      <c r="AN45" s="1663"/>
      <c r="AO45" s="1663"/>
      <c r="AP45" s="1663"/>
      <c r="AQ45" s="1663"/>
      <c r="AR45" s="1663"/>
      <c r="AS45" s="1663"/>
      <c r="AT45" s="1663"/>
      <c r="AU45" s="1663"/>
      <c r="AV45" s="1663"/>
      <c r="AW45" s="1663"/>
      <c r="AX45" s="1663"/>
      <c r="AY45" s="1663"/>
      <c r="AZ45" s="1663"/>
      <c r="BA45" s="1663"/>
      <c r="BB45" s="1663"/>
      <c r="BC45" s="1663"/>
      <c r="BD45" s="1663"/>
      <c r="BE45" s="1663"/>
      <c r="BF45" s="1663"/>
      <c r="BG45" s="1663"/>
      <c r="BH45" s="1663"/>
      <c r="BI45" s="1663"/>
      <c r="BJ45" s="1663"/>
      <c r="BK45" s="1663"/>
      <c r="BL45" s="1663"/>
      <c r="BM45" s="1663"/>
      <c r="BN45" s="1663"/>
      <c r="BO45" s="1663"/>
      <c r="BP45" s="1663"/>
      <c r="BQ45" s="1663"/>
      <c r="BR45" s="1663"/>
      <c r="BS45" s="1663"/>
      <c r="BT45" s="1663"/>
      <c r="BU45" s="1663"/>
      <c r="BV45" s="1663"/>
      <c r="BW45" s="1663"/>
      <c r="BX45" s="1663"/>
      <c r="BY45" s="1663"/>
      <c r="BZ45" s="1663"/>
      <c r="CA45" s="1663"/>
      <c r="CB45" s="1663"/>
      <c r="CC45" s="1663"/>
      <c r="CD45" s="1663"/>
      <c r="CE45" s="1663"/>
      <c r="CF45" s="1663"/>
      <c r="CG45" s="1663"/>
      <c r="CH45" s="1663"/>
      <c r="CI45" s="1663"/>
      <c r="CJ45" s="1663"/>
      <c r="CK45" s="1663"/>
      <c r="CL45" s="1663"/>
      <c r="CM45" s="1663"/>
      <c r="CN45" s="1663"/>
      <c r="CO45" s="1663"/>
      <c r="CP45" s="1663"/>
      <c r="CQ45" s="1663"/>
      <c r="CR45" s="1663"/>
      <c r="CS45" s="1663"/>
    </row>
    <row r="46" spans="1:97" x14ac:dyDescent="0.25">
      <c r="A46" s="1621" t="s">
        <v>70</v>
      </c>
      <c r="B46" s="1702">
        <v>1</v>
      </c>
      <c r="C46" s="1703"/>
      <c r="D46" s="1703"/>
      <c r="E46" s="1703"/>
      <c r="F46" s="1703"/>
      <c r="G46" s="1703"/>
      <c r="H46" s="1703"/>
      <c r="I46" s="1704"/>
      <c r="J46" s="1663"/>
      <c r="K46" s="1663"/>
      <c r="L46" s="1663"/>
      <c r="M46" s="1663"/>
      <c r="N46" s="1663"/>
      <c r="O46" s="1663"/>
      <c r="P46" s="1663"/>
      <c r="Q46" s="1663"/>
      <c r="R46" s="1663"/>
      <c r="S46" s="1663"/>
      <c r="T46" s="1663"/>
      <c r="U46" s="1663"/>
      <c r="V46" s="1663"/>
      <c r="W46" s="1663"/>
      <c r="X46" s="1663"/>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63"/>
      <c r="AU46" s="1663"/>
      <c r="AV46" s="1663"/>
      <c r="AW46" s="1663"/>
      <c r="AX46" s="1663"/>
      <c r="AY46" s="1663"/>
      <c r="AZ46" s="1663"/>
      <c r="BA46" s="1663"/>
      <c r="BB46" s="1663"/>
      <c r="BC46" s="1663"/>
      <c r="BD46" s="1663"/>
      <c r="BE46" s="1663"/>
      <c r="BF46" s="1663"/>
      <c r="BG46" s="1663"/>
      <c r="BH46" s="1663"/>
      <c r="BI46" s="1663"/>
      <c r="BJ46" s="1663"/>
      <c r="BK46" s="1663"/>
      <c r="BL46" s="1663"/>
      <c r="BM46" s="1663"/>
      <c r="BN46" s="1663"/>
      <c r="BO46" s="1663"/>
      <c r="BP46" s="1663"/>
      <c r="BQ46" s="1663"/>
      <c r="BR46" s="1663"/>
      <c r="BS46" s="1663"/>
      <c r="BT46" s="1663"/>
      <c r="BU46" s="1663"/>
      <c r="BV46" s="1663"/>
      <c r="BW46" s="1663"/>
      <c r="BX46" s="1663"/>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row>
    <row r="47" spans="1:97" x14ac:dyDescent="0.25">
      <c r="A47" s="1626" t="s">
        <v>71</v>
      </c>
      <c r="B47" s="1705" t="s">
        <v>1811</v>
      </c>
      <c r="C47" s="1705"/>
      <c r="D47" s="1705"/>
      <c r="E47" s="1705"/>
      <c r="F47" s="1705"/>
      <c r="G47" s="1705"/>
      <c r="H47" s="1705"/>
      <c r="I47" s="1706"/>
      <c r="J47" s="1663"/>
      <c r="K47" s="1663"/>
      <c r="L47" s="1663"/>
      <c r="M47" s="1663"/>
      <c r="N47" s="1663"/>
      <c r="O47" s="1663"/>
      <c r="P47" s="1663"/>
      <c r="Q47" s="1663"/>
      <c r="R47" s="1663"/>
      <c r="S47" s="1663"/>
      <c r="T47" s="1663"/>
      <c r="U47" s="1663"/>
      <c r="V47" s="1663"/>
      <c r="W47" s="1663"/>
      <c r="X47" s="1663"/>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63"/>
      <c r="AU47" s="1663"/>
      <c r="AV47" s="1663"/>
      <c r="AW47" s="1663"/>
      <c r="AX47" s="1663"/>
      <c r="AY47" s="1663"/>
      <c r="AZ47" s="1663"/>
      <c r="BA47" s="1663"/>
      <c r="BB47" s="1663"/>
      <c r="BC47" s="1663"/>
      <c r="BD47" s="1663"/>
      <c r="BE47" s="1663"/>
      <c r="BF47" s="1663"/>
      <c r="BG47" s="1663"/>
      <c r="BH47" s="1663"/>
      <c r="BI47" s="1663"/>
      <c r="BJ47" s="1663"/>
      <c r="BK47" s="1663"/>
      <c r="BL47" s="1663"/>
      <c r="BM47" s="1663"/>
      <c r="BN47" s="1663"/>
      <c r="BO47" s="1663"/>
      <c r="BP47" s="1663"/>
      <c r="BQ47" s="1663"/>
      <c r="BR47" s="1663"/>
      <c r="BS47" s="1663"/>
      <c r="BT47" s="1663"/>
      <c r="BU47" s="1663"/>
      <c r="BV47" s="1663"/>
      <c r="BW47" s="1663"/>
      <c r="BX47" s="1663"/>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row>
    <row r="48" spans="1:97" x14ac:dyDescent="0.25">
      <c r="A48" s="1626" t="s">
        <v>72</v>
      </c>
      <c r="B48" s="1705" t="s">
        <v>1812</v>
      </c>
      <c r="C48" s="1705"/>
      <c r="D48" s="1705"/>
      <c r="E48" s="1705"/>
      <c r="F48" s="1705"/>
      <c r="G48" s="1705"/>
      <c r="H48" s="1705"/>
      <c r="I48" s="1706"/>
      <c r="J48" s="1663"/>
      <c r="K48" s="1663"/>
      <c r="L48" s="1663"/>
      <c r="M48" s="1663"/>
      <c r="N48" s="1663"/>
      <c r="O48" s="1663"/>
      <c r="P48" s="1663"/>
      <c r="Q48" s="1663"/>
      <c r="R48" s="1663"/>
      <c r="S48" s="1663"/>
      <c r="T48" s="1663"/>
      <c r="U48" s="1663"/>
      <c r="V48" s="1663"/>
      <c r="W48" s="1663"/>
      <c r="X48" s="1663"/>
      <c r="Y48" s="1663"/>
      <c r="Z48" s="1663"/>
      <c r="AA48" s="1663"/>
      <c r="AB48" s="1663"/>
      <c r="AC48" s="1663"/>
      <c r="AD48" s="1663"/>
      <c r="AE48" s="1663"/>
      <c r="AF48" s="1663"/>
      <c r="AG48" s="1663"/>
      <c r="AH48" s="1663"/>
      <c r="AI48" s="1663"/>
      <c r="AJ48" s="1663"/>
      <c r="AK48" s="1663"/>
      <c r="AL48" s="1663"/>
      <c r="AM48" s="1663"/>
      <c r="AN48" s="1663"/>
      <c r="AO48" s="1663"/>
      <c r="AP48" s="1663"/>
      <c r="AQ48" s="1663"/>
      <c r="AR48" s="1663"/>
      <c r="AS48" s="1663"/>
      <c r="AT48" s="1663"/>
      <c r="AU48" s="1663"/>
      <c r="AV48" s="1663"/>
      <c r="AW48" s="1663"/>
      <c r="AX48" s="1663"/>
      <c r="AY48" s="1663"/>
      <c r="AZ48" s="1663"/>
      <c r="BA48" s="1663"/>
      <c r="BB48" s="1663"/>
      <c r="BC48" s="1663"/>
      <c r="BD48" s="1663"/>
      <c r="BE48" s="1663"/>
      <c r="BF48" s="1663"/>
      <c r="BG48" s="1663"/>
      <c r="BH48" s="1663"/>
      <c r="BI48" s="1663"/>
      <c r="BJ48" s="1663"/>
      <c r="BK48" s="1663"/>
      <c r="BL48" s="1663"/>
      <c r="BM48" s="1663"/>
      <c r="BN48" s="1663"/>
      <c r="BO48" s="1663"/>
      <c r="BP48" s="1663"/>
      <c r="BQ48" s="1663"/>
      <c r="BR48" s="1663"/>
      <c r="BS48" s="1663"/>
      <c r="BT48" s="1663"/>
      <c r="BU48" s="1663"/>
      <c r="BV48" s="1663"/>
      <c r="BW48" s="1663"/>
      <c r="BX48" s="1663"/>
      <c r="BY48" s="1663"/>
      <c r="BZ48" s="1663"/>
      <c r="CA48" s="1663"/>
      <c r="CB48" s="1663"/>
      <c r="CC48" s="1663"/>
      <c r="CD48" s="1663"/>
      <c r="CE48" s="1663"/>
      <c r="CF48" s="1663"/>
      <c r="CG48" s="1663"/>
      <c r="CH48" s="1663"/>
      <c r="CI48" s="1663"/>
      <c r="CJ48" s="1663"/>
      <c r="CK48" s="1663"/>
      <c r="CL48" s="1663"/>
      <c r="CM48" s="1663"/>
      <c r="CN48" s="1663"/>
      <c r="CO48" s="1663"/>
      <c r="CP48" s="1663"/>
      <c r="CQ48" s="1663"/>
      <c r="CR48" s="1663"/>
      <c r="CS48" s="1663"/>
    </row>
    <row r="49" spans="1:97" x14ac:dyDescent="0.25">
      <c r="A49" s="1632" t="s">
        <v>73</v>
      </c>
      <c r="B49" s="1705" t="s">
        <v>1813</v>
      </c>
      <c r="C49" s="1705"/>
      <c r="D49" s="1705"/>
      <c r="E49" s="1705"/>
      <c r="F49" s="1705"/>
      <c r="G49" s="1705"/>
      <c r="H49" s="1705"/>
      <c r="I49" s="1706"/>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63"/>
      <c r="AG49" s="1663"/>
      <c r="AH49" s="1663"/>
      <c r="AI49" s="1663"/>
      <c r="AJ49" s="1663"/>
      <c r="AK49" s="1663"/>
      <c r="AL49" s="1663"/>
      <c r="AM49" s="1663"/>
      <c r="AN49" s="1663"/>
      <c r="AO49" s="1663"/>
      <c r="AP49" s="1663"/>
      <c r="AQ49" s="1663"/>
      <c r="AR49" s="1663"/>
      <c r="AS49" s="1663"/>
      <c r="AT49" s="1663"/>
      <c r="AU49" s="1663"/>
      <c r="AV49" s="1663"/>
      <c r="AW49" s="1663"/>
      <c r="AX49" s="1663"/>
      <c r="AY49" s="1663"/>
      <c r="AZ49" s="1663"/>
      <c r="BA49" s="1663"/>
      <c r="BB49" s="1663"/>
      <c r="BC49" s="1663"/>
      <c r="BD49" s="1663"/>
      <c r="BE49" s="1663"/>
      <c r="BF49" s="1663"/>
      <c r="BG49" s="1663"/>
      <c r="BH49" s="1663"/>
      <c r="BI49" s="1663"/>
      <c r="BJ49" s="1663"/>
      <c r="BK49" s="1663"/>
      <c r="BL49" s="1663"/>
      <c r="BM49" s="1663"/>
      <c r="BN49" s="1663"/>
      <c r="BO49" s="1663"/>
      <c r="BP49" s="1663"/>
      <c r="BQ49" s="1663"/>
      <c r="BR49" s="1663"/>
      <c r="BS49" s="1663"/>
      <c r="BT49" s="1663"/>
      <c r="BU49" s="1663"/>
      <c r="BV49" s="1663"/>
      <c r="BW49" s="1663"/>
      <c r="BX49" s="1663"/>
      <c r="BY49" s="1663"/>
      <c r="BZ49" s="1663"/>
      <c r="CA49" s="1663"/>
      <c r="CB49" s="1663"/>
      <c r="CC49" s="1663"/>
      <c r="CD49" s="1663"/>
      <c r="CE49" s="1663"/>
      <c r="CF49" s="1663"/>
      <c r="CG49" s="1663"/>
      <c r="CH49" s="1663"/>
      <c r="CI49" s="1663"/>
      <c r="CJ49" s="1663"/>
      <c r="CK49" s="1663"/>
      <c r="CL49" s="1663"/>
      <c r="CM49" s="1663"/>
      <c r="CN49" s="1663"/>
      <c r="CO49" s="1663"/>
      <c r="CP49" s="1663"/>
      <c r="CQ49" s="1663"/>
      <c r="CR49" s="1663"/>
      <c r="CS49" s="1663"/>
    </row>
    <row r="50" spans="1:97" x14ac:dyDescent="0.25">
      <c r="A50" s="1626" t="s">
        <v>74</v>
      </c>
      <c r="B50" s="1707" t="s">
        <v>1814</v>
      </c>
      <c r="C50" s="1708"/>
      <c r="D50" s="1708"/>
      <c r="E50" s="1708"/>
      <c r="F50" s="1708"/>
      <c r="G50" s="1708"/>
      <c r="H50" s="1708"/>
      <c r="I50" s="1709"/>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c r="AF50" s="1663"/>
      <c r="AG50" s="1663"/>
      <c r="AH50" s="1663"/>
      <c r="AI50" s="1663"/>
      <c r="AJ50" s="1663"/>
      <c r="AK50" s="1663"/>
      <c r="AL50" s="1663"/>
      <c r="AM50" s="1663"/>
      <c r="AN50" s="1663"/>
      <c r="AO50" s="1663"/>
      <c r="AP50" s="1663"/>
      <c r="AQ50" s="1663"/>
      <c r="AR50" s="1663"/>
      <c r="AS50" s="1663"/>
      <c r="AT50" s="1663"/>
      <c r="AU50" s="1663"/>
      <c r="AV50" s="1663"/>
      <c r="AW50" s="1663"/>
      <c r="AX50" s="1663"/>
      <c r="AY50" s="1663"/>
      <c r="AZ50" s="1663"/>
      <c r="BA50" s="1663"/>
      <c r="BB50" s="1663"/>
      <c r="BC50" s="1663"/>
      <c r="BD50" s="1663"/>
      <c r="BE50" s="1663"/>
      <c r="BF50" s="1663"/>
      <c r="BG50" s="1663"/>
      <c r="BH50" s="1663"/>
      <c r="BI50" s="1663"/>
      <c r="BJ50" s="1663"/>
      <c r="BK50" s="1663"/>
      <c r="BL50" s="1663"/>
      <c r="BM50" s="1663"/>
      <c r="BN50" s="1663"/>
      <c r="BO50" s="1663"/>
      <c r="BP50" s="1663"/>
      <c r="BQ50" s="1663"/>
      <c r="BR50" s="1663"/>
      <c r="BS50" s="1663"/>
      <c r="BT50" s="1663"/>
      <c r="BU50" s="1663"/>
      <c r="BV50" s="1663"/>
      <c r="BW50" s="1663"/>
      <c r="BX50" s="1663"/>
      <c r="BY50" s="1663"/>
      <c r="BZ50" s="1663"/>
      <c r="CA50" s="1663"/>
      <c r="CB50" s="1663"/>
      <c r="CC50" s="1663"/>
      <c r="CD50" s="1663"/>
      <c r="CE50" s="1663"/>
      <c r="CF50" s="1663"/>
      <c r="CG50" s="1663"/>
      <c r="CH50" s="1663"/>
      <c r="CI50" s="1663"/>
      <c r="CJ50" s="1663"/>
      <c r="CK50" s="1663"/>
      <c r="CL50" s="1663"/>
      <c r="CM50" s="1663"/>
      <c r="CN50" s="1663"/>
      <c r="CO50" s="1663"/>
      <c r="CP50" s="1663"/>
      <c r="CQ50" s="1663"/>
      <c r="CR50" s="1663"/>
      <c r="CS50" s="1663"/>
    </row>
    <row r="51" spans="1:97" x14ac:dyDescent="0.25">
      <c r="A51" s="1710" t="s">
        <v>75</v>
      </c>
      <c r="B51" s="1698" t="s">
        <v>1815</v>
      </c>
      <c r="C51" s="1698"/>
      <c r="D51" s="1698"/>
      <c r="E51" s="1698"/>
      <c r="F51" s="1698"/>
      <c r="G51" s="1698"/>
      <c r="H51" s="1698"/>
      <c r="I51" s="1699"/>
      <c r="J51" s="1663"/>
      <c r="K51" s="1663"/>
      <c r="L51" s="1663"/>
      <c r="M51" s="1663"/>
      <c r="N51" s="1663"/>
      <c r="O51" s="1663"/>
      <c r="P51" s="1663"/>
      <c r="Q51" s="1663"/>
      <c r="R51" s="1663"/>
      <c r="S51" s="1663"/>
      <c r="T51" s="1663"/>
      <c r="U51" s="1663"/>
      <c r="V51" s="1663"/>
      <c r="W51" s="1663"/>
      <c r="X51" s="1663"/>
      <c r="Y51" s="1663"/>
      <c r="Z51" s="1663"/>
      <c r="AA51" s="1663"/>
      <c r="AB51" s="1663"/>
      <c r="AC51" s="1663"/>
      <c r="AD51" s="1663"/>
      <c r="AE51" s="1663"/>
      <c r="AF51" s="1663"/>
      <c r="AG51" s="1663"/>
      <c r="AH51" s="1663"/>
      <c r="AI51" s="1663"/>
      <c r="AJ51" s="1663"/>
      <c r="AK51" s="1663"/>
      <c r="AL51" s="1663"/>
      <c r="AM51" s="1663"/>
      <c r="AN51" s="1663"/>
      <c r="AO51" s="1663"/>
      <c r="AP51" s="1663"/>
      <c r="AQ51" s="1663"/>
      <c r="AR51" s="1663"/>
      <c r="AS51" s="1663"/>
      <c r="AT51" s="1663"/>
      <c r="AU51" s="1663"/>
      <c r="AV51" s="1663"/>
      <c r="AW51" s="1663"/>
      <c r="AX51" s="1663"/>
      <c r="AY51" s="1663"/>
      <c r="AZ51" s="1663"/>
      <c r="BA51" s="1663"/>
      <c r="BB51" s="1663"/>
      <c r="BC51" s="1663"/>
      <c r="BD51" s="1663"/>
      <c r="BE51" s="1663"/>
      <c r="BF51" s="1663"/>
      <c r="BG51" s="1663"/>
      <c r="BH51" s="1663"/>
      <c r="BI51" s="1663"/>
      <c r="BJ51" s="1663"/>
      <c r="BK51" s="1663"/>
      <c r="BL51" s="1663"/>
      <c r="BM51" s="1663"/>
      <c r="BN51" s="1663"/>
      <c r="BO51" s="1663"/>
      <c r="BP51" s="1663"/>
      <c r="BQ51" s="1663"/>
      <c r="BR51" s="1663"/>
      <c r="BS51" s="1663"/>
      <c r="BT51" s="1663"/>
      <c r="BU51" s="1663"/>
      <c r="BV51" s="1663"/>
      <c r="BW51" s="1663"/>
      <c r="BX51" s="1663"/>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row>
    <row r="52" spans="1:97" ht="15" customHeight="1" x14ac:dyDescent="0.25">
      <c r="A52" s="1711" t="s">
        <v>76</v>
      </c>
      <c r="B52" s="1712" t="s">
        <v>1816</v>
      </c>
      <c r="C52" s="1713"/>
      <c r="D52" s="1713"/>
      <c r="E52" s="1713"/>
      <c r="F52" s="1713"/>
      <c r="G52" s="1713"/>
      <c r="H52" s="1713"/>
      <c r="I52" s="1714"/>
      <c r="J52" s="1663"/>
      <c r="K52" s="1663"/>
      <c r="L52" s="1663"/>
      <c r="M52" s="1663"/>
      <c r="N52" s="1663"/>
      <c r="O52" s="1663"/>
      <c r="P52" s="1663"/>
      <c r="Q52" s="1663"/>
      <c r="R52" s="1663"/>
      <c r="S52" s="1663"/>
      <c r="T52" s="1663"/>
      <c r="U52" s="1663"/>
      <c r="V52" s="1663"/>
      <c r="W52" s="1663"/>
      <c r="X52" s="1663"/>
      <c r="Y52" s="1663"/>
      <c r="Z52" s="1663"/>
      <c r="AA52" s="1663"/>
      <c r="AB52" s="1663"/>
      <c r="AC52" s="1663"/>
      <c r="AD52" s="1663"/>
      <c r="AE52" s="1663"/>
      <c r="AF52" s="1663"/>
      <c r="AG52" s="1663"/>
      <c r="AH52" s="1663"/>
      <c r="AI52" s="1663"/>
      <c r="AJ52" s="1663"/>
      <c r="AK52" s="1663"/>
      <c r="AL52" s="1663"/>
      <c r="AM52" s="1663"/>
      <c r="AN52" s="1663"/>
      <c r="AO52" s="1663"/>
      <c r="AP52" s="1663"/>
      <c r="AQ52" s="1663"/>
      <c r="AR52" s="1663"/>
      <c r="AS52" s="1663"/>
      <c r="AT52" s="1663"/>
      <c r="AU52" s="1663"/>
      <c r="AV52" s="1663"/>
      <c r="AW52" s="1663"/>
      <c r="AX52" s="1663"/>
      <c r="AY52" s="1663"/>
      <c r="AZ52" s="1663"/>
      <c r="BA52" s="1663"/>
      <c r="BB52" s="1663"/>
      <c r="BC52" s="1663"/>
      <c r="BD52" s="1663"/>
      <c r="BE52" s="1663"/>
      <c r="BF52" s="1663"/>
      <c r="BG52" s="1663"/>
      <c r="BH52" s="1663"/>
      <c r="BI52" s="1663"/>
      <c r="BJ52" s="1663"/>
      <c r="BK52" s="1663"/>
      <c r="BL52" s="1663"/>
      <c r="BM52" s="1663"/>
      <c r="BN52" s="1663"/>
      <c r="BO52" s="1663"/>
      <c r="BP52" s="1663"/>
      <c r="BQ52" s="1663"/>
      <c r="BR52" s="1663"/>
      <c r="BS52" s="1663"/>
      <c r="BT52" s="1663"/>
      <c r="BU52" s="1663"/>
      <c r="BV52" s="1663"/>
      <c r="BW52" s="1663"/>
      <c r="BX52" s="1663"/>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row>
    <row r="53" spans="1:97" x14ac:dyDescent="0.25">
      <c r="A53" s="1678" t="s">
        <v>77</v>
      </c>
      <c r="B53" s="1715" t="s">
        <v>78</v>
      </c>
      <c r="C53" s="1680" t="s">
        <v>1817</v>
      </c>
      <c r="D53" s="1715" t="s">
        <v>80</v>
      </c>
      <c r="E53" s="1716" t="s">
        <v>81</v>
      </c>
      <c r="F53" s="1715" t="s">
        <v>82</v>
      </c>
      <c r="G53" s="1715" t="s">
        <v>83</v>
      </c>
      <c r="H53" s="1715" t="s">
        <v>84</v>
      </c>
      <c r="I53" s="1717" t="s">
        <v>85</v>
      </c>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c r="AF53" s="1663"/>
      <c r="AG53" s="1663"/>
      <c r="AH53" s="1663"/>
      <c r="AI53" s="1663"/>
      <c r="AJ53" s="1663"/>
      <c r="AK53" s="1663"/>
      <c r="AL53" s="1663"/>
      <c r="AM53" s="1663"/>
      <c r="AN53" s="1663"/>
      <c r="AO53" s="1663"/>
      <c r="AP53" s="1663"/>
      <c r="AQ53" s="1663"/>
      <c r="AR53" s="1663"/>
      <c r="AS53" s="1663"/>
      <c r="AT53" s="1663"/>
      <c r="AU53" s="1663"/>
      <c r="AV53" s="1663"/>
      <c r="AW53" s="1663"/>
      <c r="AX53" s="1663"/>
      <c r="AY53" s="1663"/>
      <c r="AZ53" s="1663"/>
      <c r="BA53" s="1663"/>
      <c r="BB53" s="1663"/>
      <c r="BC53" s="1663"/>
      <c r="BD53" s="1663"/>
      <c r="BE53" s="1663"/>
      <c r="BF53" s="1663"/>
      <c r="BG53" s="1663"/>
      <c r="BH53" s="1663"/>
      <c r="BI53" s="1663"/>
      <c r="BJ53" s="1663"/>
      <c r="BK53" s="1663"/>
      <c r="BL53" s="1663"/>
      <c r="BM53" s="1663"/>
      <c r="BN53" s="1663"/>
      <c r="BO53" s="1663"/>
      <c r="BP53" s="1663"/>
      <c r="BQ53" s="1663"/>
      <c r="BR53" s="1663"/>
      <c r="BS53" s="1663"/>
      <c r="BT53" s="1663"/>
      <c r="BU53" s="1663"/>
      <c r="BV53" s="1663"/>
      <c r="BW53" s="1663"/>
      <c r="BX53" s="1663"/>
      <c r="BY53" s="1663"/>
      <c r="BZ53" s="1663"/>
      <c r="CA53" s="1663"/>
      <c r="CB53" s="1663"/>
      <c r="CC53" s="1663"/>
      <c r="CD53" s="1663"/>
      <c r="CE53" s="1663"/>
      <c r="CF53" s="1663"/>
      <c r="CG53" s="1663"/>
      <c r="CH53" s="1663"/>
      <c r="CI53" s="1663"/>
      <c r="CJ53" s="1663"/>
      <c r="CK53" s="1663"/>
      <c r="CL53" s="1663"/>
      <c r="CM53" s="1663"/>
      <c r="CN53" s="1663"/>
      <c r="CO53" s="1663"/>
      <c r="CP53" s="1663"/>
      <c r="CQ53" s="1663"/>
      <c r="CR53" s="1663"/>
      <c r="CS53" s="1663"/>
    </row>
    <row r="54" spans="1:97" s="1691" customFormat="1" ht="38.25" x14ac:dyDescent="0.25">
      <c r="A54" s="1718" t="s">
        <v>1818</v>
      </c>
      <c r="B54" s="1684">
        <v>1</v>
      </c>
      <c r="C54" s="290" t="s">
        <v>1819</v>
      </c>
      <c r="D54" s="1686" t="s">
        <v>1820</v>
      </c>
      <c r="E54" s="290" t="s">
        <v>1819</v>
      </c>
      <c r="F54" s="290" t="s">
        <v>1821</v>
      </c>
      <c r="G54" s="1685" t="s">
        <v>1822</v>
      </c>
      <c r="H54" s="1719" t="s">
        <v>1823</v>
      </c>
      <c r="I54" s="290" t="s">
        <v>1824</v>
      </c>
      <c r="J54" s="1690"/>
      <c r="K54" s="1690"/>
      <c r="L54" s="1690"/>
      <c r="M54" s="1690"/>
      <c r="N54" s="1690"/>
      <c r="O54" s="1690"/>
      <c r="P54" s="1690"/>
      <c r="Q54" s="1690"/>
      <c r="R54" s="1690"/>
      <c r="S54" s="1690"/>
      <c r="T54" s="1690"/>
      <c r="U54" s="1690"/>
      <c r="V54" s="1690"/>
      <c r="W54" s="1690"/>
      <c r="X54" s="1690"/>
      <c r="Y54" s="1690"/>
      <c r="Z54" s="1690"/>
      <c r="AA54" s="1690"/>
      <c r="AB54" s="1690"/>
      <c r="AC54" s="1690"/>
      <c r="AD54" s="1690"/>
      <c r="AE54" s="1690"/>
      <c r="AF54" s="1690"/>
      <c r="AG54" s="1690"/>
      <c r="AH54" s="1690"/>
      <c r="AI54" s="1690"/>
      <c r="AJ54" s="1690"/>
      <c r="AK54" s="1690"/>
      <c r="AL54" s="1690"/>
      <c r="AM54" s="1690"/>
      <c r="AN54" s="1690"/>
      <c r="AO54" s="1690"/>
      <c r="AP54" s="1690"/>
      <c r="AQ54" s="1690"/>
      <c r="AR54" s="1690"/>
      <c r="AS54" s="1690"/>
      <c r="AT54" s="1690"/>
      <c r="AU54" s="1690"/>
      <c r="AV54" s="1690"/>
      <c r="AW54" s="1690"/>
      <c r="AX54" s="1690"/>
      <c r="AY54" s="1690"/>
      <c r="AZ54" s="1690"/>
      <c r="BA54" s="1690"/>
      <c r="BB54" s="1690"/>
      <c r="BC54" s="1690"/>
      <c r="BD54" s="1690"/>
      <c r="BE54" s="1690"/>
      <c r="BF54" s="1690"/>
      <c r="BG54" s="1690"/>
      <c r="BH54" s="1690"/>
      <c r="BI54" s="1690"/>
      <c r="BJ54" s="1690"/>
      <c r="BK54" s="1690"/>
      <c r="BL54" s="1690"/>
      <c r="BM54" s="1690"/>
      <c r="BN54" s="1690"/>
      <c r="BO54" s="1690"/>
      <c r="BP54" s="1690"/>
      <c r="BQ54" s="1690"/>
      <c r="BR54" s="1690"/>
      <c r="BS54" s="1690"/>
      <c r="BT54" s="1690"/>
      <c r="BU54" s="1690"/>
      <c r="BV54" s="1690"/>
      <c r="BW54" s="1690"/>
      <c r="BX54" s="1690"/>
      <c r="BY54" s="1690"/>
      <c r="BZ54" s="1690"/>
      <c r="CA54" s="1690"/>
      <c r="CB54" s="1690"/>
      <c r="CC54" s="1690"/>
      <c r="CD54" s="1690"/>
      <c r="CE54" s="1690"/>
      <c r="CF54" s="1690"/>
      <c r="CG54" s="1690"/>
      <c r="CH54" s="1690"/>
      <c r="CI54" s="1690"/>
      <c r="CJ54" s="1690"/>
      <c r="CK54" s="1690"/>
      <c r="CL54" s="1690"/>
      <c r="CM54" s="1690"/>
      <c r="CN54" s="1690"/>
      <c r="CO54" s="1690"/>
      <c r="CP54" s="1690"/>
      <c r="CQ54" s="1690"/>
      <c r="CR54" s="1690"/>
      <c r="CS54" s="1690"/>
    </row>
    <row r="55" spans="1:97" s="1691" customFormat="1" ht="51" x14ac:dyDescent="0.25">
      <c r="A55" s="1718"/>
      <c r="B55" s="279" t="s">
        <v>568</v>
      </c>
      <c r="C55" s="279" t="s">
        <v>569</v>
      </c>
      <c r="D55" s="279"/>
      <c r="E55" s="90" t="s">
        <v>570</v>
      </c>
      <c r="F55" s="279" t="s">
        <v>571</v>
      </c>
      <c r="G55" s="279" t="s">
        <v>572</v>
      </c>
      <c r="H55" s="90" t="s">
        <v>573</v>
      </c>
      <c r="I55" s="105" t="s">
        <v>574</v>
      </c>
      <c r="J55" s="1690"/>
      <c r="K55" s="1690"/>
      <c r="L55" s="1690"/>
      <c r="M55" s="1690"/>
      <c r="N55" s="1690"/>
      <c r="O55" s="1690"/>
      <c r="P55" s="1690"/>
      <c r="Q55" s="1690"/>
      <c r="R55" s="1690"/>
      <c r="S55" s="1690"/>
      <c r="T55" s="1690"/>
      <c r="U55" s="1690"/>
      <c r="V55" s="1690"/>
      <c r="W55" s="1690"/>
      <c r="X55" s="1690"/>
      <c r="Y55" s="1690"/>
      <c r="Z55" s="1690"/>
      <c r="AA55" s="1690"/>
      <c r="AB55" s="1690"/>
      <c r="AC55" s="1690"/>
      <c r="AD55" s="1690"/>
      <c r="AE55" s="1690"/>
      <c r="AF55" s="1690"/>
      <c r="AG55" s="1690"/>
      <c r="AH55" s="1690"/>
      <c r="AI55" s="1690"/>
      <c r="AJ55" s="1690"/>
      <c r="AK55" s="1690"/>
      <c r="AL55" s="1690"/>
      <c r="AM55" s="1690"/>
      <c r="AN55" s="1690"/>
      <c r="AO55" s="1690"/>
      <c r="AP55" s="1690"/>
      <c r="AQ55" s="1690"/>
      <c r="AR55" s="1690"/>
      <c r="AS55" s="1690"/>
      <c r="AT55" s="1690"/>
      <c r="AU55" s="1690"/>
      <c r="AV55" s="1690"/>
      <c r="AW55" s="1690"/>
      <c r="AX55" s="1690"/>
      <c r="AY55" s="1690"/>
      <c r="AZ55" s="1690"/>
      <c r="BA55" s="1690"/>
      <c r="BB55" s="1690"/>
      <c r="BC55" s="1690"/>
      <c r="BD55" s="1690"/>
      <c r="BE55" s="1690"/>
      <c r="BF55" s="1690"/>
      <c r="BG55" s="1690"/>
      <c r="BH55" s="1690"/>
      <c r="BI55" s="1690"/>
      <c r="BJ55" s="1690"/>
      <c r="BK55" s="1690"/>
      <c r="BL55" s="1690"/>
      <c r="BM55" s="1690"/>
      <c r="BN55" s="1690"/>
      <c r="BO55" s="1690"/>
      <c r="BP55" s="1690"/>
      <c r="BQ55" s="1690"/>
      <c r="BR55" s="1690"/>
      <c r="BS55" s="1690"/>
      <c r="BT55" s="1690"/>
      <c r="BU55" s="1690"/>
      <c r="BV55" s="1690"/>
      <c r="BW55" s="1690"/>
      <c r="BX55" s="1690"/>
      <c r="BY55" s="1690"/>
      <c r="BZ55" s="1690"/>
      <c r="CA55" s="1690"/>
      <c r="CB55" s="1690"/>
      <c r="CC55" s="1690"/>
      <c r="CD55" s="1690"/>
      <c r="CE55" s="1690"/>
      <c r="CF55" s="1690"/>
      <c r="CG55" s="1690"/>
      <c r="CH55" s="1690"/>
      <c r="CI55" s="1690"/>
      <c r="CJ55" s="1690"/>
      <c r="CK55" s="1690"/>
      <c r="CL55" s="1690"/>
      <c r="CM55" s="1690"/>
      <c r="CN55" s="1690"/>
      <c r="CO55" s="1690"/>
      <c r="CP55" s="1690"/>
      <c r="CQ55" s="1690"/>
      <c r="CR55" s="1690"/>
      <c r="CS55" s="1690"/>
    </row>
    <row r="56" spans="1:97" s="1691" customFormat="1" ht="38.25" x14ac:dyDescent="0.25">
      <c r="A56" s="1718"/>
      <c r="B56" s="280">
        <v>1</v>
      </c>
      <c r="C56" s="280" t="s">
        <v>1825</v>
      </c>
      <c r="D56" s="280" t="s">
        <v>1826</v>
      </c>
      <c r="E56" s="2260" t="s">
        <v>1827</v>
      </c>
      <c r="F56" s="280" t="s">
        <v>104</v>
      </c>
      <c r="G56" s="280" t="s">
        <v>104</v>
      </c>
      <c r="H56" s="92" t="s">
        <v>1828</v>
      </c>
      <c r="I56" s="287" t="s">
        <v>1829</v>
      </c>
      <c r="J56" s="1690"/>
      <c r="K56" s="1690"/>
      <c r="L56" s="1690"/>
      <c r="M56" s="1690"/>
      <c r="N56" s="1690"/>
      <c r="O56" s="1690"/>
      <c r="P56" s="1690"/>
      <c r="Q56" s="1690"/>
      <c r="R56" s="1690"/>
      <c r="S56" s="1690"/>
      <c r="T56" s="1690"/>
      <c r="U56" s="1690"/>
      <c r="V56" s="1690"/>
      <c r="W56" s="1690"/>
      <c r="X56" s="1690"/>
      <c r="Y56" s="1690"/>
      <c r="Z56" s="1690"/>
      <c r="AA56" s="1690"/>
      <c r="AB56" s="1690"/>
      <c r="AC56" s="1690"/>
      <c r="AD56" s="1690"/>
      <c r="AE56" s="1690"/>
      <c r="AF56" s="1690"/>
      <c r="AG56" s="1690"/>
      <c r="AH56" s="1690"/>
      <c r="AI56" s="1690"/>
      <c r="AJ56" s="1690"/>
      <c r="AK56" s="1690"/>
      <c r="AL56" s="1690"/>
      <c r="AM56" s="1690"/>
      <c r="AN56" s="1690"/>
      <c r="AO56" s="1690"/>
      <c r="AP56" s="1690"/>
      <c r="AQ56" s="1690"/>
      <c r="AR56" s="1690"/>
      <c r="AS56" s="1690"/>
      <c r="AT56" s="1690"/>
      <c r="AU56" s="1690"/>
      <c r="AV56" s="1690"/>
      <c r="AW56" s="1690"/>
      <c r="AX56" s="1690"/>
      <c r="AY56" s="1690"/>
      <c r="AZ56" s="1690"/>
      <c r="BA56" s="1690"/>
      <c r="BB56" s="1690"/>
      <c r="BC56" s="1690"/>
      <c r="BD56" s="1690"/>
      <c r="BE56" s="1690"/>
      <c r="BF56" s="1690"/>
      <c r="BG56" s="1690"/>
      <c r="BH56" s="1690"/>
      <c r="BI56" s="1690"/>
      <c r="BJ56" s="1690"/>
      <c r="BK56" s="1690"/>
      <c r="BL56" s="1690"/>
      <c r="BM56" s="1690"/>
      <c r="BN56" s="1690"/>
      <c r="BO56" s="1690"/>
      <c r="BP56" s="1690"/>
      <c r="BQ56" s="1690"/>
      <c r="BR56" s="1690"/>
      <c r="BS56" s="1690"/>
      <c r="BT56" s="1690"/>
      <c r="BU56" s="1690"/>
      <c r="BV56" s="1690"/>
      <c r="BW56" s="1690"/>
      <c r="BX56" s="1690"/>
      <c r="BY56" s="1690"/>
      <c r="BZ56" s="1690"/>
      <c r="CA56" s="1690"/>
      <c r="CB56" s="1690"/>
      <c r="CC56" s="1690"/>
      <c r="CD56" s="1690"/>
      <c r="CE56" s="1690"/>
      <c r="CF56" s="1690"/>
      <c r="CG56" s="1690"/>
      <c r="CH56" s="1690"/>
      <c r="CI56" s="1690"/>
      <c r="CJ56" s="1690"/>
      <c r="CK56" s="1690"/>
      <c r="CL56" s="1690"/>
      <c r="CM56" s="1690"/>
      <c r="CN56" s="1690"/>
      <c r="CO56" s="1690"/>
      <c r="CP56" s="1690"/>
      <c r="CQ56" s="1690"/>
      <c r="CR56" s="1690"/>
      <c r="CS56" s="1690"/>
    </row>
    <row r="57" spans="1:97" s="1695" customFormat="1" ht="15.75" thickBot="1" x14ac:dyDescent="0.3">
      <c r="A57" s="1720"/>
      <c r="B57" s="1721"/>
      <c r="C57" s="1721"/>
      <c r="D57" s="1721"/>
      <c r="E57" s="1721"/>
      <c r="F57" s="1721"/>
      <c r="G57" s="1721"/>
      <c r="H57" s="1721"/>
      <c r="I57" s="1722"/>
      <c r="J57" s="1694"/>
      <c r="K57" s="1694"/>
      <c r="L57" s="1694"/>
      <c r="M57" s="1694"/>
      <c r="N57" s="1694"/>
      <c r="O57" s="1694"/>
      <c r="P57" s="1694"/>
      <c r="Q57" s="1694"/>
      <c r="R57" s="1694"/>
      <c r="S57" s="1694"/>
      <c r="T57" s="1694"/>
      <c r="U57" s="1694"/>
      <c r="V57" s="1694"/>
      <c r="W57" s="1694"/>
      <c r="X57" s="1694"/>
      <c r="Y57" s="1694"/>
      <c r="Z57" s="1694"/>
      <c r="AA57" s="1694"/>
      <c r="AB57" s="1694"/>
      <c r="AC57" s="1694"/>
      <c r="AD57" s="1694"/>
      <c r="AE57" s="1694"/>
      <c r="AF57" s="1694"/>
      <c r="AG57" s="1694"/>
      <c r="AH57" s="1694"/>
      <c r="AI57" s="1694"/>
      <c r="AJ57" s="1694"/>
      <c r="AK57" s="1694"/>
      <c r="AL57" s="1694"/>
      <c r="AM57" s="1694"/>
      <c r="AN57" s="1694"/>
      <c r="AO57" s="1694"/>
      <c r="AP57" s="1694"/>
      <c r="AQ57" s="1694"/>
      <c r="AR57" s="1694"/>
      <c r="AS57" s="1694"/>
      <c r="AT57" s="1694"/>
      <c r="AU57" s="1694"/>
      <c r="AV57" s="1694"/>
      <c r="AW57" s="1694"/>
      <c r="AX57" s="1694"/>
      <c r="AY57" s="1694"/>
      <c r="AZ57" s="1694"/>
      <c r="BA57" s="1694"/>
      <c r="BB57" s="1694"/>
      <c r="BC57" s="1694"/>
      <c r="BD57" s="1694"/>
      <c r="BE57" s="1694"/>
      <c r="BF57" s="1694"/>
      <c r="BG57" s="1694"/>
      <c r="BH57" s="1694"/>
      <c r="BI57" s="1694"/>
      <c r="BJ57" s="1694"/>
      <c r="BK57" s="1694"/>
      <c r="BL57" s="1694"/>
      <c r="BM57" s="1694"/>
      <c r="BN57" s="1694"/>
      <c r="BO57" s="1694"/>
      <c r="BP57" s="1694"/>
      <c r="BQ57" s="1694"/>
      <c r="BR57" s="1694"/>
      <c r="BS57" s="1694"/>
      <c r="BT57" s="1694"/>
      <c r="BU57" s="1694"/>
      <c r="BV57" s="1694"/>
      <c r="BW57" s="1694"/>
      <c r="BX57" s="1694"/>
      <c r="BY57" s="1694"/>
      <c r="BZ57" s="1694"/>
      <c r="CA57" s="1694"/>
      <c r="CB57" s="1694"/>
      <c r="CC57" s="1694"/>
      <c r="CD57" s="1694"/>
      <c r="CE57" s="1694"/>
      <c r="CF57" s="1694"/>
      <c r="CG57" s="1694"/>
      <c r="CH57" s="1694"/>
      <c r="CI57" s="1694"/>
      <c r="CJ57" s="1694"/>
      <c r="CK57" s="1694"/>
      <c r="CL57" s="1694"/>
      <c r="CM57" s="1694"/>
      <c r="CN57" s="1694"/>
      <c r="CO57" s="1694"/>
      <c r="CP57" s="1694"/>
      <c r="CQ57" s="1694"/>
      <c r="CR57" s="1694"/>
      <c r="CS57" s="1694"/>
    </row>
    <row r="58" spans="1:97" x14ac:dyDescent="0.25">
      <c r="A58" s="1670" t="s">
        <v>87</v>
      </c>
      <c r="B58" s="1696" t="s">
        <v>1760</v>
      </c>
      <c r="C58" s="1696"/>
      <c r="D58" s="1696"/>
      <c r="E58" s="1696"/>
      <c r="F58" s="1696"/>
      <c r="G58" s="1696"/>
      <c r="H58" s="1696"/>
      <c r="I58" s="1697"/>
      <c r="J58" s="1663"/>
      <c r="K58" s="1663"/>
      <c r="L58" s="1663"/>
      <c r="M58" s="1663"/>
      <c r="N58" s="1663"/>
      <c r="O58" s="1663"/>
      <c r="P58" s="1663"/>
      <c r="Q58" s="1663"/>
      <c r="R58" s="1663"/>
      <c r="S58" s="1663"/>
      <c r="T58" s="1663"/>
      <c r="U58" s="1663"/>
      <c r="V58" s="1663"/>
      <c r="W58" s="1663"/>
      <c r="X58" s="1663"/>
      <c r="Y58" s="1663"/>
      <c r="Z58" s="1663"/>
      <c r="AA58" s="1663"/>
      <c r="AB58" s="1663"/>
      <c r="AC58" s="1663"/>
      <c r="AD58" s="1663"/>
      <c r="AE58" s="1663"/>
      <c r="AF58" s="1663"/>
      <c r="AG58" s="1663"/>
      <c r="AH58" s="1663"/>
      <c r="AI58" s="1663"/>
      <c r="AJ58" s="1663"/>
      <c r="AK58" s="1663"/>
      <c r="AL58" s="1663"/>
      <c r="AM58" s="1663"/>
      <c r="AN58" s="1663"/>
      <c r="AO58" s="1663"/>
      <c r="AP58" s="1663"/>
      <c r="AQ58" s="1663"/>
      <c r="AR58" s="1663"/>
      <c r="AS58" s="1663"/>
      <c r="AT58" s="1663"/>
      <c r="AU58" s="1663"/>
      <c r="AV58" s="1663"/>
      <c r="AW58" s="1663"/>
      <c r="AX58" s="1663"/>
      <c r="AY58" s="1663"/>
      <c r="AZ58" s="1663"/>
      <c r="BA58" s="1663"/>
      <c r="BB58" s="1663"/>
      <c r="BC58" s="1663"/>
      <c r="BD58" s="1663"/>
      <c r="BE58" s="1663"/>
      <c r="BF58" s="1663"/>
      <c r="BG58" s="1663"/>
      <c r="BH58" s="1663"/>
      <c r="BI58" s="1663"/>
      <c r="BJ58" s="1663"/>
      <c r="BK58" s="1663"/>
      <c r="BL58" s="1663"/>
      <c r="BM58" s="1663"/>
      <c r="BN58" s="1663"/>
      <c r="BO58" s="1663"/>
      <c r="BP58" s="1663"/>
      <c r="BQ58" s="1663"/>
      <c r="BR58" s="1663"/>
      <c r="BS58" s="1663"/>
      <c r="BT58" s="1663"/>
      <c r="BU58" s="1663"/>
      <c r="BV58" s="1663"/>
      <c r="BW58" s="1663"/>
      <c r="BX58" s="1663"/>
      <c r="BY58" s="1663"/>
      <c r="BZ58" s="1663"/>
      <c r="CA58" s="1663"/>
      <c r="CB58" s="1663"/>
      <c r="CC58" s="1663"/>
      <c r="CD58" s="1663"/>
      <c r="CE58" s="1663"/>
      <c r="CF58" s="1663"/>
      <c r="CG58" s="1663"/>
      <c r="CH58" s="1663"/>
      <c r="CI58" s="1663"/>
      <c r="CJ58" s="1663"/>
      <c r="CK58" s="1663"/>
      <c r="CL58" s="1663"/>
      <c r="CM58" s="1663"/>
      <c r="CN58" s="1663"/>
      <c r="CO58" s="1663"/>
      <c r="CP58" s="1663"/>
      <c r="CQ58" s="1663"/>
      <c r="CR58" s="1663"/>
      <c r="CS58" s="1663"/>
    </row>
    <row r="59" spans="1:97" x14ac:dyDescent="0.25">
      <c r="A59" s="1621" t="s">
        <v>63</v>
      </c>
      <c r="B59" s="1698" t="s">
        <v>1761</v>
      </c>
      <c r="C59" s="1698"/>
      <c r="D59" s="1698"/>
      <c r="E59" s="1698"/>
      <c r="F59" s="1698"/>
      <c r="G59" s="1698"/>
      <c r="H59" s="1698"/>
      <c r="I59" s="1699"/>
      <c r="J59" s="1663"/>
      <c r="K59" s="1663"/>
      <c r="L59" s="1663"/>
      <c r="M59" s="1663"/>
      <c r="N59" s="1663"/>
      <c r="O59" s="1663"/>
      <c r="P59" s="1663"/>
      <c r="Q59" s="1663"/>
      <c r="R59" s="1663"/>
      <c r="S59" s="1663"/>
      <c r="T59" s="1663"/>
      <c r="U59" s="1663"/>
      <c r="V59" s="1663"/>
      <c r="W59" s="1663"/>
      <c r="X59" s="1663"/>
      <c r="Y59" s="1663"/>
      <c r="Z59" s="1663"/>
      <c r="AA59" s="1663"/>
      <c r="AB59" s="1663"/>
      <c r="AC59" s="1663"/>
      <c r="AD59" s="1663"/>
      <c r="AE59" s="1663"/>
      <c r="AF59" s="1663"/>
      <c r="AG59" s="1663"/>
      <c r="AH59" s="1663"/>
      <c r="AI59" s="1663"/>
      <c r="AJ59" s="1663"/>
      <c r="AK59" s="1663"/>
      <c r="AL59" s="1663"/>
      <c r="AM59" s="1663"/>
      <c r="AN59" s="1663"/>
      <c r="AO59" s="1663"/>
      <c r="AP59" s="1663"/>
      <c r="AQ59" s="1663"/>
      <c r="AR59" s="1663"/>
      <c r="AS59" s="1663"/>
      <c r="AT59" s="1663"/>
      <c r="AU59" s="1663"/>
      <c r="AV59" s="1663"/>
      <c r="AW59" s="1663"/>
      <c r="AX59" s="1663"/>
      <c r="AY59" s="1663"/>
      <c r="AZ59" s="1663"/>
      <c r="BA59" s="1663"/>
      <c r="BB59" s="1663"/>
      <c r="BC59" s="1663"/>
      <c r="BD59" s="1663"/>
      <c r="BE59" s="1663"/>
      <c r="BF59" s="1663"/>
      <c r="BG59" s="1663"/>
      <c r="BH59" s="1663"/>
      <c r="BI59" s="1663"/>
      <c r="BJ59" s="1663"/>
      <c r="BK59" s="1663"/>
      <c r="BL59" s="1663"/>
      <c r="BM59" s="1663"/>
      <c r="BN59" s="1663"/>
      <c r="BO59" s="1663"/>
      <c r="BP59" s="1663"/>
      <c r="BQ59" s="1663"/>
      <c r="BR59" s="1663"/>
      <c r="BS59" s="1663"/>
      <c r="BT59" s="1663"/>
      <c r="BU59" s="1663"/>
      <c r="BV59" s="1663"/>
      <c r="BW59" s="1663"/>
      <c r="BX59" s="1663"/>
      <c r="BY59" s="1663"/>
      <c r="BZ59" s="1663"/>
      <c r="CA59" s="1663"/>
      <c r="CB59" s="1663"/>
      <c r="CC59" s="1663"/>
      <c r="CD59" s="1663"/>
      <c r="CE59" s="1663"/>
      <c r="CF59" s="1663"/>
      <c r="CG59" s="1663"/>
      <c r="CH59" s="1663"/>
      <c r="CI59" s="1663"/>
      <c r="CJ59" s="1663"/>
      <c r="CK59" s="1663"/>
      <c r="CL59" s="1663"/>
      <c r="CM59" s="1663"/>
      <c r="CN59" s="1663"/>
      <c r="CO59" s="1663"/>
      <c r="CP59" s="1663"/>
      <c r="CQ59" s="1663"/>
      <c r="CR59" s="1663"/>
      <c r="CS59" s="1663"/>
    </row>
    <row r="60" spans="1:97" x14ac:dyDescent="0.25">
      <c r="A60" s="1621" t="s">
        <v>64</v>
      </c>
      <c r="B60" s="1698" t="s">
        <v>1762</v>
      </c>
      <c r="C60" s="1698"/>
      <c r="D60" s="1698"/>
      <c r="E60" s="1698"/>
      <c r="F60" s="1698"/>
      <c r="G60" s="1698"/>
      <c r="H60" s="1698"/>
      <c r="I60" s="1699"/>
      <c r="J60" s="1663"/>
      <c r="K60" s="1663"/>
      <c r="L60" s="1663"/>
      <c r="M60" s="1663"/>
      <c r="N60" s="1663"/>
      <c r="O60" s="1663"/>
      <c r="P60" s="1663"/>
      <c r="Q60" s="1663"/>
      <c r="R60" s="1663"/>
      <c r="S60" s="1663"/>
      <c r="T60" s="1663"/>
      <c r="U60" s="1663"/>
      <c r="V60" s="1663"/>
      <c r="W60" s="1663"/>
      <c r="X60" s="1663"/>
      <c r="Y60" s="1663"/>
      <c r="Z60" s="1663"/>
      <c r="AA60" s="1663"/>
      <c r="AB60" s="1663"/>
      <c r="AC60" s="1663"/>
      <c r="AD60" s="1663"/>
      <c r="AE60" s="1663"/>
      <c r="AF60" s="1663"/>
      <c r="AG60" s="1663"/>
      <c r="AH60" s="1663"/>
      <c r="AI60" s="1663"/>
      <c r="AJ60" s="1663"/>
      <c r="AK60" s="1663"/>
      <c r="AL60" s="1663"/>
      <c r="AM60" s="1663"/>
      <c r="AN60" s="1663"/>
      <c r="AO60" s="1663"/>
      <c r="AP60" s="1663"/>
      <c r="AQ60" s="1663"/>
      <c r="AR60" s="1663"/>
      <c r="AS60" s="1663"/>
      <c r="AT60" s="1663"/>
      <c r="AU60" s="1663"/>
      <c r="AV60" s="1663"/>
      <c r="AW60" s="1663"/>
      <c r="AX60" s="1663"/>
      <c r="AY60" s="1663"/>
      <c r="AZ60" s="1663"/>
      <c r="BA60" s="1663"/>
      <c r="BB60" s="1663"/>
      <c r="BC60" s="1663"/>
      <c r="BD60" s="1663"/>
      <c r="BE60" s="1663"/>
      <c r="BF60" s="1663"/>
      <c r="BG60" s="1663"/>
      <c r="BH60" s="1663"/>
      <c r="BI60" s="1663"/>
      <c r="BJ60" s="1663"/>
      <c r="BK60" s="1663"/>
      <c r="BL60" s="1663"/>
      <c r="BM60" s="1663"/>
      <c r="BN60" s="1663"/>
      <c r="BO60" s="1663"/>
      <c r="BP60" s="1663"/>
      <c r="BQ60" s="1663"/>
      <c r="BR60" s="1663"/>
      <c r="BS60" s="1663"/>
      <c r="BT60" s="1663"/>
      <c r="BU60" s="1663"/>
      <c r="BV60" s="1663"/>
      <c r="BW60" s="1663"/>
      <c r="BX60" s="1663"/>
      <c r="BY60" s="1663"/>
      <c r="BZ60" s="1663"/>
      <c r="CA60" s="1663"/>
      <c r="CB60" s="1663"/>
      <c r="CC60" s="1663"/>
      <c r="CD60" s="1663"/>
      <c r="CE60" s="1663"/>
      <c r="CF60" s="1663"/>
      <c r="CG60" s="1663"/>
      <c r="CH60" s="1663"/>
      <c r="CI60" s="1663"/>
      <c r="CJ60" s="1663"/>
      <c r="CK60" s="1663"/>
      <c r="CL60" s="1663"/>
      <c r="CM60" s="1663"/>
      <c r="CN60" s="1663"/>
      <c r="CO60" s="1663"/>
      <c r="CP60" s="1663"/>
      <c r="CQ60" s="1663"/>
      <c r="CR60" s="1663"/>
      <c r="CS60" s="1663"/>
    </row>
    <row r="61" spans="1:97" x14ac:dyDescent="0.25">
      <c r="A61" s="1626" t="s">
        <v>65</v>
      </c>
      <c r="B61" s="1700" t="s">
        <v>1830</v>
      </c>
      <c r="C61" s="1700"/>
      <c r="D61" s="1700"/>
      <c r="E61" s="1700"/>
      <c r="F61" s="1700"/>
      <c r="G61" s="1700"/>
      <c r="H61" s="1700"/>
      <c r="I61" s="1701"/>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63"/>
      <c r="AW61" s="1663"/>
      <c r="AX61" s="1663"/>
      <c r="AY61" s="1663"/>
      <c r="AZ61" s="1663"/>
      <c r="BA61" s="1663"/>
      <c r="BB61" s="1663"/>
      <c r="BC61" s="1663"/>
      <c r="BD61" s="1663"/>
      <c r="BE61" s="1663"/>
      <c r="BF61" s="1663"/>
      <c r="BG61" s="1663"/>
      <c r="BH61" s="1663"/>
      <c r="BI61" s="1663"/>
      <c r="BJ61" s="1663"/>
      <c r="BK61" s="1663"/>
      <c r="BL61" s="1663"/>
      <c r="BM61" s="1663"/>
      <c r="BN61" s="1663"/>
      <c r="BO61" s="1663"/>
      <c r="BP61" s="1663"/>
      <c r="BQ61" s="1663"/>
      <c r="BR61" s="1663"/>
      <c r="BS61" s="1663"/>
      <c r="BT61" s="1663"/>
      <c r="BU61" s="1663"/>
      <c r="BV61" s="1663"/>
      <c r="BW61" s="1663"/>
      <c r="BX61" s="1663"/>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row>
    <row r="62" spans="1:97" x14ac:dyDescent="0.25">
      <c r="A62" s="1626" t="s">
        <v>1785</v>
      </c>
      <c r="B62" s="1698" t="s">
        <v>89</v>
      </c>
      <c r="C62" s="1700"/>
      <c r="D62" s="1700"/>
      <c r="E62" s="1700"/>
      <c r="F62" s="1700"/>
      <c r="G62" s="1700"/>
      <c r="H62" s="1700"/>
      <c r="I62" s="1701"/>
      <c r="J62" s="1663"/>
      <c r="K62" s="1663"/>
      <c r="L62" s="1663"/>
      <c r="M62" s="1663"/>
      <c r="N62" s="1663"/>
      <c r="O62" s="1663"/>
      <c r="P62" s="1663"/>
      <c r="Q62" s="1663"/>
      <c r="R62" s="1663"/>
      <c r="S62" s="1663"/>
      <c r="T62" s="1663"/>
      <c r="U62" s="1663"/>
      <c r="V62" s="1663"/>
      <c r="W62" s="1663"/>
      <c r="X62" s="1663"/>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63"/>
      <c r="AW62" s="1663"/>
      <c r="AX62" s="1663"/>
      <c r="AY62" s="1663"/>
      <c r="AZ62" s="1663"/>
      <c r="BA62" s="1663"/>
      <c r="BB62" s="1663"/>
      <c r="BC62" s="1663"/>
      <c r="BD62" s="1663"/>
      <c r="BE62" s="1663"/>
      <c r="BF62" s="1663"/>
      <c r="BG62" s="1663"/>
      <c r="BH62" s="1663"/>
      <c r="BI62" s="1663"/>
      <c r="BJ62" s="1663"/>
      <c r="BK62" s="1663"/>
      <c r="BL62" s="1663"/>
      <c r="BM62" s="1663"/>
      <c r="BN62" s="1663"/>
      <c r="BO62" s="1663"/>
      <c r="BP62" s="1663"/>
      <c r="BQ62" s="1663"/>
      <c r="BR62" s="1663"/>
      <c r="BS62" s="1663"/>
      <c r="BT62" s="1663"/>
      <c r="BU62" s="1663"/>
      <c r="BV62" s="1663"/>
      <c r="BW62" s="1663"/>
      <c r="BX62" s="1663"/>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row>
    <row r="63" spans="1:97" x14ac:dyDescent="0.25">
      <c r="A63" s="1632" t="s">
        <v>66</v>
      </c>
      <c r="B63" s="1698" t="s">
        <v>1831</v>
      </c>
      <c r="C63" s="1698"/>
      <c r="D63" s="1698"/>
      <c r="E63" s="1698"/>
      <c r="F63" s="1698"/>
      <c r="G63" s="1698"/>
      <c r="H63" s="1698"/>
      <c r="I63" s="1699"/>
      <c r="J63" s="1663"/>
      <c r="K63" s="1663"/>
      <c r="L63" s="1663"/>
      <c r="M63" s="1663"/>
      <c r="N63" s="1663"/>
      <c r="O63" s="1663"/>
      <c r="P63" s="1663"/>
      <c r="Q63" s="1663"/>
      <c r="R63" s="1663"/>
      <c r="S63" s="1663"/>
      <c r="T63" s="1663"/>
      <c r="U63" s="1663"/>
      <c r="V63" s="1663"/>
      <c r="W63" s="1663"/>
      <c r="X63" s="1663"/>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63"/>
      <c r="AU63" s="1663"/>
      <c r="AV63" s="1663"/>
      <c r="AW63" s="1663"/>
      <c r="AX63" s="1663"/>
      <c r="AY63" s="1663"/>
      <c r="AZ63" s="1663"/>
      <c r="BA63" s="1663"/>
      <c r="BB63" s="1663"/>
      <c r="BC63" s="1663"/>
      <c r="BD63" s="1663"/>
      <c r="BE63" s="1663"/>
      <c r="BF63" s="1663"/>
      <c r="BG63" s="1663"/>
      <c r="BH63" s="1663"/>
      <c r="BI63" s="1663"/>
      <c r="BJ63" s="1663"/>
      <c r="BK63" s="1663"/>
      <c r="BL63" s="1663"/>
      <c r="BM63" s="1663"/>
      <c r="BN63" s="1663"/>
      <c r="BO63" s="1663"/>
      <c r="BP63" s="1663"/>
      <c r="BQ63" s="1663"/>
      <c r="BR63" s="1663"/>
      <c r="BS63" s="1663"/>
      <c r="BT63" s="1663"/>
      <c r="BU63" s="1663"/>
      <c r="BV63" s="1663"/>
      <c r="BW63" s="1663"/>
      <c r="BX63" s="1663"/>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row>
    <row r="64" spans="1:97" x14ac:dyDescent="0.25">
      <c r="A64" s="1621" t="s">
        <v>69</v>
      </c>
      <c r="B64" s="1698" t="s">
        <v>1765</v>
      </c>
      <c r="C64" s="1698"/>
      <c r="D64" s="1698"/>
      <c r="E64" s="1698"/>
      <c r="F64" s="1698"/>
      <c r="G64" s="1698"/>
      <c r="H64" s="1698"/>
      <c r="I64" s="1699"/>
      <c r="J64" s="1663"/>
      <c r="K64" s="1663"/>
      <c r="L64" s="1663"/>
      <c r="M64" s="1663"/>
      <c r="N64" s="1663"/>
      <c r="O64" s="1663"/>
      <c r="P64" s="1663"/>
      <c r="Q64" s="1663"/>
      <c r="R64" s="1663"/>
      <c r="S64" s="1663"/>
      <c r="T64" s="1663"/>
      <c r="U64" s="1663"/>
      <c r="V64" s="1663"/>
      <c r="W64" s="1663"/>
      <c r="X64" s="1663"/>
      <c r="Y64" s="1663"/>
      <c r="Z64" s="1663"/>
      <c r="AA64" s="1663"/>
      <c r="AB64" s="1663"/>
      <c r="AC64" s="1663"/>
      <c r="AD64" s="1663"/>
      <c r="AE64" s="1663"/>
      <c r="AF64" s="1663"/>
      <c r="AG64" s="1663"/>
      <c r="AH64" s="1663"/>
      <c r="AI64" s="1663"/>
      <c r="AJ64" s="1663"/>
      <c r="AK64" s="1663"/>
      <c r="AL64" s="1663"/>
      <c r="AM64" s="1663"/>
      <c r="AN64" s="1663"/>
      <c r="AO64" s="1663"/>
      <c r="AP64" s="1663"/>
      <c r="AQ64" s="1663"/>
      <c r="AR64" s="1663"/>
      <c r="AS64" s="1663"/>
      <c r="AT64" s="1663"/>
      <c r="AU64" s="1663"/>
      <c r="AV64" s="1663"/>
      <c r="AW64" s="1663"/>
      <c r="AX64" s="1663"/>
      <c r="AY64" s="1663"/>
      <c r="AZ64" s="1663"/>
      <c r="BA64" s="1663"/>
      <c r="BB64" s="1663"/>
      <c r="BC64" s="1663"/>
      <c r="BD64" s="1663"/>
      <c r="BE64" s="1663"/>
      <c r="BF64" s="1663"/>
      <c r="BG64" s="1663"/>
      <c r="BH64" s="1663"/>
      <c r="BI64" s="1663"/>
      <c r="BJ64" s="1663"/>
      <c r="BK64" s="1663"/>
      <c r="BL64" s="1663"/>
      <c r="BM64" s="1663"/>
      <c r="BN64" s="1663"/>
      <c r="BO64" s="1663"/>
      <c r="BP64" s="1663"/>
      <c r="BQ64" s="1663"/>
      <c r="BR64" s="1663"/>
      <c r="BS64" s="1663"/>
      <c r="BT64" s="1663"/>
      <c r="BU64" s="1663"/>
      <c r="BV64" s="1663"/>
      <c r="BW64" s="1663"/>
      <c r="BX64" s="1663"/>
      <c r="BY64" s="1663"/>
      <c r="BZ64" s="1663"/>
      <c r="CA64" s="1663"/>
      <c r="CB64" s="1663"/>
      <c r="CC64" s="1663"/>
      <c r="CD64" s="1663"/>
      <c r="CE64" s="1663"/>
      <c r="CF64" s="1663"/>
      <c r="CG64" s="1663"/>
      <c r="CH64" s="1663"/>
      <c r="CI64" s="1663"/>
      <c r="CJ64" s="1663"/>
      <c r="CK64" s="1663"/>
      <c r="CL64" s="1663"/>
      <c r="CM64" s="1663"/>
      <c r="CN64" s="1663"/>
      <c r="CO64" s="1663"/>
      <c r="CP64" s="1663"/>
      <c r="CQ64" s="1663"/>
      <c r="CR64" s="1663"/>
      <c r="CS64" s="1663"/>
    </row>
    <row r="65" spans="1:97" x14ac:dyDescent="0.25">
      <c r="A65" s="1621" t="s">
        <v>70</v>
      </c>
      <c r="B65" s="1702" t="s">
        <v>1832</v>
      </c>
      <c r="C65" s="1703"/>
      <c r="D65" s="1703"/>
      <c r="E65" s="1703"/>
      <c r="F65" s="1703"/>
      <c r="G65" s="1703"/>
      <c r="H65" s="1703"/>
      <c r="I65" s="1704"/>
      <c r="J65" s="1663"/>
      <c r="K65" s="1663"/>
      <c r="L65" s="1663"/>
      <c r="M65" s="1663"/>
      <c r="N65" s="1663"/>
      <c r="O65" s="1663"/>
      <c r="P65" s="1663"/>
      <c r="Q65" s="1663"/>
      <c r="R65" s="1663"/>
      <c r="S65" s="1663"/>
      <c r="T65" s="1663"/>
      <c r="U65" s="1663"/>
      <c r="V65" s="1663"/>
      <c r="W65" s="1663"/>
      <c r="X65" s="1663"/>
      <c r="Y65" s="1663"/>
      <c r="Z65" s="1663"/>
      <c r="AA65" s="1663"/>
      <c r="AB65" s="1663"/>
      <c r="AC65" s="1663"/>
      <c r="AD65" s="1663"/>
      <c r="AE65" s="1663"/>
      <c r="AF65" s="1663"/>
      <c r="AG65" s="1663"/>
      <c r="AH65" s="1663"/>
      <c r="AI65" s="1663"/>
      <c r="AJ65" s="1663"/>
      <c r="AK65" s="1663"/>
      <c r="AL65" s="1663"/>
      <c r="AM65" s="1663"/>
      <c r="AN65" s="1663"/>
      <c r="AO65" s="1663"/>
      <c r="AP65" s="1663"/>
      <c r="AQ65" s="1663"/>
      <c r="AR65" s="1663"/>
      <c r="AS65" s="1663"/>
      <c r="AT65" s="1663"/>
      <c r="AU65" s="1663"/>
      <c r="AV65" s="1663"/>
      <c r="AW65" s="1663"/>
      <c r="AX65" s="1663"/>
      <c r="AY65" s="1663"/>
      <c r="AZ65" s="1663"/>
      <c r="BA65" s="1663"/>
      <c r="BB65" s="1663"/>
      <c r="BC65" s="1663"/>
      <c r="BD65" s="1663"/>
      <c r="BE65" s="1663"/>
      <c r="BF65" s="1663"/>
      <c r="BG65" s="1663"/>
      <c r="BH65" s="1663"/>
      <c r="BI65" s="1663"/>
      <c r="BJ65" s="1663"/>
      <c r="BK65" s="1663"/>
      <c r="BL65" s="1663"/>
      <c r="BM65" s="1663"/>
      <c r="BN65" s="1663"/>
      <c r="BO65" s="1663"/>
      <c r="BP65" s="1663"/>
      <c r="BQ65" s="1663"/>
      <c r="BR65" s="1663"/>
      <c r="BS65" s="1663"/>
      <c r="BT65" s="1663"/>
      <c r="BU65" s="1663"/>
      <c r="BV65" s="1663"/>
      <c r="BW65" s="1663"/>
      <c r="BX65" s="1663"/>
      <c r="BY65" s="1663"/>
      <c r="BZ65" s="1663"/>
      <c r="CA65" s="1663"/>
      <c r="CB65" s="1663"/>
      <c r="CC65" s="1663"/>
      <c r="CD65" s="1663"/>
      <c r="CE65" s="1663"/>
      <c r="CF65" s="1663"/>
      <c r="CG65" s="1663"/>
      <c r="CH65" s="1663"/>
      <c r="CI65" s="1663"/>
      <c r="CJ65" s="1663"/>
      <c r="CK65" s="1663"/>
      <c r="CL65" s="1663"/>
      <c r="CM65" s="1663"/>
      <c r="CN65" s="1663"/>
      <c r="CO65" s="1663"/>
      <c r="CP65" s="1663"/>
      <c r="CQ65" s="1663"/>
      <c r="CR65" s="1663"/>
      <c r="CS65" s="1663"/>
    </row>
    <row r="66" spans="1:97" x14ac:dyDescent="0.25">
      <c r="A66" s="1626" t="s">
        <v>71</v>
      </c>
      <c r="B66" s="1705" t="s">
        <v>1833</v>
      </c>
      <c r="C66" s="1705"/>
      <c r="D66" s="1705"/>
      <c r="E66" s="1705"/>
      <c r="F66" s="1705"/>
      <c r="G66" s="1705"/>
      <c r="H66" s="1705"/>
      <c r="I66" s="1706"/>
      <c r="J66" s="1663"/>
      <c r="K66" s="1663"/>
      <c r="L66" s="1663"/>
      <c r="M66" s="1663"/>
      <c r="N66" s="1663"/>
      <c r="O66" s="1663"/>
      <c r="P66" s="1663"/>
      <c r="Q66" s="1663"/>
      <c r="R66" s="1663"/>
      <c r="S66" s="1663"/>
      <c r="T66" s="1663"/>
      <c r="U66" s="1663"/>
      <c r="V66" s="1663"/>
      <c r="W66" s="1663"/>
      <c r="X66" s="1663"/>
      <c r="Y66" s="1663"/>
      <c r="Z66" s="1663"/>
      <c r="AA66" s="1663"/>
      <c r="AB66" s="1663"/>
      <c r="AC66" s="1663"/>
      <c r="AD66" s="1663"/>
      <c r="AE66" s="1663"/>
      <c r="AF66" s="1663"/>
      <c r="AG66" s="1663"/>
      <c r="AH66" s="1663"/>
      <c r="AI66" s="1663"/>
      <c r="AJ66" s="1663"/>
      <c r="AK66" s="1663"/>
      <c r="AL66" s="1663"/>
      <c r="AM66" s="1663"/>
      <c r="AN66" s="1663"/>
      <c r="AO66" s="1663"/>
      <c r="AP66" s="1663"/>
      <c r="AQ66" s="1663"/>
      <c r="AR66" s="1663"/>
      <c r="AS66" s="1663"/>
      <c r="AT66" s="1663"/>
      <c r="AU66" s="1663"/>
      <c r="AV66" s="1663"/>
      <c r="AW66" s="1663"/>
      <c r="AX66" s="1663"/>
      <c r="AY66" s="1663"/>
      <c r="AZ66" s="1663"/>
      <c r="BA66" s="1663"/>
      <c r="BB66" s="1663"/>
      <c r="BC66" s="1663"/>
      <c r="BD66" s="1663"/>
      <c r="BE66" s="1663"/>
      <c r="BF66" s="1663"/>
      <c r="BG66" s="1663"/>
      <c r="BH66" s="1663"/>
      <c r="BI66" s="1663"/>
      <c r="BJ66" s="1663"/>
      <c r="BK66" s="1663"/>
      <c r="BL66" s="1663"/>
      <c r="BM66" s="1663"/>
      <c r="BN66" s="1663"/>
      <c r="BO66" s="1663"/>
      <c r="BP66" s="1663"/>
      <c r="BQ66" s="1663"/>
      <c r="BR66" s="1663"/>
      <c r="BS66" s="1663"/>
      <c r="BT66" s="1663"/>
      <c r="BU66" s="1663"/>
      <c r="BV66" s="1663"/>
      <c r="BW66" s="1663"/>
      <c r="BX66" s="1663"/>
      <c r="BY66" s="1663"/>
      <c r="BZ66" s="1663"/>
      <c r="CA66" s="1663"/>
      <c r="CB66" s="1663"/>
      <c r="CC66" s="1663"/>
      <c r="CD66" s="1663"/>
      <c r="CE66" s="1663"/>
      <c r="CF66" s="1663"/>
      <c r="CG66" s="1663"/>
      <c r="CH66" s="1663"/>
      <c r="CI66" s="1663"/>
      <c r="CJ66" s="1663"/>
      <c r="CK66" s="1663"/>
      <c r="CL66" s="1663"/>
      <c r="CM66" s="1663"/>
      <c r="CN66" s="1663"/>
      <c r="CO66" s="1663"/>
      <c r="CP66" s="1663"/>
      <c r="CQ66" s="1663"/>
      <c r="CR66" s="1663"/>
      <c r="CS66" s="1663"/>
    </row>
    <row r="67" spans="1:97" x14ac:dyDescent="0.25">
      <c r="A67" s="1626" t="s">
        <v>72</v>
      </c>
      <c r="B67" s="1698" t="s">
        <v>1834</v>
      </c>
      <c r="C67" s="1698"/>
      <c r="D67" s="1698"/>
      <c r="E67" s="1698"/>
      <c r="F67" s="1698"/>
      <c r="G67" s="1698"/>
      <c r="H67" s="1698"/>
      <c r="I67" s="1699"/>
      <c r="J67" s="1663"/>
      <c r="K67" s="1663"/>
      <c r="L67" s="1663"/>
      <c r="M67" s="1663"/>
      <c r="N67" s="1663"/>
      <c r="O67" s="1663"/>
      <c r="P67" s="1663"/>
      <c r="Q67" s="1663"/>
      <c r="R67" s="1663"/>
      <c r="S67" s="1663"/>
      <c r="T67" s="1663"/>
      <c r="U67" s="1663"/>
      <c r="V67" s="1663"/>
      <c r="W67" s="1663"/>
      <c r="X67" s="1663"/>
      <c r="Y67" s="1663"/>
      <c r="Z67" s="1663"/>
      <c r="AA67" s="1663"/>
      <c r="AB67" s="1663"/>
      <c r="AC67" s="1663"/>
      <c r="AD67" s="1663"/>
      <c r="AE67" s="1663"/>
      <c r="AF67" s="1663"/>
      <c r="AG67" s="1663"/>
      <c r="AH67" s="1663"/>
      <c r="AI67" s="1663"/>
      <c r="AJ67" s="1663"/>
      <c r="AK67" s="1663"/>
      <c r="AL67" s="1663"/>
      <c r="AM67" s="1663"/>
      <c r="AN67" s="1663"/>
      <c r="AO67" s="1663"/>
      <c r="AP67" s="1663"/>
      <c r="AQ67" s="1663"/>
      <c r="AR67" s="1663"/>
      <c r="AS67" s="1663"/>
      <c r="AT67" s="1663"/>
      <c r="AU67" s="1663"/>
      <c r="AV67" s="1663"/>
      <c r="AW67" s="1663"/>
      <c r="AX67" s="1663"/>
      <c r="AY67" s="1663"/>
      <c r="AZ67" s="1663"/>
      <c r="BA67" s="1663"/>
      <c r="BB67" s="1663"/>
      <c r="BC67" s="1663"/>
      <c r="BD67" s="1663"/>
      <c r="BE67" s="1663"/>
      <c r="BF67" s="1663"/>
      <c r="BG67" s="1663"/>
      <c r="BH67" s="1663"/>
      <c r="BI67" s="1663"/>
      <c r="BJ67" s="1663"/>
      <c r="BK67" s="1663"/>
      <c r="BL67" s="1663"/>
      <c r="BM67" s="1663"/>
      <c r="BN67" s="1663"/>
      <c r="BO67" s="1663"/>
      <c r="BP67" s="1663"/>
      <c r="BQ67" s="1663"/>
      <c r="BR67" s="1663"/>
      <c r="BS67" s="1663"/>
      <c r="BT67" s="1663"/>
      <c r="BU67" s="1663"/>
      <c r="BV67" s="1663"/>
      <c r="BW67" s="1663"/>
      <c r="BX67" s="1663"/>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row>
    <row r="68" spans="1:97" x14ac:dyDescent="0.25">
      <c r="A68" s="1626" t="s">
        <v>74</v>
      </c>
      <c r="B68" s="1723" t="s">
        <v>1835</v>
      </c>
      <c r="C68" s="1724"/>
      <c r="D68" s="1724"/>
      <c r="E68" s="1724"/>
      <c r="F68" s="1724"/>
      <c r="G68" s="1724"/>
      <c r="H68" s="1724"/>
      <c r="I68" s="1725"/>
      <c r="J68" s="1663"/>
      <c r="K68" s="1663"/>
      <c r="L68" s="1663"/>
      <c r="M68" s="1663"/>
      <c r="N68" s="1663"/>
      <c r="O68" s="1663"/>
      <c r="P68" s="1663"/>
      <c r="Q68" s="1663"/>
      <c r="R68" s="1663"/>
      <c r="S68" s="1663"/>
      <c r="T68" s="1663"/>
      <c r="U68" s="1663"/>
      <c r="V68" s="1663"/>
      <c r="W68" s="1663"/>
      <c r="X68" s="1663"/>
      <c r="Y68" s="1663"/>
      <c r="Z68" s="1663"/>
      <c r="AA68" s="1663"/>
      <c r="AB68" s="1663"/>
      <c r="AC68" s="1663"/>
      <c r="AD68" s="1663"/>
      <c r="AE68" s="1663"/>
      <c r="AF68" s="1663"/>
      <c r="AG68" s="1663"/>
      <c r="AH68" s="1663"/>
      <c r="AI68" s="1663"/>
      <c r="AJ68" s="1663"/>
      <c r="AK68" s="1663"/>
      <c r="AL68" s="1663"/>
      <c r="AM68" s="1663"/>
      <c r="AN68" s="1663"/>
      <c r="AO68" s="1663"/>
      <c r="AP68" s="1663"/>
      <c r="AQ68" s="1663"/>
      <c r="AR68" s="1663"/>
      <c r="AS68" s="1663"/>
      <c r="AT68" s="1663"/>
      <c r="AU68" s="1663"/>
      <c r="AV68" s="1663"/>
      <c r="AW68" s="1663"/>
      <c r="AX68" s="1663"/>
      <c r="AY68" s="1663"/>
      <c r="AZ68" s="1663"/>
      <c r="BA68" s="1663"/>
      <c r="BB68" s="1663"/>
      <c r="BC68" s="1663"/>
      <c r="BD68" s="1663"/>
      <c r="BE68" s="1663"/>
      <c r="BF68" s="1663"/>
      <c r="BG68" s="1663"/>
      <c r="BH68" s="1663"/>
      <c r="BI68" s="1663"/>
      <c r="BJ68" s="1663"/>
      <c r="BK68" s="1663"/>
      <c r="BL68" s="1663"/>
      <c r="BM68" s="1663"/>
      <c r="BN68" s="1663"/>
      <c r="BO68" s="1663"/>
      <c r="BP68" s="1663"/>
      <c r="BQ68" s="1663"/>
      <c r="BR68" s="1663"/>
      <c r="BS68" s="1663"/>
      <c r="BT68" s="1663"/>
      <c r="BU68" s="1663"/>
      <c r="BV68" s="1663"/>
      <c r="BW68" s="1663"/>
      <c r="BX68" s="1663"/>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row>
    <row r="69" spans="1:97" x14ac:dyDescent="0.25">
      <c r="A69" s="1710" t="s">
        <v>75</v>
      </c>
      <c r="B69" s="1698" t="s">
        <v>1836</v>
      </c>
      <c r="C69" s="1698"/>
      <c r="D69" s="1698"/>
      <c r="E69" s="1698"/>
      <c r="F69" s="1698"/>
      <c r="G69" s="1698"/>
      <c r="H69" s="1698"/>
      <c r="I69" s="1699"/>
      <c r="J69" s="1663"/>
      <c r="K69" s="1663"/>
      <c r="L69" s="1663"/>
      <c r="M69" s="1663"/>
      <c r="N69" s="1663"/>
      <c r="O69" s="1663"/>
      <c r="P69" s="1663"/>
      <c r="Q69" s="1663"/>
      <c r="R69" s="1663"/>
      <c r="S69" s="1663"/>
      <c r="T69" s="1663"/>
      <c r="U69" s="1663"/>
      <c r="V69" s="1663"/>
      <c r="W69" s="1663"/>
      <c r="X69" s="1663"/>
      <c r="Y69" s="1663"/>
      <c r="Z69" s="1663"/>
      <c r="AA69" s="1663"/>
      <c r="AB69" s="1663"/>
      <c r="AC69" s="1663"/>
      <c r="AD69" s="1663"/>
      <c r="AE69" s="1663"/>
      <c r="AF69" s="1663"/>
      <c r="AG69" s="1663"/>
      <c r="AH69" s="1663"/>
      <c r="AI69" s="1663"/>
      <c r="AJ69" s="1663"/>
      <c r="AK69" s="1663"/>
      <c r="AL69" s="1663"/>
      <c r="AM69" s="1663"/>
      <c r="AN69" s="1663"/>
      <c r="AO69" s="1663"/>
      <c r="AP69" s="1663"/>
      <c r="AQ69" s="1663"/>
      <c r="AR69" s="1663"/>
      <c r="AS69" s="1663"/>
      <c r="AT69" s="1663"/>
      <c r="AU69" s="1663"/>
      <c r="AV69" s="1663"/>
      <c r="AW69" s="1663"/>
      <c r="AX69" s="1663"/>
      <c r="AY69" s="1663"/>
      <c r="AZ69" s="1663"/>
      <c r="BA69" s="1663"/>
      <c r="BB69" s="1663"/>
      <c r="BC69" s="1663"/>
      <c r="BD69" s="1663"/>
      <c r="BE69" s="1663"/>
      <c r="BF69" s="1663"/>
      <c r="BG69" s="1663"/>
      <c r="BH69" s="1663"/>
      <c r="BI69" s="1663"/>
      <c r="BJ69" s="1663"/>
      <c r="BK69" s="1663"/>
      <c r="BL69" s="1663"/>
      <c r="BM69" s="1663"/>
      <c r="BN69" s="1663"/>
      <c r="BO69" s="1663"/>
      <c r="BP69" s="1663"/>
      <c r="BQ69" s="1663"/>
      <c r="BR69" s="1663"/>
      <c r="BS69" s="1663"/>
      <c r="BT69" s="1663"/>
      <c r="BU69" s="1663"/>
      <c r="BV69" s="1663"/>
      <c r="BW69" s="1663"/>
      <c r="BX69" s="1663"/>
      <c r="BY69" s="1663"/>
      <c r="BZ69" s="1663"/>
      <c r="CA69" s="1663"/>
      <c r="CB69" s="1663"/>
      <c r="CC69" s="1663"/>
      <c r="CD69" s="1663"/>
      <c r="CE69" s="1663"/>
      <c r="CF69" s="1663"/>
      <c r="CG69" s="1663"/>
      <c r="CH69" s="1663"/>
      <c r="CI69" s="1663"/>
      <c r="CJ69" s="1663"/>
      <c r="CK69" s="1663"/>
      <c r="CL69" s="1663"/>
      <c r="CM69" s="1663"/>
      <c r="CN69" s="1663"/>
      <c r="CO69" s="1663"/>
      <c r="CP69" s="1663"/>
      <c r="CQ69" s="1663"/>
      <c r="CR69" s="1663"/>
      <c r="CS69" s="1663"/>
    </row>
    <row r="70" spans="1:97" ht="15" customHeight="1" x14ac:dyDescent="0.25">
      <c r="A70" s="1711" t="s">
        <v>76</v>
      </c>
      <c r="B70" s="1687" t="s">
        <v>1837</v>
      </c>
      <c r="C70" s="1726"/>
      <c r="D70" s="1726"/>
      <c r="E70" s="1726"/>
      <c r="F70" s="1726"/>
      <c r="G70" s="1726"/>
      <c r="H70" s="1726"/>
      <c r="I70" s="1727"/>
      <c r="J70" s="1663"/>
      <c r="K70" s="1663"/>
      <c r="L70" s="1663"/>
      <c r="M70" s="1663"/>
      <c r="N70" s="1663"/>
      <c r="O70" s="1663"/>
      <c r="P70" s="1663"/>
      <c r="Q70" s="1663"/>
      <c r="R70" s="1663"/>
      <c r="S70" s="1663"/>
      <c r="T70" s="1663"/>
      <c r="U70" s="1663"/>
      <c r="V70" s="1663"/>
      <c r="W70" s="1663"/>
      <c r="X70" s="1663"/>
      <c r="Y70" s="1663"/>
      <c r="Z70" s="1663"/>
      <c r="AA70" s="1663"/>
      <c r="AB70" s="1663"/>
      <c r="AC70" s="1663"/>
      <c r="AD70" s="1663"/>
      <c r="AE70" s="1663"/>
      <c r="AF70" s="1663"/>
      <c r="AG70" s="1663"/>
      <c r="AH70" s="1663"/>
      <c r="AI70" s="1663"/>
      <c r="AJ70" s="1663"/>
      <c r="AK70" s="1663"/>
      <c r="AL70" s="1663"/>
      <c r="AM70" s="1663"/>
      <c r="AN70" s="1663"/>
      <c r="AO70" s="1663"/>
      <c r="AP70" s="1663"/>
      <c r="AQ70" s="1663"/>
      <c r="AR70" s="1663"/>
      <c r="AS70" s="1663"/>
      <c r="AT70" s="1663"/>
      <c r="AU70" s="1663"/>
      <c r="AV70" s="1663"/>
      <c r="AW70" s="1663"/>
      <c r="AX70" s="1663"/>
      <c r="AY70" s="1663"/>
      <c r="AZ70" s="1663"/>
      <c r="BA70" s="1663"/>
      <c r="BB70" s="1663"/>
      <c r="BC70" s="1663"/>
      <c r="BD70" s="1663"/>
      <c r="BE70" s="1663"/>
      <c r="BF70" s="1663"/>
      <c r="BG70" s="1663"/>
      <c r="BH70" s="1663"/>
      <c r="BI70" s="1663"/>
      <c r="BJ70" s="1663"/>
      <c r="BK70" s="1663"/>
      <c r="BL70" s="1663"/>
      <c r="BM70" s="1663"/>
      <c r="BN70" s="1663"/>
      <c r="BO70" s="1663"/>
      <c r="BP70" s="1663"/>
      <c r="BQ70" s="1663"/>
      <c r="BR70" s="1663"/>
      <c r="BS70" s="1663"/>
      <c r="BT70" s="1663"/>
      <c r="BU70" s="1663"/>
      <c r="BV70" s="1663"/>
      <c r="BW70" s="1663"/>
      <c r="BX70" s="1663"/>
      <c r="BY70" s="1663"/>
      <c r="BZ70" s="1663"/>
      <c r="CA70" s="1663"/>
      <c r="CB70" s="1663"/>
      <c r="CC70" s="1663"/>
      <c r="CD70" s="1663"/>
      <c r="CE70" s="1663"/>
      <c r="CF70" s="1663"/>
      <c r="CG70" s="1663"/>
      <c r="CH70" s="1663"/>
      <c r="CI70" s="1663"/>
      <c r="CJ70" s="1663"/>
      <c r="CK70" s="1663"/>
      <c r="CL70" s="1663"/>
      <c r="CM70" s="1663"/>
      <c r="CN70" s="1663"/>
      <c r="CO70" s="1663"/>
      <c r="CP70" s="1663"/>
      <c r="CQ70" s="1663"/>
      <c r="CR70" s="1663"/>
      <c r="CS70" s="1663"/>
    </row>
    <row r="71" spans="1:97" x14ac:dyDescent="0.25">
      <c r="A71" s="1632" t="s">
        <v>73</v>
      </c>
      <c r="B71" s="1705" t="s">
        <v>1838</v>
      </c>
      <c r="C71" s="1705"/>
      <c r="D71" s="1705"/>
      <c r="E71" s="1705"/>
      <c r="F71" s="1705"/>
      <c r="G71" s="1705"/>
      <c r="H71" s="1705"/>
      <c r="I71" s="1706"/>
      <c r="J71" s="1663"/>
      <c r="K71" s="1663"/>
      <c r="L71" s="1663"/>
      <c r="M71" s="1663"/>
      <c r="N71" s="1663"/>
      <c r="O71" s="1663"/>
      <c r="P71" s="1663"/>
      <c r="Q71" s="1663"/>
      <c r="R71" s="1663"/>
      <c r="S71" s="1663"/>
      <c r="T71" s="1663"/>
      <c r="U71" s="1663"/>
      <c r="V71" s="1663"/>
      <c r="W71" s="1663"/>
      <c r="X71" s="1663"/>
      <c r="Y71" s="1663"/>
      <c r="Z71" s="1663"/>
      <c r="AA71" s="1663"/>
      <c r="AB71" s="1663"/>
      <c r="AC71" s="1663"/>
      <c r="AD71" s="1663"/>
      <c r="AE71" s="1663"/>
      <c r="AF71" s="1663"/>
      <c r="AG71" s="1663"/>
      <c r="AH71" s="1663"/>
      <c r="AI71" s="1663"/>
      <c r="AJ71" s="1663"/>
      <c r="AK71" s="1663"/>
      <c r="AL71" s="1663"/>
      <c r="AM71" s="1663"/>
      <c r="AN71" s="1663"/>
      <c r="AO71" s="1663"/>
      <c r="AP71" s="1663"/>
      <c r="AQ71" s="1663"/>
      <c r="AR71" s="1663"/>
      <c r="AS71" s="1663"/>
      <c r="AT71" s="1663"/>
      <c r="AU71" s="1663"/>
      <c r="AV71" s="1663"/>
      <c r="AW71" s="1663"/>
      <c r="AX71" s="1663"/>
      <c r="AY71" s="1663"/>
      <c r="AZ71" s="1663"/>
      <c r="BA71" s="1663"/>
      <c r="BB71" s="1663"/>
      <c r="BC71" s="1663"/>
      <c r="BD71" s="1663"/>
      <c r="BE71" s="1663"/>
      <c r="BF71" s="1663"/>
      <c r="BG71" s="1663"/>
      <c r="BH71" s="1663"/>
      <c r="BI71" s="1663"/>
      <c r="BJ71" s="1663"/>
      <c r="BK71" s="1663"/>
      <c r="BL71" s="1663"/>
      <c r="BM71" s="1663"/>
      <c r="BN71" s="1663"/>
      <c r="BO71" s="1663"/>
      <c r="BP71" s="1663"/>
      <c r="BQ71" s="1663"/>
      <c r="BR71" s="1663"/>
      <c r="BS71" s="1663"/>
      <c r="BT71" s="1663"/>
      <c r="BU71" s="1663"/>
      <c r="BV71" s="1663"/>
      <c r="BW71" s="1663"/>
      <c r="BX71" s="1663"/>
      <c r="BY71" s="1663"/>
      <c r="BZ71" s="1663"/>
      <c r="CA71" s="1663"/>
      <c r="CB71" s="1663"/>
      <c r="CC71" s="1663"/>
      <c r="CD71" s="1663"/>
      <c r="CE71" s="1663"/>
      <c r="CF71" s="1663"/>
      <c r="CG71" s="1663"/>
      <c r="CH71" s="1663"/>
      <c r="CI71" s="1663"/>
      <c r="CJ71" s="1663"/>
      <c r="CK71" s="1663"/>
      <c r="CL71" s="1663"/>
      <c r="CM71" s="1663"/>
      <c r="CN71" s="1663"/>
      <c r="CO71" s="1663"/>
      <c r="CP71" s="1663"/>
      <c r="CQ71" s="1663"/>
      <c r="CR71" s="1663"/>
      <c r="CS71" s="1663"/>
    </row>
    <row r="72" spans="1:97" x14ac:dyDescent="0.25">
      <c r="A72" s="1678" t="s">
        <v>77</v>
      </c>
      <c r="B72" s="1715" t="s">
        <v>78</v>
      </c>
      <c r="C72" s="1680" t="s">
        <v>79</v>
      </c>
      <c r="D72" s="1715" t="s">
        <v>80</v>
      </c>
      <c r="E72" s="1716" t="s">
        <v>81</v>
      </c>
      <c r="F72" s="1715" t="s">
        <v>82</v>
      </c>
      <c r="G72" s="1715" t="s">
        <v>83</v>
      </c>
      <c r="H72" s="1715" t="s">
        <v>84</v>
      </c>
      <c r="I72" s="1717" t="s">
        <v>85</v>
      </c>
      <c r="J72" s="1663"/>
      <c r="K72" s="1663"/>
      <c r="L72" s="1663"/>
      <c r="M72" s="1663"/>
      <c r="N72" s="1663"/>
      <c r="O72" s="1663"/>
      <c r="P72" s="1663"/>
      <c r="Q72" s="1663"/>
      <c r="R72" s="1663"/>
      <c r="S72" s="1663"/>
      <c r="T72" s="1663"/>
      <c r="U72" s="1663"/>
      <c r="V72" s="1663"/>
      <c r="W72" s="1663"/>
      <c r="X72" s="1663"/>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63"/>
      <c r="AW72" s="1663"/>
      <c r="AX72" s="1663"/>
      <c r="AY72" s="1663"/>
      <c r="AZ72" s="1663"/>
      <c r="BA72" s="1663"/>
      <c r="BB72" s="1663"/>
      <c r="BC72" s="1663"/>
      <c r="BD72" s="1663"/>
      <c r="BE72" s="1663"/>
      <c r="BF72" s="1663"/>
      <c r="BG72" s="1663"/>
      <c r="BH72" s="1663"/>
      <c r="BI72" s="1663"/>
      <c r="BJ72" s="1663"/>
      <c r="BK72" s="1663"/>
      <c r="BL72" s="1663"/>
      <c r="BM72" s="1663"/>
      <c r="BN72" s="1663"/>
      <c r="BO72" s="1663"/>
      <c r="BP72" s="1663"/>
      <c r="BQ72" s="1663"/>
      <c r="BR72" s="1663"/>
      <c r="BS72" s="1663"/>
      <c r="BT72" s="1663"/>
      <c r="BU72" s="1663"/>
      <c r="BV72" s="1663"/>
      <c r="BW72" s="1663"/>
      <c r="BX72" s="1663"/>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row>
    <row r="73" spans="1:97" s="1691" customFormat="1" ht="322.5" customHeight="1" x14ac:dyDescent="0.25">
      <c r="A73" s="1728" t="s">
        <v>1839</v>
      </c>
      <c r="B73" s="1684">
        <v>1</v>
      </c>
      <c r="C73" s="290" t="s">
        <v>1840</v>
      </c>
      <c r="D73" s="1686" t="s">
        <v>1841</v>
      </c>
      <c r="E73" s="290" t="s">
        <v>1842</v>
      </c>
      <c r="F73" s="290" t="s">
        <v>1843</v>
      </c>
      <c r="G73" s="1688" t="s">
        <v>86</v>
      </c>
      <c r="H73" s="1729" t="s">
        <v>1844</v>
      </c>
      <c r="I73" s="1730" t="s">
        <v>1845</v>
      </c>
      <c r="J73" s="1690"/>
      <c r="K73" s="1690"/>
      <c r="L73" s="1690"/>
      <c r="M73" s="1690"/>
      <c r="N73" s="1690"/>
      <c r="O73" s="1690"/>
      <c r="P73" s="1690"/>
      <c r="Q73" s="1690"/>
      <c r="R73" s="1690"/>
      <c r="S73" s="1690"/>
      <c r="T73" s="1690"/>
      <c r="U73" s="1690"/>
      <c r="V73" s="1690"/>
      <c r="W73" s="1690"/>
      <c r="X73" s="1690"/>
      <c r="Y73" s="1690"/>
      <c r="Z73" s="1690"/>
      <c r="AA73" s="1690"/>
      <c r="AB73" s="1690"/>
      <c r="AC73" s="1690"/>
      <c r="AD73" s="1690"/>
      <c r="AE73" s="1690"/>
      <c r="AF73" s="1690"/>
      <c r="AG73" s="1690"/>
      <c r="AH73" s="1690"/>
      <c r="AI73" s="1690"/>
      <c r="AJ73" s="1690"/>
      <c r="AK73" s="1690"/>
      <c r="AL73" s="1690"/>
      <c r="AM73" s="1690"/>
      <c r="AN73" s="1690"/>
      <c r="AO73" s="1690"/>
      <c r="AP73" s="1690"/>
      <c r="AQ73" s="1690"/>
      <c r="AR73" s="1690"/>
      <c r="AS73" s="1690"/>
      <c r="AT73" s="1690"/>
      <c r="AU73" s="1690"/>
      <c r="AV73" s="1690"/>
      <c r="AW73" s="1690"/>
      <c r="AX73" s="1690"/>
      <c r="AY73" s="1690"/>
      <c r="AZ73" s="1690"/>
      <c r="BA73" s="1690"/>
      <c r="BB73" s="1690"/>
      <c r="BC73" s="1690"/>
      <c r="BD73" s="1690"/>
      <c r="BE73" s="1690"/>
      <c r="BF73" s="1690"/>
      <c r="BG73" s="1690"/>
      <c r="BH73" s="1690"/>
      <c r="BI73" s="1690"/>
      <c r="BJ73" s="1690"/>
      <c r="BK73" s="1690"/>
      <c r="BL73" s="1690"/>
      <c r="BM73" s="1690"/>
      <c r="BN73" s="1690"/>
      <c r="BO73" s="1690"/>
      <c r="BP73" s="1690"/>
      <c r="BQ73" s="1690"/>
      <c r="BR73" s="1690"/>
      <c r="BS73" s="1690"/>
      <c r="BT73" s="1690"/>
      <c r="BU73" s="1690"/>
      <c r="BV73" s="1690"/>
      <c r="BW73" s="1690"/>
      <c r="BX73" s="1690"/>
      <c r="BY73" s="1690"/>
      <c r="BZ73" s="1690"/>
      <c r="CA73" s="1690"/>
      <c r="CB73" s="1690"/>
      <c r="CC73" s="1690"/>
      <c r="CD73" s="1690"/>
      <c r="CE73" s="1690"/>
      <c r="CF73" s="1690"/>
      <c r="CG73" s="1690"/>
      <c r="CH73" s="1690"/>
      <c r="CI73" s="1690"/>
      <c r="CJ73" s="1690"/>
      <c r="CK73" s="1690"/>
      <c r="CL73" s="1690"/>
      <c r="CM73" s="1690"/>
      <c r="CN73" s="1690"/>
      <c r="CO73" s="1690"/>
      <c r="CP73" s="1690"/>
      <c r="CQ73" s="1690"/>
      <c r="CR73" s="1690"/>
      <c r="CS73" s="1690"/>
    </row>
    <row r="74" spans="1:97" s="1691" customFormat="1" ht="51" x14ac:dyDescent="0.25">
      <c r="A74" s="1731"/>
      <c r="B74" s="279" t="s">
        <v>568</v>
      </c>
      <c r="C74" s="279" t="s">
        <v>569</v>
      </c>
      <c r="D74" s="279"/>
      <c r="E74" s="90" t="s">
        <v>570</v>
      </c>
      <c r="F74" s="279" t="s">
        <v>571</v>
      </c>
      <c r="G74" s="279" t="s">
        <v>572</v>
      </c>
      <c r="H74" s="90" t="s">
        <v>573</v>
      </c>
      <c r="I74" s="105" t="s">
        <v>574</v>
      </c>
      <c r="J74" s="1690"/>
      <c r="K74" s="1690"/>
      <c r="L74" s="1690"/>
      <c r="M74" s="1690"/>
      <c r="N74" s="1690"/>
      <c r="O74" s="1690"/>
      <c r="P74" s="1690"/>
      <c r="Q74" s="1690"/>
      <c r="R74" s="1690"/>
      <c r="S74" s="1690"/>
      <c r="T74" s="1690"/>
      <c r="U74" s="1690"/>
      <c r="V74" s="1690"/>
      <c r="W74" s="1690"/>
      <c r="X74" s="1690"/>
      <c r="Y74" s="1690"/>
      <c r="Z74" s="1690"/>
      <c r="AA74" s="1690"/>
      <c r="AB74" s="1690"/>
      <c r="AC74" s="1690"/>
      <c r="AD74" s="1690"/>
      <c r="AE74" s="1690"/>
      <c r="AF74" s="1690"/>
      <c r="AG74" s="1690"/>
      <c r="AH74" s="1690"/>
      <c r="AI74" s="1690"/>
      <c r="AJ74" s="1690"/>
      <c r="AK74" s="1690"/>
      <c r="AL74" s="1690"/>
      <c r="AM74" s="1690"/>
      <c r="AN74" s="1690"/>
      <c r="AO74" s="1690"/>
      <c r="AP74" s="1690"/>
      <c r="AQ74" s="1690"/>
      <c r="AR74" s="1690"/>
      <c r="AS74" s="1690"/>
      <c r="AT74" s="1690"/>
      <c r="AU74" s="1690"/>
      <c r="AV74" s="1690"/>
      <c r="AW74" s="1690"/>
      <c r="AX74" s="1690"/>
      <c r="AY74" s="1690"/>
      <c r="AZ74" s="1690"/>
      <c r="BA74" s="1690"/>
      <c r="BB74" s="1690"/>
      <c r="BC74" s="1690"/>
      <c r="BD74" s="1690"/>
      <c r="BE74" s="1690"/>
      <c r="BF74" s="1690"/>
      <c r="BG74" s="1690"/>
      <c r="BH74" s="1690"/>
      <c r="BI74" s="1690"/>
      <c r="BJ74" s="1690"/>
      <c r="BK74" s="1690"/>
      <c r="BL74" s="1690"/>
      <c r="BM74" s="1690"/>
      <c r="BN74" s="1690"/>
      <c r="BO74" s="1690"/>
      <c r="BP74" s="1690"/>
      <c r="BQ74" s="1690"/>
      <c r="BR74" s="1690"/>
      <c r="BS74" s="1690"/>
      <c r="BT74" s="1690"/>
      <c r="BU74" s="1690"/>
      <c r="BV74" s="1690"/>
      <c r="BW74" s="1690"/>
      <c r="BX74" s="1690"/>
      <c r="BY74" s="1690"/>
      <c r="BZ74" s="1690"/>
      <c r="CA74" s="1690"/>
      <c r="CB74" s="1690"/>
      <c r="CC74" s="1690"/>
      <c r="CD74" s="1690"/>
      <c r="CE74" s="1690"/>
      <c r="CF74" s="1690"/>
      <c r="CG74" s="1690"/>
      <c r="CH74" s="1690"/>
      <c r="CI74" s="1690"/>
      <c r="CJ74" s="1690"/>
      <c r="CK74" s="1690"/>
      <c r="CL74" s="1690"/>
      <c r="CM74" s="1690"/>
      <c r="CN74" s="1690"/>
      <c r="CO74" s="1690"/>
      <c r="CP74" s="1690"/>
      <c r="CQ74" s="1690"/>
      <c r="CR74" s="1690"/>
      <c r="CS74" s="1690"/>
    </row>
    <row r="75" spans="1:97" s="1691" customFormat="1" ht="51" x14ac:dyDescent="0.25">
      <c r="A75" s="1732"/>
      <c r="B75" s="280">
        <v>1</v>
      </c>
      <c r="C75" s="280" t="s">
        <v>1846</v>
      </c>
      <c r="D75" s="280" t="s">
        <v>1847</v>
      </c>
      <c r="E75" s="2260" t="s">
        <v>1848</v>
      </c>
      <c r="F75" s="280" t="s">
        <v>104</v>
      </c>
      <c r="G75" s="280" t="s">
        <v>94</v>
      </c>
      <c r="H75" s="92" t="s">
        <v>1849</v>
      </c>
      <c r="I75" s="287" t="s">
        <v>1850</v>
      </c>
      <c r="J75" s="1690"/>
      <c r="K75" s="1690"/>
      <c r="L75" s="1690"/>
      <c r="M75" s="1690"/>
      <c r="N75" s="1690"/>
      <c r="O75" s="1690"/>
      <c r="P75" s="1690"/>
      <c r="Q75" s="1690"/>
      <c r="R75" s="1690"/>
      <c r="S75" s="1690"/>
      <c r="T75" s="1690"/>
      <c r="U75" s="1690"/>
      <c r="V75" s="1690"/>
      <c r="W75" s="1690"/>
      <c r="X75" s="1690"/>
      <c r="Y75" s="1690"/>
      <c r="Z75" s="1690"/>
      <c r="AA75" s="1690"/>
      <c r="AB75" s="1690"/>
      <c r="AC75" s="1690"/>
      <c r="AD75" s="1690"/>
      <c r="AE75" s="1690"/>
      <c r="AF75" s="1690"/>
      <c r="AG75" s="1690"/>
      <c r="AH75" s="1690"/>
      <c r="AI75" s="1690"/>
      <c r="AJ75" s="1690"/>
      <c r="AK75" s="1690"/>
      <c r="AL75" s="1690"/>
      <c r="AM75" s="1690"/>
      <c r="AN75" s="1690"/>
      <c r="AO75" s="1690"/>
      <c r="AP75" s="1690"/>
      <c r="AQ75" s="1690"/>
      <c r="AR75" s="1690"/>
      <c r="AS75" s="1690"/>
      <c r="AT75" s="1690"/>
      <c r="AU75" s="1690"/>
      <c r="AV75" s="1690"/>
      <c r="AW75" s="1690"/>
      <c r="AX75" s="1690"/>
      <c r="AY75" s="1690"/>
      <c r="AZ75" s="1690"/>
      <c r="BA75" s="1690"/>
      <c r="BB75" s="1690"/>
      <c r="BC75" s="1690"/>
      <c r="BD75" s="1690"/>
      <c r="BE75" s="1690"/>
      <c r="BF75" s="1690"/>
      <c r="BG75" s="1690"/>
      <c r="BH75" s="1690"/>
      <c r="BI75" s="1690"/>
      <c r="BJ75" s="1690"/>
      <c r="BK75" s="1690"/>
      <c r="BL75" s="1690"/>
      <c r="BM75" s="1690"/>
      <c r="BN75" s="1690"/>
      <c r="BO75" s="1690"/>
      <c r="BP75" s="1690"/>
      <c r="BQ75" s="1690"/>
      <c r="BR75" s="1690"/>
      <c r="BS75" s="1690"/>
      <c r="BT75" s="1690"/>
      <c r="BU75" s="1690"/>
      <c r="BV75" s="1690"/>
      <c r="BW75" s="1690"/>
      <c r="BX75" s="1690"/>
      <c r="BY75" s="1690"/>
      <c r="BZ75" s="1690"/>
      <c r="CA75" s="1690"/>
      <c r="CB75" s="1690"/>
      <c r="CC75" s="1690"/>
      <c r="CD75" s="1690"/>
      <c r="CE75" s="1690"/>
      <c r="CF75" s="1690"/>
      <c r="CG75" s="1690"/>
      <c r="CH75" s="1690"/>
      <c r="CI75" s="1690"/>
      <c r="CJ75" s="1690"/>
      <c r="CK75" s="1690"/>
      <c r="CL75" s="1690"/>
      <c r="CM75" s="1690"/>
      <c r="CN75" s="1690"/>
      <c r="CO75" s="1690"/>
      <c r="CP75" s="1690"/>
      <c r="CQ75" s="1690"/>
      <c r="CR75" s="1690"/>
      <c r="CS75" s="1690"/>
    </row>
    <row r="76" spans="1:97" s="1735" customFormat="1" ht="15.75" customHeight="1" thickBot="1" x14ac:dyDescent="0.3">
      <c r="A76" s="1733"/>
      <c r="B76" s="1734"/>
      <c r="C76" s="1734"/>
      <c r="D76" s="1734"/>
      <c r="E76" s="1734"/>
      <c r="F76" s="1734"/>
      <c r="G76" s="1734"/>
      <c r="H76" s="1734"/>
      <c r="I76" s="1734"/>
      <c r="J76" s="1734"/>
      <c r="K76" s="1734"/>
      <c r="L76" s="1734"/>
      <c r="M76" s="1734"/>
      <c r="N76" s="1734"/>
      <c r="O76" s="1734"/>
      <c r="P76" s="1734"/>
      <c r="Q76" s="1734"/>
      <c r="R76" s="1734"/>
      <c r="S76" s="1734"/>
      <c r="T76" s="1734"/>
      <c r="U76" s="1734"/>
      <c r="V76" s="1734"/>
      <c r="W76" s="1734"/>
      <c r="X76" s="1734"/>
      <c r="Y76" s="1734"/>
      <c r="Z76" s="1734"/>
      <c r="AA76" s="1734"/>
      <c r="AB76" s="1734"/>
      <c r="AC76" s="1734"/>
      <c r="AD76" s="1734"/>
      <c r="AE76" s="1734"/>
      <c r="AF76" s="1734"/>
      <c r="AG76" s="1734"/>
      <c r="AH76" s="1734"/>
      <c r="AI76" s="1734"/>
      <c r="AJ76" s="1734"/>
      <c r="AK76" s="1734"/>
      <c r="AL76" s="1734"/>
      <c r="AM76" s="1734"/>
      <c r="AN76" s="1734"/>
      <c r="AO76" s="1734"/>
      <c r="AP76" s="1734"/>
      <c r="AQ76" s="1734"/>
      <c r="AR76" s="1734"/>
      <c r="AS76" s="1734"/>
      <c r="AT76" s="1734"/>
      <c r="AU76" s="1734"/>
      <c r="AV76" s="1734"/>
      <c r="AW76" s="1734"/>
      <c r="AX76" s="1734"/>
      <c r="AY76" s="1734"/>
      <c r="AZ76" s="1734"/>
      <c r="BA76" s="1734"/>
      <c r="BB76" s="1734"/>
      <c r="BC76" s="1734"/>
      <c r="BD76" s="1734"/>
      <c r="BE76" s="1734"/>
      <c r="BF76" s="1734"/>
      <c r="BG76" s="1734"/>
      <c r="BH76" s="1734"/>
      <c r="BI76" s="1734"/>
      <c r="BJ76" s="1734"/>
      <c r="BK76" s="1734"/>
      <c r="BL76" s="1734"/>
      <c r="BM76" s="1734"/>
      <c r="BN76" s="1734"/>
      <c r="BO76" s="1734"/>
      <c r="BP76" s="1734"/>
      <c r="BQ76" s="1734"/>
      <c r="BR76" s="1734"/>
      <c r="BS76" s="1734"/>
      <c r="BT76" s="1734"/>
      <c r="BU76" s="1734"/>
      <c r="BV76" s="1734"/>
      <c r="BW76" s="1734"/>
      <c r="BX76" s="1734"/>
      <c r="BY76" s="1734"/>
      <c r="BZ76" s="1734"/>
      <c r="CA76" s="1734"/>
      <c r="CB76" s="1734"/>
      <c r="CC76" s="1734"/>
      <c r="CD76" s="1734"/>
      <c r="CE76" s="1734"/>
      <c r="CF76" s="1734"/>
      <c r="CG76" s="1734"/>
      <c r="CH76" s="1734"/>
      <c r="CI76" s="1734"/>
      <c r="CJ76" s="1734"/>
      <c r="CK76" s="1734"/>
      <c r="CL76" s="1734"/>
      <c r="CM76" s="1734"/>
      <c r="CN76" s="1734"/>
      <c r="CO76" s="1734"/>
      <c r="CP76" s="1734"/>
      <c r="CQ76" s="1734"/>
      <c r="CR76" s="1734"/>
      <c r="CS76" s="1734"/>
    </row>
    <row r="77" spans="1:97" x14ac:dyDescent="0.25">
      <c r="A77" s="1670" t="s">
        <v>87</v>
      </c>
      <c r="B77" s="1696" t="s">
        <v>1760</v>
      </c>
      <c r="C77" s="1696"/>
      <c r="D77" s="1696"/>
      <c r="E77" s="1696"/>
      <c r="F77" s="1696"/>
      <c r="G77" s="1696"/>
      <c r="H77" s="1696"/>
      <c r="I77" s="1697"/>
      <c r="J77" s="1663"/>
      <c r="K77" s="1663"/>
      <c r="L77" s="1663"/>
      <c r="M77" s="1663"/>
      <c r="N77" s="1663"/>
      <c r="O77" s="1663"/>
      <c r="P77" s="1663"/>
      <c r="Q77" s="1663"/>
      <c r="R77" s="1663"/>
      <c r="S77" s="1663"/>
      <c r="T77" s="1663"/>
      <c r="U77" s="1663"/>
      <c r="V77" s="1663"/>
      <c r="W77" s="1663"/>
      <c r="X77" s="1663"/>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63"/>
      <c r="AW77" s="1663"/>
      <c r="AX77" s="1663"/>
      <c r="AY77" s="1663"/>
      <c r="AZ77" s="1663"/>
      <c r="BA77" s="1663"/>
      <c r="BB77" s="1663"/>
      <c r="BC77" s="1663"/>
      <c r="BD77" s="1663"/>
      <c r="BE77" s="1663"/>
      <c r="BF77" s="1663"/>
      <c r="BG77" s="1663"/>
      <c r="BH77" s="1663"/>
      <c r="BI77" s="1663"/>
      <c r="BJ77" s="1663"/>
      <c r="BK77" s="1663"/>
      <c r="BL77" s="1663"/>
      <c r="BM77" s="1663"/>
      <c r="BN77" s="1663"/>
      <c r="BO77" s="1663"/>
      <c r="BP77" s="1663"/>
      <c r="BQ77" s="1663"/>
      <c r="BR77" s="1663"/>
      <c r="BS77" s="1663"/>
      <c r="BT77" s="1663"/>
      <c r="BU77" s="1663"/>
      <c r="BV77" s="1663"/>
      <c r="BW77" s="1663"/>
      <c r="BX77" s="1663"/>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row>
    <row r="78" spans="1:97" x14ac:dyDescent="0.25">
      <c r="A78" s="1621" t="s">
        <v>63</v>
      </c>
      <c r="B78" s="1698" t="s">
        <v>1761</v>
      </c>
      <c r="C78" s="1698"/>
      <c r="D78" s="1698"/>
      <c r="E78" s="1698"/>
      <c r="F78" s="1698"/>
      <c r="G78" s="1698"/>
      <c r="H78" s="1698"/>
      <c r="I78" s="1699"/>
      <c r="J78" s="1663"/>
      <c r="K78" s="1663"/>
      <c r="L78" s="1663"/>
      <c r="M78" s="1663"/>
      <c r="N78" s="1663"/>
      <c r="O78" s="1663"/>
      <c r="P78" s="1663"/>
      <c r="Q78" s="1663"/>
      <c r="R78" s="1663"/>
      <c r="S78" s="1663"/>
      <c r="T78" s="1663"/>
      <c r="U78" s="1663"/>
      <c r="V78" s="1663"/>
      <c r="W78" s="1663"/>
      <c r="X78" s="1663"/>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63"/>
      <c r="AW78" s="1663"/>
      <c r="AX78" s="1663"/>
      <c r="AY78" s="1663"/>
      <c r="AZ78" s="1663"/>
      <c r="BA78" s="1663"/>
      <c r="BB78" s="1663"/>
      <c r="BC78" s="1663"/>
      <c r="BD78" s="1663"/>
      <c r="BE78" s="1663"/>
      <c r="BF78" s="1663"/>
      <c r="BG78" s="1663"/>
      <c r="BH78" s="1663"/>
      <c r="BI78" s="1663"/>
      <c r="BJ78" s="1663"/>
      <c r="BK78" s="1663"/>
      <c r="BL78" s="1663"/>
      <c r="BM78" s="1663"/>
      <c r="BN78" s="1663"/>
      <c r="BO78" s="1663"/>
      <c r="BP78" s="1663"/>
      <c r="BQ78" s="1663"/>
      <c r="BR78" s="1663"/>
      <c r="BS78" s="1663"/>
      <c r="BT78" s="1663"/>
      <c r="BU78" s="1663"/>
      <c r="BV78" s="1663"/>
      <c r="BW78" s="1663"/>
      <c r="BX78" s="1663"/>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row>
    <row r="79" spans="1:97" x14ac:dyDescent="0.25">
      <c r="A79" s="1621" t="s">
        <v>64</v>
      </c>
      <c r="B79" s="1698" t="s">
        <v>1762</v>
      </c>
      <c r="C79" s="1698"/>
      <c r="D79" s="1698"/>
      <c r="E79" s="1698"/>
      <c r="F79" s="1698"/>
      <c r="G79" s="1698"/>
      <c r="H79" s="1698"/>
      <c r="I79" s="1699"/>
      <c r="J79" s="1663"/>
      <c r="K79" s="1663"/>
      <c r="L79" s="1663"/>
      <c r="M79" s="1663"/>
      <c r="N79" s="1663"/>
      <c r="O79" s="1663"/>
      <c r="P79" s="1663"/>
      <c r="Q79" s="1663"/>
      <c r="R79" s="1663"/>
      <c r="S79" s="1663"/>
      <c r="T79" s="1663"/>
      <c r="U79" s="1663"/>
      <c r="V79" s="1663"/>
      <c r="W79" s="1663"/>
      <c r="X79" s="1663"/>
      <c r="Y79" s="1663"/>
      <c r="Z79" s="1663"/>
      <c r="AA79" s="1663"/>
      <c r="AB79" s="1663"/>
      <c r="AC79" s="1663"/>
      <c r="AD79" s="1663"/>
      <c r="AE79" s="1663"/>
      <c r="AF79" s="1663"/>
      <c r="AG79" s="1663"/>
      <c r="AH79" s="1663"/>
      <c r="AI79" s="1663"/>
      <c r="AJ79" s="1663"/>
      <c r="AK79" s="1663"/>
      <c r="AL79" s="1663"/>
      <c r="AM79" s="1663"/>
      <c r="AN79" s="1663"/>
      <c r="AO79" s="1663"/>
      <c r="AP79" s="1663"/>
      <c r="AQ79" s="1663"/>
      <c r="AR79" s="1663"/>
      <c r="AS79" s="1663"/>
      <c r="AT79" s="1663"/>
      <c r="AU79" s="1663"/>
      <c r="AV79" s="1663"/>
      <c r="AW79" s="1663"/>
      <c r="AX79" s="1663"/>
      <c r="AY79" s="1663"/>
      <c r="AZ79" s="1663"/>
      <c r="BA79" s="1663"/>
      <c r="BB79" s="1663"/>
      <c r="BC79" s="1663"/>
      <c r="BD79" s="1663"/>
      <c r="BE79" s="1663"/>
      <c r="BF79" s="1663"/>
      <c r="BG79" s="1663"/>
      <c r="BH79" s="1663"/>
      <c r="BI79" s="1663"/>
      <c r="BJ79" s="1663"/>
      <c r="BK79" s="1663"/>
      <c r="BL79" s="1663"/>
      <c r="BM79" s="1663"/>
      <c r="BN79" s="1663"/>
      <c r="BO79" s="1663"/>
      <c r="BP79" s="1663"/>
      <c r="BQ79" s="1663"/>
      <c r="BR79" s="1663"/>
      <c r="BS79" s="1663"/>
      <c r="BT79" s="1663"/>
      <c r="BU79" s="1663"/>
      <c r="BV79" s="1663"/>
      <c r="BW79" s="1663"/>
      <c r="BX79" s="1663"/>
      <c r="BY79" s="1663"/>
      <c r="BZ79" s="1663"/>
      <c r="CA79" s="1663"/>
      <c r="CB79" s="1663"/>
      <c r="CC79" s="1663"/>
      <c r="CD79" s="1663"/>
      <c r="CE79" s="1663"/>
      <c r="CF79" s="1663"/>
      <c r="CG79" s="1663"/>
      <c r="CH79" s="1663"/>
      <c r="CI79" s="1663"/>
      <c r="CJ79" s="1663"/>
      <c r="CK79" s="1663"/>
      <c r="CL79" s="1663"/>
      <c r="CM79" s="1663"/>
      <c r="CN79" s="1663"/>
      <c r="CO79" s="1663"/>
      <c r="CP79" s="1663"/>
      <c r="CQ79" s="1663"/>
      <c r="CR79" s="1663"/>
      <c r="CS79" s="1663"/>
    </row>
    <row r="80" spans="1:97" ht="15.75" x14ac:dyDescent="0.25">
      <c r="A80" s="1626" t="s">
        <v>65</v>
      </c>
      <c r="B80" s="1736" t="s">
        <v>1851</v>
      </c>
      <c r="C80" s="1736"/>
      <c r="D80" s="1736"/>
      <c r="E80" s="1736"/>
      <c r="F80" s="1736"/>
      <c r="G80" s="1736"/>
      <c r="H80" s="1736"/>
      <c r="I80" s="1737"/>
      <c r="J80" s="1663"/>
      <c r="K80" s="1663"/>
      <c r="L80" s="1663"/>
      <c r="M80" s="1663"/>
      <c r="N80" s="1663"/>
      <c r="O80" s="1663"/>
      <c r="P80" s="1663"/>
      <c r="Q80" s="1663"/>
      <c r="R80" s="1663"/>
      <c r="S80" s="1663"/>
      <c r="T80" s="1663"/>
      <c r="U80" s="1663"/>
      <c r="V80" s="1663"/>
      <c r="W80" s="1663"/>
      <c r="X80" s="1663"/>
      <c r="Y80" s="1663"/>
      <c r="Z80" s="1663"/>
      <c r="AA80" s="1663"/>
      <c r="AB80" s="1663"/>
      <c r="AC80" s="1663"/>
      <c r="AD80" s="1663"/>
      <c r="AE80" s="1663"/>
      <c r="AF80" s="1663"/>
      <c r="AG80" s="1663"/>
      <c r="AH80" s="1663"/>
      <c r="AI80" s="1663"/>
      <c r="AJ80" s="1663"/>
      <c r="AK80" s="1663"/>
      <c r="AL80" s="1663"/>
      <c r="AM80" s="1663"/>
      <c r="AN80" s="1663"/>
      <c r="AO80" s="1663"/>
      <c r="AP80" s="1663"/>
      <c r="AQ80" s="1663"/>
      <c r="AR80" s="1663"/>
      <c r="AS80" s="1663"/>
      <c r="AT80" s="1663"/>
      <c r="AU80" s="1663"/>
      <c r="AV80" s="1663"/>
      <c r="AW80" s="1663"/>
      <c r="AX80" s="1663"/>
      <c r="AY80" s="1663"/>
      <c r="AZ80" s="1663"/>
      <c r="BA80" s="1663"/>
      <c r="BB80" s="1663"/>
      <c r="BC80" s="1663"/>
      <c r="BD80" s="1663"/>
      <c r="BE80" s="1663"/>
      <c r="BF80" s="1663"/>
      <c r="BG80" s="1663"/>
      <c r="BH80" s="1663"/>
      <c r="BI80" s="1663"/>
      <c r="BJ80" s="1663"/>
      <c r="BK80" s="1663"/>
      <c r="BL80" s="1663"/>
      <c r="BM80" s="1663"/>
      <c r="BN80" s="1663"/>
      <c r="BO80" s="1663"/>
      <c r="BP80" s="1663"/>
      <c r="BQ80" s="1663"/>
      <c r="BR80" s="1663"/>
      <c r="BS80" s="1663"/>
      <c r="BT80" s="1663"/>
      <c r="BU80" s="1663"/>
      <c r="BV80" s="1663"/>
      <c r="BW80" s="1663"/>
      <c r="BX80" s="1663"/>
      <c r="BY80" s="1663"/>
      <c r="BZ80" s="1663"/>
      <c r="CA80" s="1663"/>
      <c r="CB80" s="1663"/>
      <c r="CC80" s="1663"/>
      <c r="CD80" s="1663"/>
      <c r="CE80" s="1663"/>
      <c r="CF80" s="1663"/>
      <c r="CG80" s="1663"/>
      <c r="CH80" s="1663"/>
      <c r="CI80" s="1663"/>
      <c r="CJ80" s="1663"/>
      <c r="CK80" s="1663"/>
      <c r="CL80" s="1663"/>
      <c r="CM80" s="1663"/>
      <c r="CN80" s="1663"/>
      <c r="CO80" s="1663"/>
      <c r="CP80" s="1663"/>
      <c r="CQ80" s="1663"/>
      <c r="CR80" s="1663"/>
      <c r="CS80" s="1663"/>
    </row>
    <row r="81" spans="1:97" ht="15.75" x14ac:dyDescent="0.25">
      <c r="A81" s="1626" t="s">
        <v>1809</v>
      </c>
      <c r="B81" s="1698" t="s">
        <v>89</v>
      </c>
      <c r="C81" s="1736"/>
      <c r="D81" s="1736"/>
      <c r="E81" s="1736"/>
      <c r="F81" s="1736"/>
      <c r="G81" s="1736"/>
      <c r="H81" s="1736"/>
      <c r="I81" s="1737"/>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63"/>
      <c r="AI81" s="1663"/>
      <c r="AJ81" s="1663"/>
      <c r="AK81" s="1663"/>
      <c r="AL81" s="1663"/>
      <c r="AM81" s="1663"/>
      <c r="AN81" s="1663"/>
      <c r="AO81" s="1663"/>
      <c r="AP81" s="1663"/>
      <c r="AQ81" s="1663"/>
      <c r="AR81" s="1663"/>
      <c r="AS81" s="1663"/>
      <c r="AT81" s="1663"/>
      <c r="AU81" s="1663"/>
      <c r="AV81" s="1663"/>
      <c r="AW81" s="1663"/>
      <c r="AX81" s="1663"/>
      <c r="AY81" s="1663"/>
      <c r="AZ81" s="1663"/>
      <c r="BA81" s="1663"/>
      <c r="BB81" s="1663"/>
      <c r="BC81" s="1663"/>
      <c r="BD81" s="1663"/>
      <c r="BE81" s="1663"/>
      <c r="BF81" s="1663"/>
      <c r="BG81" s="1663"/>
      <c r="BH81" s="1663"/>
      <c r="BI81" s="1663"/>
      <c r="BJ81" s="1663"/>
      <c r="BK81" s="1663"/>
      <c r="BL81" s="1663"/>
      <c r="BM81" s="1663"/>
      <c r="BN81" s="1663"/>
      <c r="BO81" s="1663"/>
      <c r="BP81" s="1663"/>
      <c r="BQ81" s="1663"/>
      <c r="BR81" s="1663"/>
      <c r="BS81" s="1663"/>
      <c r="BT81" s="1663"/>
      <c r="BU81" s="1663"/>
      <c r="BV81" s="1663"/>
      <c r="BW81" s="1663"/>
      <c r="BX81" s="1663"/>
      <c r="BY81" s="1663"/>
      <c r="BZ81" s="1663"/>
      <c r="CA81" s="1663"/>
      <c r="CB81" s="1663"/>
      <c r="CC81" s="1663"/>
      <c r="CD81" s="1663"/>
      <c r="CE81" s="1663"/>
      <c r="CF81" s="1663"/>
      <c r="CG81" s="1663"/>
      <c r="CH81" s="1663"/>
      <c r="CI81" s="1663"/>
      <c r="CJ81" s="1663"/>
      <c r="CK81" s="1663"/>
      <c r="CL81" s="1663"/>
      <c r="CM81" s="1663"/>
      <c r="CN81" s="1663"/>
      <c r="CO81" s="1663"/>
      <c r="CP81" s="1663"/>
      <c r="CQ81" s="1663"/>
      <c r="CR81" s="1663"/>
      <c r="CS81" s="1663"/>
    </row>
    <row r="82" spans="1:97" x14ac:dyDescent="0.25">
      <c r="A82" s="1632" t="s">
        <v>66</v>
      </c>
      <c r="B82" s="1698" t="s">
        <v>1852</v>
      </c>
      <c r="C82" s="1698"/>
      <c r="D82" s="1698"/>
      <c r="E82" s="1698"/>
      <c r="F82" s="1698"/>
      <c r="G82" s="1698"/>
      <c r="H82" s="1698"/>
      <c r="I82" s="1699"/>
      <c r="J82" s="1663"/>
      <c r="K82" s="1663"/>
      <c r="L82" s="1663"/>
      <c r="M82" s="1663"/>
      <c r="N82" s="1663"/>
      <c r="O82" s="1663"/>
      <c r="P82" s="1663"/>
      <c r="Q82" s="1663"/>
      <c r="R82" s="1663"/>
      <c r="S82" s="1663"/>
      <c r="T82" s="1663"/>
      <c r="U82" s="1663"/>
      <c r="V82" s="1663"/>
      <c r="W82" s="1663"/>
      <c r="X82" s="1663"/>
      <c r="Y82" s="1663"/>
      <c r="Z82" s="1663"/>
      <c r="AA82" s="1663"/>
      <c r="AB82" s="1663"/>
      <c r="AC82" s="1663"/>
      <c r="AD82" s="1663"/>
      <c r="AE82" s="1663"/>
      <c r="AF82" s="1663"/>
      <c r="AG82" s="1663"/>
      <c r="AH82" s="1663"/>
      <c r="AI82" s="1663"/>
      <c r="AJ82" s="1663"/>
      <c r="AK82" s="1663"/>
      <c r="AL82" s="1663"/>
      <c r="AM82" s="1663"/>
      <c r="AN82" s="1663"/>
      <c r="AO82" s="1663"/>
      <c r="AP82" s="1663"/>
      <c r="AQ82" s="1663"/>
      <c r="AR82" s="1663"/>
      <c r="AS82" s="1663"/>
      <c r="AT82" s="1663"/>
      <c r="AU82" s="1663"/>
      <c r="AV82" s="1663"/>
      <c r="AW82" s="1663"/>
      <c r="AX82" s="1663"/>
      <c r="AY82" s="1663"/>
      <c r="AZ82" s="1663"/>
      <c r="BA82" s="1663"/>
      <c r="BB82" s="1663"/>
      <c r="BC82" s="1663"/>
      <c r="BD82" s="1663"/>
      <c r="BE82" s="1663"/>
      <c r="BF82" s="1663"/>
      <c r="BG82" s="1663"/>
      <c r="BH82" s="1663"/>
      <c r="BI82" s="1663"/>
      <c r="BJ82" s="1663"/>
      <c r="BK82" s="1663"/>
      <c r="BL82" s="1663"/>
      <c r="BM82" s="1663"/>
      <c r="BN82" s="1663"/>
      <c r="BO82" s="1663"/>
      <c r="BP82" s="1663"/>
      <c r="BQ82" s="1663"/>
      <c r="BR82" s="1663"/>
      <c r="BS82" s="1663"/>
      <c r="BT82" s="1663"/>
      <c r="BU82" s="1663"/>
      <c r="BV82" s="1663"/>
      <c r="BW82" s="1663"/>
      <c r="BX82" s="1663"/>
      <c r="BY82" s="1663"/>
      <c r="BZ82" s="1663"/>
      <c r="CA82" s="1663"/>
      <c r="CB82" s="1663"/>
      <c r="CC82" s="1663"/>
      <c r="CD82" s="1663"/>
      <c r="CE82" s="1663"/>
      <c r="CF82" s="1663"/>
      <c r="CG82" s="1663"/>
      <c r="CH82" s="1663"/>
      <c r="CI82" s="1663"/>
      <c r="CJ82" s="1663"/>
      <c r="CK82" s="1663"/>
      <c r="CL82" s="1663"/>
      <c r="CM82" s="1663"/>
      <c r="CN82" s="1663"/>
      <c r="CO82" s="1663"/>
      <c r="CP82" s="1663"/>
      <c r="CQ82" s="1663"/>
      <c r="CR82" s="1663"/>
      <c r="CS82" s="1663"/>
    </row>
    <row r="83" spans="1:97" x14ac:dyDescent="0.25">
      <c r="A83" s="1621" t="s">
        <v>69</v>
      </c>
      <c r="B83" s="1698" t="s">
        <v>1765</v>
      </c>
      <c r="C83" s="1698"/>
      <c r="D83" s="1698"/>
      <c r="E83" s="1698"/>
      <c r="F83" s="1698"/>
      <c r="G83" s="1698"/>
      <c r="H83" s="1698"/>
      <c r="I83" s="1699"/>
      <c r="J83" s="1663"/>
      <c r="K83" s="1663"/>
      <c r="L83" s="1663"/>
      <c r="M83" s="1663"/>
      <c r="N83" s="1663"/>
      <c r="O83" s="1663"/>
      <c r="P83" s="1663"/>
      <c r="Q83" s="1663"/>
      <c r="R83" s="1663"/>
      <c r="S83" s="1663"/>
      <c r="T83" s="1663"/>
      <c r="U83" s="1663"/>
      <c r="V83" s="1663"/>
      <c r="W83" s="1663"/>
      <c r="X83" s="1663"/>
      <c r="Y83" s="1663"/>
      <c r="Z83" s="1663"/>
      <c r="AA83" s="1663"/>
      <c r="AB83" s="1663"/>
      <c r="AC83" s="1663"/>
      <c r="AD83" s="1663"/>
      <c r="AE83" s="1663"/>
      <c r="AF83" s="1663"/>
      <c r="AG83" s="1663"/>
      <c r="AH83" s="1663"/>
      <c r="AI83" s="1663"/>
      <c r="AJ83" s="1663"/>
      <c r="AK83" s="1663"/>
      <c r="AL83" s="1663"/>
      <c r="AM83" s="1663"/>
      <c r="AN83" s="1663"/>
      <c r="AO83" s="1663"/>
      <c r="AP83" s="1663"/>
      <c r="AQ83" s="1663"/>
      <c r="AR83" s="1663"/>
      <c r="AS83" s="1663"/>
      <c r="AT83" s="1663"/>
      <c r="AU83" s="1663"/>
      <c r="AV83" s="1663"/>
      <c r="AW83" s="1663"/>
      <c r="AX83" s="1663"/>
      <c r="AY83" s="1663"/>
      <c r="AZ83" s="1663"/>
      <c r="BA83" s="1663"/>
      <c r="BB83" s="1663"/>
      <c r="BC83" s="1663"/>
      <c r="BD83" s="1663"/>
      <c r="BE83" s="1663"/>
      <c r="BF83" s="1663"/>
      <c r="BG83" s="1663"/>
      <c r="BH83" s="1663"/>
      <c r="BI83" s="1663"/>
      <c r="BJ83" s="1663"/>
      <c r="BK83" s="1663"/>
      <c r="BL83" s="1663"/>
      <c r="BM83" s="1663"/>
      <c r="BN83" s="1663"/>
      <c r="BO83" s="1663"/>
      <c r="BP83" s="1663"/>
      <c r="BQ83" s="1663"/>
      <c r="BR83" s="1663"/>
      <c r="BS83" s="1663"/>
      <c r="BT83" s="1663"/>
      <c r="BU83" s="1663"/>
      <c r="BV83" s="1663"/>
      <c r="BW83" s="1663"/>
      <c r="BX83" s="1663"/>
      <c r="BY83" s="1663"/>
      <c r="BZ83" s="1663"/>
      <c r="CA83" s="1663"/>
      <c r="CB83" s="1663"/>
      <c r="CC83" s="1663"/>
      <c r="CD83" s="1663"/>
      <c r="CE83" s="1663"/>
      <c r="CF83" s="1663"/>
      <c r="CG83" s="1663"/>
      <c r="CH83" s="1663"/>
      <c r="CI83" s="1663"/>
      <c r="CJ83" s="1663"/>
      <c r="CK83" s="1663"/>
      <c r="CL83" s="1663"/>
      <c r="CM83" s="1663"/>
      <c r="CN83" s="1663"/>
      <c r="CO83" s="1663"/>
      <c r="CP83" s="1663"/>
      <c r="CQ83" s="1663"/>
      <c r="CR83" s="1663"/>
      <c r="CS83" s="1663"/>
    </row>
    <row r="84" spans="1:97" x14ac:dyDescent="0.25">
      <c r="A84" s="1621" t="s">
        <v>70</v>
      </c>
      <c r="B84" s="1698" t="s">
        <v>1853</v>
      </c>
      <c r="C84" s="1698"/>
      <c r="D84" s="1698"/>
      <c r="E84" s="1698"/>
      <c r="F84" s="1698"/>
      <c r="G84" s="1698"/>
      <c r="H84" s="1698"/>
      <c r="I84" s="1699"/>
      <c r="J84" s="1663"/>
      <c r="K84" s="1663"/>
      <c r="L84" s="1663"/>
      <c r="M84" s="1663"/>
      <c r="N84" s="1663"/>
      <c r="O84" s="1663"/>
      <c r="P84" s="1663"/>
      <c r="Q84" s="1663"/>
      <c r="R84" s="1663"/>
      <c r="S84" s="1663"/>
      <c r="T84" s="1663"/>
      <c r="U84" s="1663"/>
      <c r="V84" s="1663"/>
      <c r="W84" s="1663"/>
      <c r="X84" s="1663"/>
      <c r="Y84" s="1663"/>
      <c r="Z84" s="1663"/>
      <c r="AA84" s="1663"/>
      <c r="AB84" s="1663"/>
      <c r="AC84" s="1663"/>
      <c r="AD84" s="1663"/>
      <c r="AE84" s="1663"/>
      <c r="AF84" s="1663"/>
      <c r="AG84" s="1663"/>
      <c r="AH84" s="1663"/>
      <c r="AI84" s="1663"/>
      <c r="AJ84" s="1663"/>
      <c r="AK84" s="1663"/>
      <c r="AL84" s="1663"/>
      <c r="AM84" s="1663"/>
      <c r="AN84" s="1663"/>
      <c r="AO84" s="1663"/>
      <c r="AP84" s="1663"/>
      <c r="AQ84" s="1663"/>
      <c r="AR84" s="1663"/>
      <c r="AS84" s="1663"/>
      <c r="AT84" s="1663"/>
      <c r="AU84" s="1663"/>
      <c r="AV84" s="1663"/>
      <c r="AW84" s="1663"/>
      <c r="AX84" s="1663"/>
      <c r="AY84" s="1663"/>
      <c r="AZ84" s="1663"/>
      <c r="BA84" s="1663"/>
      <c r="BB84" s="1663"/>
      <c r="BC84" s="1663"/>
      <c r="BD84" s="1663"/>
      <c r="BE84" s="1663"/>
      <c r="BF84" s="1663"/>
      <c r="BG84" s="1663"/>
      <c r="BH84" s="1663"/>
      <c r="BI84" s="1663"/>
      <c r="BJ84" s="1663"/>
      <c r="BK84" s="1663"/>
      <c r="BL84" s="1663"/>
      <c r="BM84" s="1663"/>
      <c r="BN84" s="1663"/>
      <c r="BO84" s="1663"/>
      <c r="BP84" s="1663"/>
      <c r="BQ84" s="1663"/>
      <c r="BR84" s="1663"/>
      <c r="BS84" s="1663"/>
      <c r="BT84" s="1663"/>
      <c r="BU84" s="1663"/>
      <c r="BV84" s="1663"/>
      <c r="BW84" s="1663"/>
      <c r="BX84" s="1663"/>
      <c r="BY84" s="1663"/>
      <c r="BZ84" s="1663"/>
      <c r="CA84" s="1663"/>
      <c r="CB84" s="1663"/>
      <c r="CC84" s="1663"/>
      <c r="CD84" s="1663"/>
      <c r="CE84" s="1663"/>
      <c r="CF84" s="1663"/>
      <c r="CG84" s="1663"/>
      <c r="CH84" s="1663"/>
      <c r="CI84" s="1663"/>
      <c r="CJ84" s="1663"/>
      <c r="CK84" s="1663"/>
      <c r="CL84" s="1663"/>
      <c r="CM84" s="1663"/>
      <c r="CN84" s="1663"/>
      <c r="CO84" s="1663"/>
      <c r="CP84" s="1663"/>
      <c r="CQ84" s="1663"/>
      <c r="CR84" s="1663"/>
      <c r="CS84" s="1663"/>
    </row>
    <row r="85" spans="1:97" x14ac:dyDescent="0.25">
      <c r="A85" s="1626" t="s">
        <v>71</v>
      </c>
      <c r="B85" s="1705" t="s">
        <v>1854</v>
      </c>
      <c r="C85" s="1705"/>
      <c r="D85" s="1705"/>
      <c r="E85" s="1705"/>
      <c r="F85" s="1705"/>
      <c r="G85" s="1705"/>
      <c r="H85" s="1705"/>
      <c r="I85" s="1706"/>
      <c r="J85" s="1663"/>
      <c r="K85" s="1663"/>
      <c r="L85" s="1663"/>
      <c r="M85" s="1663"/>
      <c r="N85" s="1663"/>
      <c r="O85" s="1663"/>
      <c r="P85" s="1663"/>
      <c r="Q85" s="1663"/>
      <c r="R85" s="1663"/>
      <c r="S85" s="1663"/>
      <c r="T85" s="1663"/>
      <c r="U85" s="1663"/>
      <c r="V85" s="1663"/>
      <c r="W85" s="1663"/>
      <c r="X85" s="1663"/>
      <c r="Y85" s="1663"/>
      <c r="Z85" s="1663"/>
      <c r="AA85" s="1663"/>
      <c r="AB85" s="1663"/>
      <c r="AC85" s="1663"/>
      <c r="AD85" s="1663"/>
      <c r="AE85" s="1663"/>
      <c r="AF85" s="1663"/>
      <c r="AG85" s="1663"/>
      <c r="AH85" s="1663"/>
      <c r="AI85" s="1663"/>
      <c r="AJ85" s="1663"/>
      <c r="AK85" s="1663"/>
      <c r="AL85" s="1663"/>
      <c r="AM85" s="1663"/>
      <c r="AN85" s="1663"/>
      <c r="AO85" s="1663"/>
      <c r="AP85" s="1663"/>
      <c r="AQ85" s="1663"/>
      <c r="AR85" s="1663"/>
      <c r="AS85" s="1663"/>
      <c r="AT85" s="1663"/>
      <c r="AU85" s="1663"/>
      <c r="AV85" s="1663"/>
      <c r="AW85" s="1663"/>
      <c r="AX85" s="1663"/>
      <c r="AY85" s="1663"/>
      <c r="AZ85" s="1663"/>
      <c r="BA85" s="1663"/>
      <c r="BB85" s="1663"/>
      <c r="BC85" s="1663"/>
      <c r="BD85" s="1663"/>
      <c r="BE85" s="1663"/>
      <c r="BF85" s="1663"/>
      <c r="BG85" s="1663"/>
      <c r="BH85" s="1663"/>
      <c r="BI85" s="1663"/>
      <c r="BJ85" s="1663"/>
      <c r="BK85" s="1663"/>
      <c r="BL85" s="1663"/>
      <c r="BM85" s="1663"/>
      <c r="BN85" s="1663"/>
      <c r="BO85" s="1663"/>
      <c r="BP85" s="1663"/>
      <c r="BQ85" s="1663"/>
      <c r="BR85" s="1663"/>
      <c r="BS85" s="1663"/>
      <c r="BT85" s="1663"/>
      <c r="BU85" s="1663"/>
      <c r="BV85" s="1663"/>
      <c r="BW85" s="1663"/>
      <c r="BX85" s="1663"/>
      <c r="BY85" s="1663"/>
      <c r="BZ85" s="1663"/>
      <c r="CA85" s="1663"/>
      <c r="CB85" s="1663"/>
      <c r="CC85" s="1663"/>
      <c r="CD85" s="1663"/>
      <c r="CE85" s="1663"/>
      <c r="CF85" s="1663"/>
      <c r="CG85" s="1663"/>
      <c r="CH85" s="1663"/>
      <c r="CI85" s="1663"/>
      <c r="CJ85" s="1663"/>
      <c r="CK85" s="1663"/>
      <c r="CL85" s="1663"/>
      <c r="CM85" s="1663"/>
      <c r="CN85" s="1663"/>
      <c r="CO85" s="1663"/>
      <c r="CP85" s="1663"/>
      <c r="CQ85" s="1663"/>
      <c r="CR85" s="1663"/>
      <c r="CS85" s="1663"/>
    </row>
    <row r="86" spans="1:97" x14ac:dyDescent="0.25">
      <c r="A86" s="1626" t="s">
        <v>72</v>
      </c>
      <c r="B86" s="1705" t="s">
        <v>1855</v>
      </c>
      <c r="C86" s="1705"/>
      <c r="D86" s="1705"/>
      <c r="E86" s="1705"/>
      <c r="F86" s="1705"/>
      <c r="G86" s="1705"/>
      <c r="H86" s="1705"/>
      <c r="I86" s="1706"/>
      <c r="J86" s="1663"/>
      <c r="K86" s="1663"/>
      <c r="L86" s="1663"/>
      <c r="M86" s="1663"/>
      <c r="N86" s="1663"/>
      <c r="O86" s="1663"/>
      <c r="P86" s="1663"/>
      <c r="Q86" s="1663"/>
      <c r="R86" s="1663"/>
      <c r="S86" s="1663"/>
      <c r="T86" s="1663"/>
      <c r="U86" s="1663"/>
      <c r="V86" s="1663"/>
      <c r="W86" s="1663"/>
      <c r="X86" s="1663"/>
      <c r="Y86" s="1663"/>
      <c r="Z86" s="1663"/>
      <c r="AA86" s="1663"/>
      <c r="AB86" s="1663"/>
      <c r="AC86" s="1663"/>
      <c r="AD86" s="1663"/>
      <c r="AE86" s="1663"/>
      <c r="AF86" s="1663"/>
      <c r="AG86" s="1663"/>
      <c r="AH86" s="1663"/>
      <c r="AI86" s="1663"/>
      <c r="AJ86" s="1663"/>
      <c r="AK86" s="1663"/>
      <c r="AL86" s="1663"/>
      <c r="AM86" s="1663"/>
      <c r="AN86" s="1663"/>
      <c r="AO86" s="1663"/>
      <c r="AP86" s="1663"/>
      <c r="AQ86" s="1663"/>
      <c r="AR86" s="1663"/>
      <c r="AS86" s="1663"/>
      <c r="AT86" s="1663"/>
      <c r="AU86" s="1663"/>
      <c r="AV86" s="1663"/>
      <c r="AW86" s="1663"/>
      <c r="AX86" s="1663"/>
      <c r="AY86" s="1663"/>
      <c r="AZ86" s="1663"/>
      <c r="BA86" s="1663"/>
      <c r="BB86" s="1663"/>
      <c r="BC86" s="1663"/>
      <c r="BD86" s="1663"/>
      <c r="BE86" s="1663"/>
      <c r="BF86" s="1663"/>
      <c r="BG86" s="1663"/>
      <c r="BH86" s="1663"/>
      <c r="BI86" s="1663"/>
      <c r="BJ86" s="1663"/>
      <c r="BK86" s="1663"/>
      <c r="BL86" s="1663"/>
      <c r="BM86" s="1663"/>
      <c r="BN86" s="1663"/>
      <c r="BO86" s="1663"/>
      <c r="BP86" s="1663"/>
      <c r="BQ86" s="1663"/>
      <c r="BR86" s="1663"/>
      <c r="BS86" s="1663"/>
      <c r="BT86" s="1663"/>
      <c r="BU86" s="1663"/>
      <c r="BV86" s="1663"/>
      <c r="BW86" s="1663"/>
      <c r="BX86" s="1663"/>
      <c r="BY86" s="1663"/>
      <c r="BZ86" s="1663"/>
      <c r="CA86" s="1663"/>
      <c r="CB86" s="1663"/>
      <c r="CC86" s="1663"/>
      <c r="CD86" s="1663"/>
      <c r="CE86" s="1663"/>
      <c r="CF86" s="1663"/>
      <c r="CG86" s="1663"/>
      <c r="CH86" s="1663"/>
      <c r="CI86" s="1663"/>
      <c r="CJ86" s="1663"/>
      <c r="CK86" s="1663"/>
      <c r="CL86" s="1663"/>
      <c r="CM86" s="1663"/>
      <c r="CN86" s="1663"/>
      <c r="CO86" s="1663"/>
      <c r="CP86" s="1663"/>
      <c r="CQ86" s="1663"/>
      <c r="CR86" s="1663"/>
      <c r="CS86" s="1663"/>
    </row>
    <row r="87" spans="1:97" x14ac:dyDescent="0.25">
      <c r="A87" s="1632" t="s">
        <v>73</v>
      </c>
      <c r="B87" s="1705" t="s">
        <v>1856</v>
      </c>
      <c r="C87" s="1705"/>
      <c r="D87" s="1705"/>
      <c r="E87" s="1705"/>
      <c r="F87" s="1705"/>
      <c r="G87" s="1705"/>
      <c r="H87" s="1705"/>
      <c r="I87" s="1706"/>
      <c r="J87" s="1663"/>
      <c r="K87" s="1663"/>
      <c r="L87" s="1663"/>
      <c r="M87" s="1663"/>
      <c r="N87" s="1663"/>
      <c r="O87" s="1663"/>
      <c r="P87" s="1663"/>
      <c r="Q87" s="1663"/>
      <c r="R87" s="1663"/>
      <c r="S87" s="1663"/>
      <c r="T87" s="1663"/>
      <c r="U87" s="1663"/>
      <c r="V87" s="1663"/>
      <c r="W87" s="1663"/>
      <c r="X87" s="1663"/>
      <c r="Y87" s="1663"/>
      <c r="Z87" s="1663"/>
      <c r="AA87" s="1663"/>
      <c r="AB87" s="1663"/>
      <c r="AC87" s="1663"/>
      <c r="AD87" s="1663"/>
      <c r="AE87" s="1663"/>
      <c r="AF87" s="1663"/>
      <c r="AG87" s="1663"/>
      <c r="AH87" s="1663"/>
      <c r="AI87" s="1663"/>
      <c r="AJ87" s="1663"/>
      <c r="AK87" s="1663"/>
      <c r="AL87" s="1663"/>
      <c r="AM87" s="1663"/>
      <c r="AN87" s="1663"/>
      <c r="AO87" s="1663"/>
      <c r="AP87" s="1663"/>
      <c r="AQ87" s="1663"/>
      <c r="AR87" s="1663"/>
      <c r="AS87" s="1663"/>
      <c r="AT87" s="1663"/>
      <c r="AU87" s="1663"/>
      <c r="AV87" s="1663"/>
      <c r="AW87" s="1663"/>
      <c r="AX87" s="1663"/>
      <c r="AY87" s="1663"/>
      <c r="AZ87" s="1663"/>
      <c r="BA87" s="1663"/>
      <c r="BB87" s="1663"/>
      <c r="BC87" s="1663"/>
      <c r="BD87" s="1663"/>
      <c r="BE87" s="1663"/>
      <c r="BF87" s="1663"/>
      <c r="BG87" s="1663"/>
      <c r="BH87" s="1663"/>
      <c r="BI87" s="1663"/>
      <c r="BJ87" s="1663"/>
      <c r="BK87" s="1663"/>
      <c r="BL87" s="1663"/>
      <c r="BM87" s="1663"/>
      <c r="BN87" s="1663"/>
      <c r="BO87" s="1663"/>
      <c r="BP87" s="1663"/>
      <c r="BQ87" s="1663"/>
      <c r="BR87" s="1663"/>
      <c r="BS87" s="1663"/>
      <c r="BT87" s="1663"/>
      <c r="BU87" s="1663"/>
      <c r="BV87" s="1663"/>
      <c r="BW87" s="1663"/>
      <c r="BX87" s="1663"/>
      <c r="BY87" s="1663"/>
      <c r="BZ87" s="1663"/>
      <c r="CA87" s="1663"/>
      <c r="CB87" s="1663"/>
      <c r="CC87" s="1663"/>
      <c r="CD87" s="1663"/>
      <c r="CE87" s="1663"/>
      <c r="CF87" s="1663"/>
      <c r="CG87" s="1663"/>
      <c r="CH87" s="1663"/>
      <c r="CI87" s="1663"/>
      <c r="CJ87" s="1663"/>
      <c r="CK87" s="1663"/>
      <c r="CL87" s="1663"/>
      <c r="CM87" s="1663"/>
      <c r="CN87" s="1663"/>
      <c r="CO87" s="1663"/>
      <c r="CP87" s="1663"/>
      <c r="CQ87" s="1663"/>
      <c r="CR87" s="1663"/>
      <c r="CS87" s="1663"/>
    </row>
    <row r="88" spans="1:97" x14ac:dyDescent="0.25">
      <c r="A88" s="1626" t="s">
        <v>74</v>
      </c>
      <c r="B88" s="1723">
        <v>1030000</v>
      </c>
      <c r="C88" s="1724"/>
      <c r="D88" s="1724"/>
      <c r="E88" s="1724"/>
      <c r="F88" s="1724"/>
      <c r="G88" s="1724"/>
      <c r="H88" s="1724"/>
      <c r="I88" s="1725"/>
      <c r="J88" s="1663"/>
      <c r="K88" s="1663"/>
      <c r="L88" s="1663"/>
      <c r="M88" s="1663"/>
      <c r="N88" s="1663"/>
      <c r="O88" s="1663"/>
      <c r="P88" s="1663"/>
      <c r="Q88" s="1663"/>
      <c r="R88" s="1663"/>
      <c r="S88" s="1663"/>
      <c r="T88" s="1663"/>
      <c r="U88" s="1663"/>
      <c r="V88" s="1663"/>
      <c r="W88" s="1663"/>
      <c r="X88" s="1663"/>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63"/>
      <c r="AW88" s="1663"/>
      <c r="AX88" s="1663"/>
      <c r="AY88" s="1663"/>
      <c r="AZ88" s="1663"/>
      <c r="BA88" s="1663"/>
      <c r="BB88" s="1663"/>
      <c r="BC88" s="1663"/>
      <c r="BD88" s="1663"/>
      <c r="BE88" s="1663"/>
      <c r="BF88" s="1663"/>
      <c r="BG88" s="1663"/>
      <c r="BH88" s="1663"/>
      <c r="BI88" s="1663"/>
      <c r="BJ88" s="1663"/>
      <c r="BK88" s="1663"/>
      <c r="BL88" s="1663"/>
      <c r="BM88" s="1663"/>
      <c r="BN88" s="1663"/>
      <c r="BO88" s="1663"/>
      <c r="BP88" s="1663"/>
      <c r="BQ88" s="1663"/>
      <c r="BR88" s="1663"/>
      <c r="BS88" s="1663"/>
      <c r="BT88" s="1663"/>
      <c r="BU88" s="1663"/>
      <c r="BV88" s="1663"/>
      <c r="BW88" s="1663"/>
      <c r="BX88" s="1663"/>
      <c r="BY88" s="1663"/>
      <c r="BZ88" s="1663"/>
      <c r="CA88" s="1663"/>
      <c r="CB88" s="1663"/>
      <c r="CC88" s="1663"/>
      <c r="CD88" s="1663"/>
      <c r="CE88" s="1663"/>
      <c r="CF88" s="1663"/>
      <c r="CG88" s="1663"/>
      <c r="CH88" s="1663"/>
      <c r="CI88" s="1663"/>
      <c r="CJ88" s="1663"/>
      <c r="CK88" s="1663"/>
      <c r="CL88" s="1663"/>
      <c r="CM88" s="1663"/>
      <c r="CN88" s="1663"/>
      <c r="CO88" s="1663"/>
      <c r="CP88" s="1663"/>
      <c r="CQ88" s="1663"/>
      <c r="CR88" s="1663"/>
      <c r="CS88" s="1663"/>
    </row>
    <row r="89" spans="1:97" x14ac:dyDescent="0.25">
      <c r="A89" s="1710" t="s">
        <v>75</v>
      </c>
      <c r="B89" s="1698" t="s">
        <v>1857</v>
      </c>
      <c r="C89" s="1698"/>
      <c r="D89" s="1698"/>
      <c r="E89" s="1698"/>
      <c r="F89" s="1698"/>
      <c r="G89" s="1698"/>
      <c r="H89" s="1698"/>
      <c r="I89" s="1699"/>
      <c r="J89" s="1663"/>
      <c r="K89" s="1663"/>
      <c r="L89" s="1663"/>
      <c r="M89" s="1663"/>
      <c r="N89" s="1663"/>
      <c r="O89" s="1663"/>
      <c r="P89" s="1663"/>
      <c r="Q89" s="1663"/>
      <c r="R89" s="1663"/>
      <c r="S89" s="1663"/>
      <c r="T89" s="1663"/>
      <c r="U89" s="1663"/>
      <c r="V89" s="1663"/>
      <c r="W89" s="1663"/>
      <c r="X89" s="1663"/>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63"/>
      <c r="AW89" s="1663"/>
      <c r="AX89" s="1663"/>
      <c r="AY89" s="1663"/>
      <c r="AZ89" s="1663"/>
      <c r="BA89" s="1663"/>
      <c r="BB89" s="1663"/>
      <c r="BC89" s="1663"/>
      <c r="BD89" s="1663"/>
      <c r="BE89" s="1663"/>
      <c r="BF89" s="1663"/>
      <c r="BG89" s="1663"/>
      <c r="BH89" s="1663"/>
      <c r="BI89" s="1663"/>
      <c r="BJ89" s="1663"/>
      <c r="BK89" s="1663"/>
      <c r="BL89" s="1663"/>
      <c r="BM89" s="1663"/>
      <c r="BN89" s="1663"/>
      <c r="BO89" s="1663"/>
      <c r="BP89" s="1663"/>
      <c r="BQ89" s="1663"/>
      <c r="BR89" s="1663"/>
      <c r="BS89" s="1663"/>
      <c r="BT89" s="1663"/>
      <c r="BU89" s="1663"/>
      <c r="BV89" s="1663"/>
      <c r="BW89" s="1663"/>
      <c r="BX89" s="1663"/>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row>
    <row r="90" spans="1:97" ht="15" customHeight="1" x14ac:dyDescent="0.25">
      <c r="A90" s="1738" t="s">
        <v>76</v>
      </c>
      <c r="B90" s="1687" t="s">
        <v>1858</v>
      </c>
      <c r="C90" s="1726"/>
      <c r="D90" s="1726"/>
      <c r="E90" s="1726"/>
      <c r="F90" s="1726"/>
      <c r="G90" s="1726"/>
      <c r="H90" s="1726"/>
      <c r="I90" s="1727"/>
      <c r="J90" s="1663"/>
      <c r="K90" s="1663"/>
      <c r="L90" s="1663"/>
      <c r="M90" s="1663"/>
      <c r="N90" s="1663"/>
      <c r="O90" s="1663"/>
      <c r="P90" s="1663"/>
      <c r="Q90" s="1663"/>
      <c r="R90" s="1663"/>
      <c r="S90" s="1663"/>
      <c r="T90" s="1663"/>
      <c r="U90" s="1663"/>
      <c r="V90" s="1663"/>
      <c r="W90" s="1663"/>
      <c r="X90" s="1663"/>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63"/>
      <c r="AW90" s="1663"/>
      <c r="AX90" s="1663"/>
      <c r="AY90" s="1663"/>
      <c r="AZ90" s="1663"/>
      <c r="BA90" s="1663"/>
      <c r="BB90" s="1663"/>
      <c r="BC90" s="1663"/>
      <c r="BD90" s="1663"/>
      <c r="BE90" s="1663"/>
      <c r="BF90" s="1663"/>
      <c r="BG90" s="1663"/>
      <c r="BH90" s="1663"/>
      <c r="BI90" s="1663"/>
      <c r="BJ90" s="1663"/>
      <c r="BK90" s="1663"/>
      <c r="BL90" s="1663"/>
      <c r="BM90" s="1663"/>
      <c r="BN90" s="1663"/>
      <c r="BO90" s="1663"/>
      <c r="BP90" s="1663"/>
      <c r="BQ90" s="1663"/>
      <c r="BR90" s="1663"/>
      <c r="BS90" s="1663"/>
      <c r="BT90" s="1663"/>
      <c r="BU90" s="1663"/>
      <c r="BV90" s="1663"/>
      <c r="BW90" s="1663"/>
      <c r="BX90" s="1663"/>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row>
    <row r="91" spans="1:97" x14ac:dyDescent="0.25">
      <c r="A91" s="1678" t="s">
        <v>77</v>
      </c>
      <c r="B91" s="1715" t="s">
        <v>78</v>
      </c>
      <c r="C91" s="1680" t="s">
        <v>79</v>
      </c>
      <c r="D91" s="1715" t="s">
        <v>80</v>
      </c>
      <c r="E91" s="1716" t="s">
        <v>81</v>
      </c>
      <c r="F91" s="1715" t="s">
        <v>82</v>
      </c>
      <c r="G91" s="1716" t="s">
        <v>83</v>
      </c>
      <c r="H91" s="1715" t="s">
        <v>84</v>
      </c>
      <c r="I91" s="1717" t="s">
        <v>85</v>
      </c>
      <c r="J91" s="1663"/>
      <c r="K91" s="1663"/>
      <c r="L91" s="1663"/>
      <c r="M91" s="1663"/>
      <c r="N91" s="1663"/>
      <c r="O91" s="1663"/>
      <c r="P91" s="1663"/>
      <c r="Q91" s="1663"/>
      <c r="R91" s="1663"/>
      <c r="S91" s="1663"/>
      <c r="T91" s="1663"/>
      <c r="U91" s="1663"/>
      <c r="V91" s="1663"/>
      <c r="W91" s="1663"/>
      <c r="X91" s="1663"/>
      <c r="Y91" s="1663"/>
      <c r="Z91" s="1663"/>
      <c r="AA91" s="1663"/>
      <c r="AB91" s="1663"/>
      <c r="AC91" s="1663"/>
      <c r="AD91" s="1663"/>
      <c r="AE91" s="1663"/>
      <c r="AF91" s="1663"/>
      <c r="AG91" s="1663"/>
      <c r="AH91" s="1663"/>
      <c r="AI91" s="1663"/>
      <c r="AJ91" s="1663"/>
      <c r="AK91" s="1663"/>
      <c r="AL91" s="1663"/>
      <c r="AM91" s="1663"/>
      <c r="AN91" s="1663"/>
      <c r="AO91" s="1663"/>
      <c r="AP91" s="1663"/>
      <c r="AQ91" s="1663"/>
      <c r="AR91" s="1663"/>
      <c r="AS91" s="1663"/>
      <c r="AT91" s="1663"/>
      <c r="AU91" s="1663"/>
      <c r="AV91" s="1663"/>
      <c r="AW91" s="1663"/>
      <c r="AX91" s="1663"/>
      <c r="AY91" s="1663"/>
      <c r="AZ91" s="1663"/>
      <c r="BA91" s="1663"/>
      <c r="BB91" s="1663"/>
      <c r="BC91" s="1663"/>
      <c r="BD91" s="1663"/>
      <c r="BE91" s="1663"/>
      <c r="BF91" s="1663"/>
      <c r="BG91" s="1663"/>
      <c r="BH91" s="1663"/>
      <c r="BI91" s="1663"/>
      <c r="BJ91" s="1663"/>
      <c r="BK91" s="1663"/>
      <c r="BL91" s="1663"/>
      <c r="BM91" s="1663"/>
      <c r="BN91" s="1663"/>
      <c r="BO91" s="1663"/>
      <c r="BP91" s="1663"/>
      <c r="BQ91" s="1663"/>
      <c r="BR91" s="1663"/>
      <c r="BS91" s="1663"/>
      <c r="BT91" s="1663"/>
      <c r="BU91" s="1663"/>
      <c r="BV91" s="1663"/>
      <c r="BW91" s="1663"/>
      <c r="BX91" s="1663"/>
      <c r="BY91" s="1663"/>
      <c r="BZ91" s="1663"/>
      <c r="CA91" s="1663"/>
      <c r="CB91" s="1663"/>
      <c r="CC91" s="1663"/>
      <c r="CD91" s="1663"/>
      <c r="CE91" s="1663"/>
      <c r="CF91" s="1663"/>
      <c r="CG91" s="1663"/>
      <c r="CH91" s="1663"/>
      <c r="CI91" s="1663"/>
      <c r="CJ91" s="1663"/>
      <c r="CK91" s="1663"/>
      <c r="CL91" s="1663"/>
      <c r="CM91" s="1663"/>
      <c r="CN91" s="1663"/>
      <c r="CO91" s="1663"/>
      <c r="CP91" s="1663"/>
      <c r="CQ91" s="1663"/>
      <c r="CR91" s="1663"/>
      <c r="CS91" s="1663"/>
    </row>
    <row r="92" spans="1:97" s="1691" customFormat="1" ht="86.25" customHeight="1" x14ac:dyDescent="0.25">
      <c r="A92" s="1718" t="s">
        <v>1859</v>
      </c>
      <c r="B92" s="1684">
        <v>1</v>
      </c>
      <c r="C92" s="1687" t="s">
        <v>1860</v>
      </c>
      <c r="D92" s="1686" t="s">
        <v>1841</v>
      </c>
      <c r="E92" s="1687" t="s">
        <v>1861</v>
      </c>
      <c r="F92" s="1687" t="s">
        <v>1862</v>
      </c>
      <c r="G92" s="1688" t="s">
        <v>1863</v>
      </c>
      <c r="H92" s="1729" t="s">
        <v>1864</v>
      </c>
      <c r="I92" s="1684" t="s">
        <v>1865</v>
      </c>
      <c r="J92" s="1690"/>
      <c r="K92" s="1690"/>
      <c r="L92" s="1690"/>
      <c r="M92" s="1690"/>
      <c r="N92" s="1690"/>
      <c r="O92" s="1690"/>
      <c r="P92" s="1690"/>
      <c r="Q92" s="1690"/>
      <c r="R92" s="1690"/>
      <c r="S92" s="1690"/>
      <c r="T92" s="1690"/>
      <c r="U92" s="1690"/>
      <c r="V92" s="1690"/>
      <c r="W92" s="1690"/>
      <c r="X92" s="1690"/>
      <c r="Y92" s="1690"/>
      <c r="Z92" s="1690"/>
      <c r="AA92" s="1690"/>
      <c r="AB92" s="1690"/>
      <c r="AC92" s="1690"/>
      <c r="AD92" s="1690"/>
      <c r="AE92" s="1690"/>
      <c r="AF92" s="1690"/>
      <c r="AG92" s="1690"/>
      <c r="AH92" s="1690"/>
      <c r="AI92" s="1690"/>
      <c r="AJ92" s="1690"/>
      <c r="AK92" s="1690"/>
      <c r="AL92" s="1690"/>
      <c r="AM92" s="1690"/>
      <c r="AN92" s="1690"/>
      <c r="AO92" s="1690"/>
      <c r="AP92" s="1690"/>
      <c r="AQ92" s="1690"/>
      <c r="AR92" s="1690"/>
      <c r="AS92" s="1690"/>
      <c r="AT92" s="1690"/>
      <c r="AU92" s="1690"/>
      <c r="AV92" s="1690"/>
      <c r="AW92" s="1690"/>
      <c r="AX92" s="1690"/>
      <c r="AY92" s="1690"/>
      <c r="AZ92" s="1690"/>
      <c r="BA92" s="1690"/>
      <c r="BB92" s="1690"/>
      <c r="BC92" s="1690"/>
      <c r="BD92" s="1690"/>
      <c r="BE92" s="1690"/>
      <c r="BF92" s="1690"/>
      <c r="BG92" s="1690"/>
      <c r="BH92" s="1690"/>
      <c r="BI92" s="1690"/>
      <c r="BJ92" s="1690"/>
      <c r="BK92" s="1690"/>
      <c r="BL92" s="1690"/>
      <c r="BM92" s="1690"/>
      <c r="BN92" s="1690"/>
      <c r="BO92" s="1690"/>
      <c r="BP92" s="1690"/>
      <c r="BQ92" s="1690"/>
      <c r="BR92" s="1690"/>
      <c r="BS92" s="1690"/>
      <c r="BT92" s="1690"/>
      <c r="BU92" s="1690"/>
      <c r="BV92" s="1690"/>
      <c r="BW92" s="1690"/>
      <c r="BX92" s="1690"/>
      <c r="BY92" s="1690"/>
      <c r="BZ92" s="1690"/>
      <c r="CA92" s="1690"/>
      <c r="CB92" s="1690"/>
      <c r="CC92" s="1690"/>
      <c r="CD92" s="1690"/>
      <c r="CE92" s="1690"/>
      <c r="CF92" s="1690"/>
      <c r="CG92" s="1690"/>
      <c r="CH92" s="1690"/>
      <c r="CI92" s="1690"/>
      <c r="CJ92" s="1690"/>
      <c r="CK92" s="1690"/>
      <c r="CL92" s="1690"/>
      <c r="CM92" s="1690"/>
      <c r="CN92" s="1690"/>
      <c r="CO92" s="1690"/>
      <c r="CP92" s="1690"/>
      <c r="CQ92" s="1690"/>
      <c r="CR92" s="1690"/>
      <c r="CS92" s="1690"/>
    </row>
    <row r="93" spans="1:97" s="1691" customFormat="1" ht="51" x14ac:dyDescent="0.25">
      <c r="A93" s="1718"/>
      <c r="B93" s="1024" t="s">
        <v>568</v>
      </c>
      <c r="C93" s="279" t="s">
        <v>569</v>
      </c>
      <c r="D93" s="279"/>
      <c r="E93" s="1739" t="s">
        <v>570</v>
      </c>
      <c r="F93" s="279" t="s">
        <v>571</v>
      </c>
      <c r="G93" s="279" t="s">
        <v>572</v>
      </c>
      <c r="H93" s="90" t="s">
        <v>573</v>
      </c>
      <c r="I93" s="105" t="s">
        <v>574</v>
      </c>
      <c r="J93" s="1690"/>
      <c r="K93" s="1690"/>
      <c r="L93" s="1690"/>
      <c r="M93" s="1690"/>
      <c r="N93" s="1690"/>
      <c r="O93" s="1690"/>
      <c r="P93" s="1690"/>
      <c r="Q93" s="1690"/>
      <c r="R93" s="1690"/>
      <c r="S93" s="1690"/>
      <c r="T93" s="1690"/>
      <c r="U93" s="1690"/>
      <c r="V93" s="1690"/>
      <c r="W93" s="1690"/>
      <c r="X93" s="1690"/>
      <c r="Y93" s="1690"/>
      <c r="Z93" s="1690"/>
      <c r="AA93" s="1690"/>
      <c r="AB93" s="1690"/>
      <c r="AC93" s="1690"/>
      <c r="AD93" s="1690"/>
      <c r="AE93" s="1690"/>
      <c r="AF93" s="1690"/>
      <c r="AG93" s="1690"/>
      <c r="AH93" s="1690"/>
      <c r="AI93" s="1690"/>
      <c r="AJ93" s="1690"/>
      <c r="AK93" s="1690"/>
      <c r="AL93" s="1690"/>
      <c r="AM93" s="1690"/>
      <c r="AN93" s="1690"/>
      <c r="AO93" s="1690"/>
      <c r="AP93" s="1690"/>
      <c r="AQ93" s="1690"/>
      <c r="AR93" s="1690"/>
      <c r="AS93" s="1690"/>
      <c r="AT93" s="1690"/>
      <c r="AU93" s="1690"/>
      <c r="AV93" s="1690"/>
      <c r="AW93" s="1690"/>
      <c r="AX93" s="1690"/>
      <c r="AY93" s="1690"/>
      <c r="AZ93" s="1690"/>
      <c r="BA93" s="1690"/>
      <c r="BB93" s="1690"/>
      <c r="BC93" s="1690"/>
      <c r="BD93" s="1690"/>
      <c r="BE93" s="1690"/>
      <c r="BF93" s="1690"/>
      <c r="BG93" s="1690"/>
      <c r="BH93" s="1690"/>
      <c r="BI93" s="1690"/>
      <c r="BJ93" s="1690"/>
      <c r="BK93" s="1690"/>
      <c r="BL93" s="1690"/>
      <c r="BM93" s="1690"/>
      <c r="BN93" s="1690"/>
      <c r="BO93" s="1690"/>
      <c r="BP93" s="1690"/>
      <c r="BQ93" s="1690"/>
      <c r="BR93" s="1690"/>
      <c r="BS93" s="1690"/>
      <c r="BT93" s="1690"/>
      <c r="BU93" s="1690"/>
      <c r="BV93" s="1690"/>
      <c r="BW93" s="1690"/>
      <c r="BX93" s="1690"/>
      <c r="BY93" s="1690"/>
      <c r="BZ93" s="1690"/>
      <c r="CA93" s="1690"/>
      <c r="CB93" s="1690"/>
      <c r="CC93" s="1690"/>
      <c r="CD93" s="1690"/>
      <c r="CE93" s="1690"/>
      <c r="CF93" s="1690"/>
      <c r="CG93" s="1690"/>
      <c r="CH93" s="1690"/>
      <c r="CI93" s="1690"/>
      <c r="CJ93" s="1690"/>
      <c r="CK93" s="1690"/>
      <c r="CL93" s="1690"/>
      <c r="CM93" s="1690"/>
      <c r="CN93" s="1690"/>
      <c r="CO93" s="1690"/>
      <c r="CP93" s="1690"/>
      <c r="CQ93" s="1690"/>
      <c r="CR93" s="1690"/>
      <c r="CS93" s="1690"/>
    </row>
    <row r="94" spans="1:97" s="1691" customFormat="1" ht="74.25" customHeight="1" x14ac:dyDescent="0.25">
      <c r="A94" s="1718"/>
      <c r="B94" s="1025">
        <v>1</v>
      </c>
      <c r="C94" s="1740" t="s">
        <v>1866</v>
      </c>
      <c r="D94" s="1740"/>
      <c r="E94" s="2261" t="s">
        <v>1867</v>
      </c>
      <c r="F94" s="280" t="s">
        <v>94</v>
      </c>
      <c r="G94" s="280" t="s">
        <v>94</v>
      </c>
      <c r="H94" s="92" t="s">
        <v>1868</v>
      </c>
      <c r="I94" s="287" t="s">
        <v>1869</v>
      </c>
      <c r="J94" s="1690"/>
      <c r="K94" s="1690"/>
      <c r="L94" s="1690"/>
      <c r="M94" s="1690"/>
      <c r="N94" s="1690"/>
      <c r="O94" s="1690"/>
      <c r="P94" s="1690"/>
      <c r="Q94" s="1690"/>
      <c r="R94" s="1690"/>
      <c r="S94" s="1690"/>
      <c r="T94" s="1690"/>
      <c r="U94" s="1690"/>
      <c r="V94" s="1690"/>
      <c r="W94" s="1690"/>
      <c r="X94" s="1690"/>
      <c r="Y94" s="1690"/>
      <c r="Z94" s="1690"/>
      <c r="AA94" s="1690"/>
      <c r="AB94" s="1690"/>
      <c r="AC94" s="1690"/>
      <c r="AD94" s="1690"/>
      <c r="AE94" s="1690"/>
      <c r="AF94" s="1690"/>
      <c r="AG94" s="1690"/>
      <c r="AH94" s="1690"/>
      <c r="AI94" s="1690"/>
      <c r="AJ94" s="1690"/>
      <c r="AK94" s="1690"/>
      <c r="AL94" s="1690"/>
      <c r="AM94" s="1690"/>
      <c r="AN94" s="1690"/>
      <c r="AO94" s="1690"/>
      <c r="AP94" s="1690"/>
      <c r="AQ94" s="1690"/>
      <c r="AR94" s="1690"/>
      <c r="AS94" s="1690"/>
      <c r="AT94" s="1690"/>
      <c r="AU94" s="1690"/>
      <c r="AV94" s="1690"/>
      <c r="AW94" s="1690"/>
      <c r="AX94" s="1690"/>
      <c r="AY94" s="1690"/>
      <c r="AZ94" s="1690"/>
      <c r="BA94" s="1690"/>
      <c r="BB94" s="1690"/>
      <c r="BC94" s="1690"/>
      <c r="BD94" s="1690"/>
      <c r="BE94" s="1690"/>
      <c r="BF94" s="1690"/>
      <c r="BG94" s="1690"/>
      <c r="BH94" s="1690"/>
      <c r="BI94" s="1690"/>
      <c r="BJ94" s="1690"/>
      <c r="BK94" s="1690"/>
      <c r="BL94" s="1690"/>
      <c r="BM94" s="1690"/>
      <c r="BN94" s="1690"/>
      <c r="BO94" s="1690"/>
      <c r="BP94" s="1690"/>
      <c r="BQ94" s="1690"/>
      <c r="BR94" s="1690"/>
      <c r="BS94" s="1690"/>
      <c r="BT94" s="1690"/>
      <c r="BU94" s="1690"/>
      <c r="BV94" s="1690"/>
      <c r="BW94" s="1690"/>
      <c r="BX94" s="1690"/>
      <c r="BY94" s="1690"/>
      <c r="BZ94" s="1690"/>
      <c r="CA94" s="1690"/>
      <c r="CB94" s="1690"/>
      <c r="CC94" s="1690"/>
      <c r="CD94" s="1690"/>
      <c r="CE94" s="1690"/>
      <c r="CF94" s="1690"/>
      <c r="CG94" s="1690"/>
      <c r="CH94" s="1690"/>
      <c r="CI94" s="1690"/>
      <c r="CJ94" s="1690"/>
      <c r="CK94" s="1690"/>
      <c r="CL94" s="1690"/>
      <c r="CM94" s="1690"/>
      <c r="CN94" s="1690"/>
      <c r="CO94" s="1690"/>
      <c r="CP94" s="1690"/>
      <c r="CQ94" s="1690"/>
      <c r="CR94" s="1690"/>
      <c r="CS94" s="1690"/>
    </row>
    <row r="95" spans="1:97" s="1695" customFormat="1" ht="15.75" thickBot="1" x14ac:dyDescent="0.3">
      <c r="A95" s="1741"/>
      <c r="B95" s="1694"/>
      <c r="C95" s="1742"/>
      <c r="D95" s="1743"/>
      <c r="E95" s="1694"/>
      <c r="F95" s="1694"/>
      <c r="G95" s="1694"/>
      <c r="H95" s="1694"/>
      <c r="I95" s="287"/>
      <c r="J95" s="1694"/>
      <c r="K95" s="1694"/>
      <c r="L95" s="1694"/>
      <c r="M95" s="1694"/>
      <c r="N95" s="1694"/>
      <c r="O95" s="1694"/>
      <c r="P95" s="1694"/>
      <c r="Q95" s="1694"/>
      <c r="R95" s="1694"/>
      <c r="S95" s="1694"/>
      <c r="T95" s="1694"/>
      <c r="U95" s="1694"/>
      <c r="V95" s="1694"/>
      <c r="W95" s="1694"/>
      <c r="X95" s="1694"/>
      <c r="Y95" s="1694"/>
      <c r="Z95" s="1694"/>
      <c r="AA95" s="1694"/>
      <c r="AB95" s="1694"/>
      <c r="AC95" s="1694"/>
      <c r="AD95" s="1694"/>
      <c r="AE95" s="1694"/>
      <c r="AF95" s="1694"/>
      <c r="AG95" s="1694"/>
      <c r="AH95" s="1694"/>
      <c r="AI95" s="1694"/>
      <c r="AJ95" s="1694"/>
      <c r="AK95" s="1694"/>
      <c r="AL95" s="1694"/>
      <c r="AM95" s="1694"/>
      <c r="AN95" s="1694"/>
      <c r="AO95" s="1694"/>
      <c r="AP95" s="1694"/>
      <c r="AQ95" s="1694"/>
      <c r="AR95" s="1694"/>
      <c r="AS95" s="1694"/>
      <c r="AT95" s="1694"/>
      <c r="AU95" s="1694"/>
      <c r="AV95" s="1694"/>
      <c r="AW95" s="1694"/>
      <c r="AX95" s="1694"/>
      <c r="AY95" s="1694"/>
      <c r="AZ95" s="1694"/>
      <c r="BA95" s="1694"/>
      <c r="BB95" s="1694"/>
      <c r="BC95" s="1694"/>
      <c r="BD95" s="1694"/>
      <c r="BE95" s="1694"/>
      <c r="BF95" s="1694"/>
      <c r="BG95" s="1694"/>
      <c r="BH95" s="1694"/>
      <c r="BI95" s="1694"/>
      <c r="BJ95" s="1694"/>
      <c r="BK95" s="1694"/>
      <c r="BL95" s="1694"/>
      <c r="BM95" s="1694"/>
      <c r="BN95" s="1694"/>
      <c r="BO95" s="1694"/>
      <c r="BP95" s="1694"/>
      <c r="BQ95" s="1694"/>
      <c r="BR95" s="1694"/>
      <c r="BS95" s="1694"/>
      <c r="BT95" s="1694"/>
      <c r="BU95" s="1694"/>
      <c r="BV95" s="1694"/>
      <c r="BW95" s="1694"/>
      <c r="BX95" s="1694"/>
      <c r="BY95" s="1694"/>
      <c r="BZ95" s="1694"/>
      <c r="CA95" s="1694"/>
      <c r="CB95" s="1694"/>
      <c r="CC95" s="1694"/>
      <c r="CD95" s="1694"/>
      <c r="CE95" s="1694"/>
      <c r="CF95" s="1694"/>
      <c r="CG95" s="1694"/>
      <c r="CH95" s="1694"/>
      <c r="CI95" s="1694"/>
      <c r="CJ95" s="1694"/>
      <c r="CK95" s="1694"/>
      <c r="CL95" s="1694"/>
      <c r="CM95" s="1694"/>
      <c r="CN95" s="1694"/>
      <c r="CO95" s="1694"/>
      <c r="CP95" s="1694"/>
      <c r="CQ95" s="1694"/>
      <c r="CR95" s="1694"/>
      <c r="CS95" s="1694"/>
    </row>
    <row r="96" spans="1:97" x14ac:dyDescent="0.25">
      <c r="A96" s="1670" t="s">
        <v>87</v>
      </c>
      <c r="B96" s="1744" t="s">
        <v>1760</v>
      </c>
      <c r="C96" s="1744"/>
      <c r="D96" s="1745"/>
      <c r="E96" s="1746"/>
      <c r="F96" s="1746"/>
      <c r="G96" s="1746"/>
      <c r="H96" s="1746"/>
      <c r="I96" s="1747"/>
      <c r="J96" s="1663"/>
      <c r="K96" s="1663"/>
      <c r="L96" s="1663"/>
      <c r="M96" s="1663"/>
      <c r="N96" s="1663"/>
      <c r="O96" s="1663"/>
      <c r="P96" s="1663"/>
      <c r="Q96" s="1663"/>
      <c r="R96" s="1663"/>
      <c r="S96" s="1663"/>
      <c r="T96" s="1663"/>
      <c r="U96" s="1663"/>
      <c r="V96" s="1663"/>
      <c r="W96" s="1663"/>
      <c r="X96" s="1663"/>
      <c r="Y96" s="1663"/>
      <c r="Z96" s="1663"/>
      <c r="AA96" s="1663"/>
      <c r="AB96" s="1663"/>
      <c r="AC96" s="1663"/>
      <c r="AD96" s="1663"/>
      <c r="AE96" s="1663"/>
      <c r="AF96" s="1663"/>
      <c r="AG96" s="1663"/>
      <c r="AH96" s="1663"/>
      <c r="AI96" s="1663"/>
      <c r="AJ96" s="1663"/>
      <c r="AK96" s="1663"/>
      <c r="AL96" s="1663"/>
      <c r="AM96" s="1663"/>
      <c r="AN96" s="1663"/>
      <c r="AO96" s="1663"/>
      <c r="AP96" s="1663"/>
      <c r="AQ96" s="1663"/>
      <c r="AR96" s="1663"/>
      <c r="AS96" s="1663"/>
      <c r="AT96" s="1663"/>
      <c r="AU96" s="1663"/>
      <c r="AV96" s="1663"/>
      <c r="AW96" s="1663"/>
      <c r="AX96" s="1663"/>
      <c r="AY96" s="1663"/>
      <c r="AZ96" s="1663"/>
      <c r="BA96" s="1663"/>
      <c r="BB96" s="1663"/>
      <c r="BC96" s="1663"/>
      <c r="BD96" s="1663"/>
      <c r="BE96" s="1663"/>
      <c r="BF96" s="1663"/>
      <c r="BG96" s="1663"/>
      <c r="BH96" s="1663"/>
      <c r="BI96" s="1663"/>
      <c r="BJ96" s="1663"/>
      <c r="BK96" s="1663"/>
      <c r="BL96" s="1663"/>
      <c r="BM96" s="1663"/>
      <c r="BN96" s="1663"/>
      <c r="BO96" s="1663"/>
      <c r="BP96" s="1663"/>
      <c r="BQ96" s="1663"/>
      <c r="BR96" s="1663"/>
      <c r="BS96" s="1663"/>
      <c r="BT96" s="1663"/>
      <c r="BU96" s="1663"/>
      <c r="BV96" s="1663"/>
      <c r="BW96" s="1663"/>
      <c r="BX96" s="1663"/>
      <c r="BY96" s="1663"/>
      <c r="BZ96" s="1663"/>
      <c r="CA96" s="1663"/>
      <c r="CB96" s="1663"/>
      <c r="CC96" s="1663"/>
      <c r="CD96" s="1663"/>
      <c r="CE96" s="1663"/>
      <c r="CF96" s="1663"/>
      <c r="CG96" s="1663"/>
      <c r="CH96" s="1663"/>
      <c r="CI96" s="1663"/>
      <c r="CJ96" s="1663"/>
      <c r="CK96" s="1663"/>
      <c r="CL96" s="1663"/>
      <c r="CM96" s="1663"/>
      <c r="CN96" s="1663"/>
      <c r="CO96" s="1663"/>
      <c r="CP96" s="1663"/>
      <c r="CQ96" s="1663"/>
      <c r="CR96" s="1663"/>
      <c r="CS96" s="1663"/>
    </row>
    <row r="97" spans="1:97" x14ac:dyDescent="0.25">
      <c r="A97" s="1621" t="s">
        <v>63</v>
      </c>
      <c r="B97" s="1748" t="s">
        <v>1761</v>
      </c>
      <c r="C97" s="1748"/>
      <c r="D97" s="1749"/>
      <c r="E97" s="1750"/>
      <c r="F97" s="1750"/>
      <c r="G97" s="1750"/>
      <c r="H97" s="1750"/>
      <c r="I97" s="1751"/>
      <c r="J97" s="1663"/>
      <c r="K97" s="1663"/>
      <c r="L97" s="1663"/>
      <c r="M97" s="1663"/>
      <c r="N97" s="1663"/>
      <c r="O97" s="1663"/>
      <c r="P97" s="1663"/>
      <c r="Q97" s="1663"/>
      <c r="R97" s="1663"/>
      <c r="S97" s="1663"/>
      <c r="T97" s="1663"/>
      <c r="U97" s="1663"/>
      <c r="V97" s="1663"/>
      <c r="W97" s="1663"/>
      <c r="X97" s="1663"/>
      <c r="Y97" s="1663"/>
      <c r="Z97" s="1663"/>
      <c r="AA97" s="1663"/>
      <c r="AB97" s="1663"/>
      <c r="AC97" s="1663"/>
      <c r="AD97" s="1663"/>
      <c r="AE97" s="1663"/>
      <c r="AF97" s="1663"/>
      <c r="AG97" s="1663"/>
      <c r="AH97" s="1663"/>
      <c r="AI97" s="1663"/>
      <c r="AJ97" s="1663"/>
      <c r="AK97" s="1663"/>
      <c r="AL97" s="1663"/>
      <c r="AM97" s="1663"/>
      <c r="AN97" s="1663"/>
      <c r="AO97" s="1663"/>
      <c r="AP97" s="1663"/>
      <c r="AQ97" s="1663"/>
      <c r="AR97" s="1663"/>
      <c r="AS97" s="1663"/>
      <c r="AT97" s="1663"/>
      <c r="AU97" s="1663"/>
      <c r="AV97" s="1663"/>
      <c r="AW97" s="1663"/>
      <c r="AX97" s="1663"/>
      <c r="AY97" s="1663"/>
      <c r="AZ97" s="1663"/>
      <c r="BA97" s="1663"/>
      <c r="BB97" s="1663"/>
      <c r="BC97" s="1663"/>
      <c r="BD97" s="1663"/>
      <c r="BE97" s="1663"/>
      <c r="BF97" s="1663"/>
      <c r="BG97" s="1663"/>
      <c r="BH97" s="1663"/>
      <c r="BI97" s="1663"/>
      <c r="BJ97" s="1663"/>
      <c r="BK97" s="1663"/>
      <c r="BL97" s="1663"/>
      <c r="BM97" s="1663"/>
      <c r="BN97" s="1663"/>
      <c r="BO97" s="1663"/>
      <c r="BP97" s="1663"/>
      <c r="BQ97" s="1663"/>
      <c r="BR97" s="1663"/>
      <c r="BS97" s="1663"/>
      <c r="BT97" s="1663"/>
      <c r="BU97" s="1663"/>
      <c r="BV97" s="1663"/>
      <c r="BW97" s="1663"/>
      <c r="BX97" s="1663"/>
      <c r="BY97" s="1663"/>
      <c r="BZ97" s="1663"/>
      <c r="CA97" s="1663"/>
      <c r="CB97" s="1663"/>
      <c r="CC97" s="1663"/>
      <c r="CD97" s="1663"/>
      <c r="CE97" s="1663"/>
      <c r="CF97" s="1663"/>
      <c r="CG97" s="1663"/>
      <c r="CH97" s="1663"/>
      <c r="CI97" s="1663"/>
      <c r="CJ97" s="1663"/>
      <c r="CK97" s="1663"/>
      <c r="CL97" s="1663"/>
      <c r="CM97" s="1663"/>
      <c r="CN97" s="1663"/>
      <c r="CO97" s="1663"/>
      <c r="CP97" s="1663"/>
      <c r="CQ97" s="1663"/>
      <c r="CR97" s="1663"/>
      <c r="CS97" s="1663"/>
    </row>
    <row r="98" spans="1:97" x14ac:dyDescent="0.25">
      <c r="A98" s="1621" t="s">
        <v>64</v>
      </c>
      <c r="B98" s="1748" t="s">
        <v>1870</v>
      </c>
      <c r="C98" s="1748"/>
      <c r="D98" s="1749"/>
      <c r="E98" s="1750"/>
      <c r="F98" s="1750"/>
      <c r="G98" s="1750"/>
      <c r="H98" s="1750"/>
      <c r="I98" s="1751"/>
      <c r="J98" s="1663"/>
      <c r="K98" s="1663"/>
      <c r="L98" s="1663"/>
      <c r="M98" s="1663"/>
      <c r="N98" s="1663"/>
      <c r="O98" s="1663"/>
      <c r="P98" s="1663"/>
      <c r="Q98" s="1663"/>
      <c r="R98" s="1663"/>
      <c r="S98" s="1663"/>
      <c r="T98" s="1663"/>
      <c r="U98" s="1663"/>
      <c r="V98" s="1663"/>
      <c r="W98" s="1663"/>
      <c r="X98" s="1663"/>
      <c r="Y98" s="1663"/>
      <c r="Z98" s="1663"/>
      <c r="AA98" s="1663"/>
      <c r="AB98" s="1663"/>
      <c r="AC98" s="1663"/>
      <c r="AD98" s="1663"/>
      <c r="AE98" s="1663"/>
      <c r="AF98" s="1663"/>
      <c r="AG98" s="1663"/>
      <c r="AH98" s="1663"/>
      <c r="AI98" s="1663"/>
      <c r="AJ98" s="1663"/>
      <c r="AK98" s="1663"/>
      <c r="AL98" s="1663"/>
      <c r="AM98" s="1663"/>
      <c r="AN98" s="1663"/>
      <c r="AO98" s="1663"/>
      <c r="AP98" s="1663"/>
      <c r="AQ98" s="1663"/>
      <c r="AR98" s="1663"/>
      <c r="AS98" s="1663"/>
      <c r="AT98" s="1663"/>
      <c r="AU98" s="1663"/>
      <c r="AV98" s="1663"/>
      <c r="AW98" s="1663"/>
      <c r="AX98" s="1663"/>
      <c r="AY98" s="1663"/>
      <c r="AZ98" s="1663"/>
      <c r="BA98" s="1663"/>
      <c r="BB98" s="1663"/>
      <c r="BC98" s="1663"/>
      <c r="BD98" s="1663"/>
      <c r="BE98" s="1663"/>
      <c r="BF98" s="1663"/>
      <c r="BG98" s="1663"/>
      <c r="BH98" s="1663"/>
      <c r="BI98" s="1663"/>
      <c r="BJ98" s="1663"/>
      <c r="BK98" s="1663"/>
      <c r="BL98" s="1663"/>
      <c r="BM98" s="1663"/>
      <c r="BN98" s="1663"/>
      <c r="BO98" s="1663"/>
      <c r="BP98" s="1663"/>
      <c r="BQ98" s="1663"/>
      <c r="BR98" s="1663"/>
      <c r="BS98" s="1663"/>
      <c r="BT98" s="1663"/>
      <c r="BU98" s="1663"/>
      <c r="BV98" s="1663"/>
      <c r="BW98" s="1663"/>
      <c r="BX98" s="1663"/>
      <c r="BY98" s="1663"/>
      <c r="BZ98" s="1663"/>
      <c r="CA98" s="1663"/>
      <c r="CB98" s="1663"/>
      <c r="CC98" s="1663"/>
      <c r="CD98" s="1663"/>
      <c r="CE98" s="1663"/>
      <c r="CF98" s="1663"/>
      <c r="CG98" s="1663"/>
      <c r="CH98" s="1663"/>
      <c r="CI98" s="1663"/>
      <c r="CJ98" s="1663"/>
      <c r="CK98" s="1663"/>
      <c r="CL98" s="1663"/>
      <c r="CM98" s="1663"/>
      <c r="CN98" s="1663"/>
      <c r="CO98" s="1663"/>
      <c r="CP98" s="1663"/>
      <c r="CQ98" s="1663"/>
      <c r="CR98" s="1663"/>
      <c r="CS98" s="1663"/>
    </row>
    <row r="99" spans="1:97" x14ac:dyDescent="0.25">
      <c r="A99" s="1621" t="s">
        <v>65</v>
      </c>
      <c r="B99" s="1752" t="s">
        <v>1871</v>
      </c>
      <c r="C99" s="1753"/>
      <c r="D99" s="1753"/>
      <c r="E99" s="1753"/>
      <c r="F99" s="1753"/>
      <c r="G99" s="1753"/>
      <c r="H99" s="1753"/>
      <c r="I99" s="1754"/>
      <c r="J99" s="1663"/>
      <c r="K99" s="1663"/>
      <c r="L99" s="1663"/>
      <c r="M99" s="1663"/>
      <c r="N99" s="1663"/>
      <c r="O99" s="1663"/>
      <c r="P99" s="1663"/>
      <c r="Q99" s="1663"/>
      <c r="R99" s="1663"/>
      <c r="S99" s="1663"/>
      <c r="T99" s="1663"/>
      <c r="U99" s="1663"/>
      <c r="V99" s="1663"/>
      <c r="W99" s="1663"/>
      <c r="X99" s="1663"/>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63"/>
      <c r="AW99" s="1663"/>
      <c r="AX99" s="1663"/>
      <c r="AY99" s="1663"/>
      <c r="AZ99" s="1663"/>
      <c r="BA99" s="1663"/>
      <c r="BB99" s="1663"/>
      <c r="BC99" s="1663"/>
      <c r="BD99" s="1663"/>
      <c r="BE99" s="1663"/>
      <c r="BF99" s="1663"/>
      <c r="BG99" s="1663"/>
      <c r="BH99" s="1663"/>
      <c r="BI99" s="1663"/>
      <c r="BJ99" s="1663"/>
      <c r="BK99" s="1663"/>
      <c r="BL99" s="1663"/>
      <c r="BM99" s="1663"/>
      <c r="BN99" s="1663"/>
      <c r="BO99" s="1663"/>
      <c r="BP99" s="1663"/>
      <c r="BQ99" s="1663"/>
      <c r="BR99" s="1663"/>
      <c r="BS99" s="1663"/>
      <c r="BT99" s="1663"/>
      <c r="BU99" s="1663"/>
      <c r="BV99" s="1663"/>
      <c r="BW99" s="1663"/>
      <c r="BX99" s="1663"/>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row>
    <row r="100" spans="1:97" x14ac:dyDescent="0.25">
      <c r="A100" s="1621" t="s">
        <v>1809</v>
      </c>
      <c r="B100" s="1748" t="s">
        <v>89</v>
      </c>
      <c r="C100" s="1753"/>
      <c r="D100" s="1753"/>
      <c r="E100" s="1753"/>
      <c r="F100" s="1753"/>
      <c r="G100" s="1753"/>
      <c r="H100" s="1753"/>
      <c r="I100" s="1754"/>
      <c r="J100" s="1663"/>
      <c r="K100" s="1663"/>
      <c r="L100" s="1663"/>
      <c r="M100" s="1663"/>
      <c r="N100" s="1663"/>
      <c r="O100" s="1663"/>
      <c r="P100" s="1663"/>
      <c r="Q100" s="1663"/>
      <c r="R100" s="1663"/>
      <c r="S100" s="1663"/>
      <c r="T100" s="1663"/>
      <c r="U100" s="1663"/>
      <c r="V100" s="1663"/>
      <c r="W100" s="1663"/>
      <c r="X100" s="1663"/>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63"/>
      <c r="AW100" s="1663"/>
      <c r="AX100" s="1663"/>
      <c r="AY100" s="1663"/>
      <c r="AZ100" s="1663"/>
      <c r="BA100" s="1663"/>
      <c r="BB100" s="1663"/>
      <c r="BC100" s="1663"/>
      <c r="BD100" s="1663"/>
      <c r="BE100" s="1663"/>
      <c r="BF100" s="1663"/>
      <c r="BG100" s="1663"/>
      <c r="BH100" s="1663"/>
      <c r="BI100" s="1663"/>
      <c r="BJ100" s="1663"/>
      <c r="BK100" s="1663"/>
      <c r="BL100" s="1663"/>
      <c r="BM100" s="1663"/>
      <c r="BN100" s="1663"/>
      <c r="BO100" s="1663"/>
      <c r="BP100" s="1663"/>
      <c r="BQ100" s="1663"/>
      <c r="BR100" s="1663"/>
      <c r="BS100" s="1663"/>
      <c r="BT100" s="1663"/>
      <c r="BU100" s="1663"/>
      <c r="BV100" s="1663"/>
      <c r="BW100" s="1663"/>
      <c r="BX100" s="1663"/>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row>
    <row r="101" spans="1:97" x14ac:dyDescent="0.25">
      <c r="A101" s="1632" t="s">
        <v>66</v>
      </c>
      <c r="B101" s="1748" t="s">
        <v>1872</v>
      </c>
      <c r="C101" s="1750"/>
      <c r="D101" s="1750"/>
      <c r="E101" s="1750"/>
      <c r="F101" s="1750"/>
      <c r="G101" s="1750"/>
      <c r="H101" s="1750"/>
      <c r="I101" s="1751"/>
      <c r="J101" s="1663"/>
      <c r="K101" s="1663"/>
      <c r="L101" s="1663"/>
      <c r="M101" s="1663"/>
      <c r="N101" s="1663"/>
      <c r="O101" s="1663"/>
      <c r="P101" s="1663"/>
      <c r="Q101" s="1663"/>
      <c r="R101" s="1663"/>
      <c r="S101" s="1663"/>
      <c r="T101" s="1663"/>
      <c r="U101" s="1663"/>
      <c r="V101" s="1663"/>
      <c r="W101" s="1663"/>
      <c r="X101" s="1663"/>
      <c r="Y101" s="1663"/>
      <c r="Z101" s="1663"/>
      <c r="AA101" s="1663"/>
      <c r="AB101" s="1663"/>
      <c r="AC101" s="1663"/>
      <c r="AD101" s="1663"/>
      <c r="AE101" s="1663"/>
      <c r="AF101" s="1663"/>
      <c r="AG101" s="1663"/>
      <c r="AH101" s="1663"/>
      <c r="AI101" s="1663"/>
      <c r="AJ101" s="1663"/>
      <c r="AK101" s="1663"/>
      <c r="AL101" s="1663"/>
      <c r="AM101" s="1663"/>
      <c r="AN101" s="1663"/>
      <c r="AO101" s="1663"/>
      <c r="AP101" s="1663"/>
      <c r="AQ101" s="1663"/>
      <c r="AR101" s="1663"/>
      <c r="AS101" s="1663"/>
      <c r="AT101" s="1663"/>
      <c r="AU101" s="1663"/>
      <c r="AV101" s="1663"/>
      <c r="AW101" s="1663"/>
      <c r="AX101" s="1663"/>
      <c r="AY101" s="1663"/>
      <c r="AZ101" s="1663"/>
      <c r="BA101" s="1663"/>
      <c r="BB101" s="1663"/>
      <c r="BC101" s="1663"/>
      <c r="BD101" s="1663"/>
      <c r="BE101" s="1663"/>
      <c r="BF101" s="1663"/>
      <c r="BG101" s="1663"/>
      <c r="BH101" s="1663"/>
      <c r="BI101" s="1663"/>
      <c r="BJ101" s="1663"/>
      <c r="BK101" s="1663"/>
      <c r="BL101" s="1663"/>
      <c r="BM101" s="1663"/>
      <c r="BN101" s="1663"/>
      <c r="BO101" s="1663"/>
      <c r="BP101" s="1663"/>
      <c r="BQ101" s="1663"/>
      <c r="BR101" s="1663"/>
      <c r="BS101" s="1663"/>
      <c r="BT101" s="1663"/>
      <c r="BU101" s="1663"/>
      <c r="BV101" s="1663"/>
      <c r="BW101" s="1663"/>
      <c r="BX101" s="1663"/>
      <c r="BY101" s="1663"/>
      <c r="BZ101" s="1663"/>
      <c r="CA101" s="1663"/>
      <c r="CB101" s="1663"/>
      <c r="CC101" s="1663"/>
      <c r="CD101" s="1663"/>
      <c r="CE101" s="1663"/>
      <c r="CF101" s="1663"/>
      <c r="CG101" s="1663"/>
      <c r="CH101" s="1663"/>
      <c r="CI101" s="1663"/>
      <c r="CJ101" s="1663"/>
      <c r="CK101" s="1663"/>
      <c r="CL101" s="1663"/>
      <c r="CM101" s="1663"/>
      <c r="CN101" s="1663"/>
      <c r="CO101" s="1663"/>
      <c r="CP101" s="1663"/>
      <c r="CQ101" s="1663"/>
      <c r="CR101" s="1663"/>
      <c r="CS101" s="1663"/>
    </row>
    <row r="102" spans="1:97" x14ac:dyDescent="0.25">
      <c r="A102" s="1621" t="s">
        <v>69</v>
      </c>
      <c r="B102" s="1748" t="s">
        <v>1873</v>
      </c>
      <c r="C102" s="1750"/>
      <c r="D102" s="1750"/>
      <c r="E102" s="1750"/>
      <c r="F102" s="1750"/>
      <c r="G102" s="1750"/>
      <c r="H102" s="1750"/>
      <c r="I102" s="1751"/>
      <c r="J102" s="1663"/>
      <c r="K102" s="1663"/>
      <c r="L102" s="1663"/>
      <c r="M102" s="1663"/>
      <c r="N102" s="1663"/>
      <c r="O102" s="1663"/>
      <c r="P102" s="1663"/>
      <c r="Q102" s="1663"/>
      <c r="R102" s="1663"/>
      <c r="S102" s="1663"/>
      <c r="T102" s="1663"/>
      <c r="U102" s="1663"/>
      <c r="V102" s="1663"/>
      <c r="W102" s="1663"/>
      <c r="X102" s="1663"/>
      <c r="Y102" s="1663"/>
      <c r="Z102" s="1663"/>
      <c r="AA102" s="1663"/>
      <c r="AB102" s="1663"/>
      <c r="AC102" s="1663"/>
      <c r="AD102" s="1663"/>
      <c r="AE102" s="1663"/>
      <c r="AF102" s="1663"/>
      <c r="AG102" s="1663"/>
      <c r="AH102" s="1663"/>
      <c r="AI102" s="1663"/>
      <c r="AJ102" s="1663"/>
      <c r="AK102" s="1663"/>
      <c r="AL102" s="1663"/>
      <c r="AM102" s="1663"/>
      <c r="AN102" s="1663"/>
      <c r="AO102" s="1663"/>
      <c r="AP102" s="1663"/>
      <c r="AQ102" s="1663"/>
      <c r="AR102" s="1663"/>
      <c r="AS102" s="1663"/>
      <c r="AT102" s="1663"/>
      <c r="AU102" s="1663"/>
      <c r="AV102" s="1663"/>
      <c r="AW102" s="1663"/>
      <c r="AX102" s="1663"/>
      <c r="AY102" s="1663"/>
      <c r="AZ102" s="1663"/>
      <c r="BA102" s="1663"/>
      <c r="BB102" s="1663"/>
      <c r="BC102" s="1663"/>
      <c r="BD102" s="1663"/>
      <c r="BE102" s="1663"/>
      <c r="BF102" s="1663"/>
      <c r="BG102" s="1663"/>
      <c r="BH102" s="1663"/>
      <c r="BI102" s="1663"/>
      <c r="BJ102" s="1663"/>
      <c r="BK102" s="1663"/>
      <c r="BL102" s="1663"/>
      <c r="BM102" s="1663"/>
      <c r="BN102" s="1663"/>
      <c r="BO102" s="1663"/>
      <c r="BP102" s="1663"/>
      <c r="BQ102" s="1663"/>
      <c r="BR102" s="1663"/>
      <c r="BS102" s="1663"/>
      <c r="BT102" s="1663"/>
      <c r="BU102" s="1663"/>
      <c r="BV102" s="1663"/>
      <c r="BW102" s="1663"/>
      <c r="BX102" s="1663"/>
      <c r="BY102" s="1663"/>
      <c r="BZ102" s="1663"/>
      <c r="CA102" s="1663"/>
      <c r="CB102" s="1663"/>
      <c r="CC102" s="1663"/>
      <c r="CD102" s="1663"/>
      <c r="CE102" s="1663"/>
      <c r="CF102" s="1663"/>
      <c r="CG102" s="1663"/>
      <c r="CH102" s="1663"/>
      <c r="CI102" s="1663"/>
      <c r="CJ102" s="1663"/>
      <c r="CK102" s="1663"/>
      <c r="CL102" s="1663"/>
      <c r="CM102" s="1663"/>
      <c r="CN102" s="1663"/>
      <c r="CO102" s="1663"/>
      <c r="CP102" s="1663"/>
      <c r="CQ102" s="1663"/>
      <c r="CR102" s="1663"/>
      <c r="CS102" s="1663"/>
    </row>
    <row r="103" spans="1:97" x14ac:dyDescent="0.25">
      <c r="A103" s="1621" t="s">
        <v>70</v>
      </c>
      <c r="B103" s="1755" t="s">
        <v>94</v>
      </c>
      <c r="C103" s="1756"/>
      <c r="D103" s="1756"/>
      <c r="E103" s="1756"/>
      <c r="F103" s="1756"/>
      <c r="G103" s="1756"/>
      <c r="H103" s="1756"/>
      <c r="I103" s="1757"/>
      <c r="J103" s="1663"/>
      <c r="K103" s="1663"/>
      <c r="L103" s="1663"/>
      <c r="M103" s="1663"/>
      <c r="N103" s="1663"/>
      <c r="O103" s="1663"/>
      <c r="P103" s="1663"/>
      <c r="Q103" s="1663"/>
      <c r="R103" s="1663"/>
      <c r="S103" s="1663"/>
      <c r="T103" s="1663"/>
      <c r="U103" s="1663"/>
      <c r="V103" s="1663"/>
      <c r="W103" s="1663"/>
      <c r="X103" s="1663"/>
      <c r="Y103" s="1663"/>
      <c r="Z103" s="1663"/>
      <c r="AA103" s="1663"/>
      <c r="AB103" s="1663"/>
      <c r="AC103" s="1663"/>
      <c r="AD103" s="1663"/>
      <c r="AE103" s="1663"/>
      <c r="AF103" s="1663"/>
      <c r="AG103" s="1663"/>
      <c r="AH103" s="1663"/>
      <c r="AI103" s="1663"/>
      <c r="AJ103" s="1663"/>
      <c r="AK103" s="1663"/>
      <c r="AL103" s="1663"/>
      <c r="AM103" s="1663"/>
      <c r="AN103" s="1663"/>
      <c r="AO103" s="1663"/>
      <c r="AP103" s="1663"/>
      <c r="AQ103" s="1663"/>
      <c r="AR103" s="1663"/>
      <c r="AS103" s="1663"/>
      <c r="AT103" s="1663"/>
      <c r="AU103" s="1663"/>
      <c r="AV103" s="1663"/>
      <c r="AW103" s="1663"/>
      <c r="AX103" s="1663"/>
      <c r="AY103" s="1663"/>
      <c r="AZ103" s="1663"/>
      <c r="BA103" s="1663"/>
      <c r="BB103" s="1663"/>
      <c r="BC103" s="1663"/>
      <c r="BD103" s="1663"/>
      <c r="BE103" s="1663"/>
      <c r="BF103" s="1663"/>
      <c r="BG103" s="1663"/>
      <c r="BH103" s="1663"/>
      <c r="BI103" s="1663"/>
      <c r="BJ103" s="1663"/>
      <c r="BK103" s="1663"/>
      <c r="BL103" s="1663"/>
      <c r="BM103" s="1663"/>
      <c r="BN103" s="1663"/>
      <c r="BO103" s="1663"/>
      <c r="BP103" s="1663"/>
      <c r="BQ103" s="1663"/>
      <c r="BR103" s="1663"/>
      <c r="BS103" s="1663"/>
      <c r="BT103" s="1663"/>
      <c r="BU103" s="1663"/>
      <c r="BV103" s="1663"/>
      <c r="BW103" s="1663"/>
      <c r="BX103" s="1663"/>
      <c r="BY103" s="1663"/>
      <c r="BZ103" s="1663"/>
      <c r="CA103" s="1663"/>
      <c r="CB103" s="1663"/>
      <c r="CC103" s="1663"/>
      <c r="CD103" s="1663"/>
      <c r="CE103" s="1663"/>
      <c r="CF103" s="1663"/>
      <c r="CG103" s="1663"/>
      <c r="CH103" s="1663"/>
      <c r="CI103" s="1663"/>
      <c r="CJ103" s="1663"/>
      <c r="CK103" s="1663"/>
      <c r="CL103" s="1663"/>
      <c r="CM103" s="1663"/>
      <c r="CN103" s="1663"/>
      <c r="CO103" s="1663"/>
      <c r="CP103" s="1663"/>
      <c r="CQ103" s="1663"/>
      <c r="CR103" s="1663"/>
      <c r="CS103" s="1663"/>
    </row>
    <row r="104" spans="1:97" x14ac:dyDescent="0.25">
      <c r="A104" s="1626" t="s">
        <v>71</v>
      </c>
      <c r="B104" s="1748" t="s">
        <v>1874</v>
      </c>
      <c r="C104" s="1750"/>
      <c r="D104" s="1750"/>
      <c r="E104" s="1750"/>
      <c r="F104" s="1750"/>
      <c r="G104" s="1750"/>
      <c r="H104" s="1750"/>
      <c r="I104" s="1751"/>
      <c r="J104" s="1663"/>
      <c r="K104" s="1663"/>
      <c r="L104" s="1663"/>
      <c r="M104" s="1663"/>
      <c r="N104" s="1663"/>
      <c r="O104" s="1663"/>
      <c r="P104" s="1663"/>
      <c r="Q104" s="1663"/>
      <c r="R104" s="1663"/>
      <c r="S104" s="1663"/>
      <c r="T104" s="1663"/>
      <c r="U104" s="1663"/>
      <c r="V104" s="1663"/>
      <c r="W104" s="1663"/>
      <c r="X104" s="1663"/>
      <c r="Y104" s="1663"/>
      <c r="Z104" s="1663"/>
      <c r="AA104" s="1663"/>
      <c r="AB104" s="1663"/>
      <c r="AC104" s="1663"/>
      <c r="AD104" s="1663"/>
      <c r="AE104" s="1663"/>
      <c r="AF104" s="1663"/>
      <c r="AG104" s="1663"/>
      <c r="AH104" s="1663"/>
      <c r="AI104" s="1663"/>
      <c r="AJ104" s="1663"/>
      <c r="AK104" s="1663"/>
      <c r="AL104" s="1663"/>
      <c r="AM104" s="1663"/>
      <c r="AN104" s="1663"/>
      <c r="AO104" s="1663"/>
      <c r="AP104" s="1663"/>
      <c r="AQ104" s="1663"/>
      <c r="AR104" s="1663"/>
      <c r="AS104" s="1663"/>
      <c r="AT104" s="1663"/>
      <c r="AU104" s="1663"/>
      <c r="AV104" s="1663"/>
      <c r="AW104" s="1663"/>
      <c r="AX104" s="1663"/>
      <c r="AY104" s="1663"/>
      <c r="AZ104" s="1663"/>
      <c r="BA104" s="1663"/>
      <c r="BB104" s="1663"/>
      <c r="BC104" s="1663"/>
      <c r="BD104" s="1663"/>
      <c r="BE104" s="1663"/>
      <c r="BF104" s="1663"/>
      <c r="BG104" s="1663"/>
      <c r="BH104" s="1663"/>
      <c r="BI104" s="1663"/>
      <c r="BJ104" s="1663"/>
      <c r="BK104" s="1663"/>
      <c r="BL104" s="1663"/>
      <c r="BM104" s="1663"/>
      <c r="BN104" s="1663"/>
      <c r="BO104" s="1663"/>
      <c r="BP104" s="1663"/>
      <c r="BQ104" s="1663"/>
      <c r="BR104" s="1663"/>
      <c r="BS104" s="1663"/>
      <c r="BT104" s="1663"/>
      <c r="BU104" s="1663"/>
      <c r="BV104" s="1663"/>
      <c r="BW104" s="1663"/>
      <c r="BX104" s="1663"/>
      <c r="BY104" s="1663"/>
      <c r="BZ104" s="1663"/>
      <c r="CA104" s="1663"/>
      <c r="CB104" s="1663"/>
      <c r="CC104" s="1663"/>
      <c r="CD104" s="1663"/>
      <c r="CE104" s="1663"/>
      <c r="CF104" s="1663"/>
      <c r="CG104" s="1663"/>
      <c r="CH104" s="1663"/>
      <c r="CI104" s="1663"/>
      <c r="CJ104" s="1663"/>
      <c r="CK104" s="1663"/>
      <c r="CL104" s="1663"/>
      <c r="CM104" s="1663"/>
      <c r="CN104" s="1663"/>
      <c r="CO104" s="1663"/>
      <c r="CP104" s="1663"/>
      <c r="CQ104" s="1663"/>
      <c r="CR104" s="1663"/>
      <c r="CS104" s="1663"/>
    </row>
    <row r="105" spans="1:97" x14ac:dyDescent="0.25">
      <c r="A105" s="1626" t="s">
        <v>72</v>
      </c>
      <c r="B105" s="1748" t="s">
        <v>1875</v>
      </c>
      <c r="C105" s="1750"/>
      <c r="D105" s="1750"/>
      <c r="E105" s="1750"/>
      <c r="F105" s="1750"/>
      <c r="G105" s="1750"/>
      <c r="H105" s="1750"/>
      <c r="I105" s="1751"/>
      <c r="J105" s="1663"/>
      <c r="K105" s="1663"/>
      <c r="L105" s="1663"/>
      <c r="M105" s="1663"/>
      <c r="N105" s="1663"/>
      <c r="O105" s="1663"/>
      <c r="P105" s="1663"/>
      <c r="Q105" s="1663"/>
      <c r="R105" s="1663"/>
      <c r="S105" s="1663"/>
      <c r="T105" s="1663"/>
      <c r="U105" s="1663"/>
      <c r="V105" s="1663"/>
      <c r="W105" s="1663"/>
      <c r="X105" s="1663"/>
      <c r="Y105" s="1663"/>
      <c r="Z105" s="1663"/>
      <c r="AA105" s="1663"/>
      <c r="AB105" s="1663"/>
      <c r="AC105" s="1663"/>
      <c r="AD105" s="1663"/>
      <c r="AE105" s="1663"/>
      <c r="AF105" s="1663"/>
      <c r="AG105" s="1663"/>
      <c r="AH105" s="1663"/>
      <c r="AI105" s="1663"/>
      <c r="AJ105" s="1663"/>
      <c r="AK105" s="1663"/>
      <c r="AL105" s="1663"/>
      <c r="AM105" s="1663"/>
      <c r="AN105" s="1663"/>
      <c r="AO105" s="1663"/>
      <c r="AP105" s="1663"/>
      <c r="AQ105" s="1663"/>
      <c r="AR105" s="1663"/>
      <c r="AS105" s="1663"/>
      <c r="AT105" s="1663"/>
      <c r="AU105" s="1663"/>
      <c r="AV105" s="1663"/>
      <c r="AW105" s="1663"/>
      <c r="AX105" s="1663"/>
      <c r="AY105" s="1663"/>
      <c r="AZ105" s="1663"/>
      <c r="BA105" s="1663"/>
      <c r="BB105" s="1663"/>
      <c r="BC105" s="1663"/>
      <c r="BD105" s="1663"/>
      <c r="BE105" s="1663"/>
      <c r="BF105" s="1663"/>
      <c r="BG105" s="1663"/>
      <c r="BH105" s="1663"/>
      <c r="BI105" s="1663"/>
      <c r="BJ105" s="1663"/>
      <c r="BK105" s="1663"/>
      <c r="BL105" s="1663"/>
      <c r="BM105" s="1663"/>
      <c r="BN105" s="1663"/>
      <c r="BO105" s="1663"/>
      <c r="BP105" s="1663"/>
      <c r="BQ105" s="1663"/>
      <c r="BR105" s="1663"/>
      <c r="BS105" s="1663"/>
      <c r="BT105" s="1663"/>
      <c r="BU105" s="1663"/>
      <c r="BV105" s="1663"/>
      <c r="BW105" s="1663"/>
      <c r="BX105" s="1663"/>
      <c r="BY105" s="1663"/>
      <c r="BZ105" s="1663"/>
      <c r="CA105" s="1663"/>
      <c r="CB105" s="1663"/>
      <c r="CC105" s="1663"/>
      <c r="CD105" s="1663"/>
      <c r="CE105" s="1663"/>
      <c r="CF105" s="1663"/>
      <c r="CG105" s="1663"/>
      <c r="CH105" s="1663"/>
      <c r="CI105" s="1663"/>
      <c r="CJ105" s="1663"/>
      <c r="CK105" s="1663"/>
      <c r="CL105" s="1663"/>
      <c r="CM105" s="1663"/>
      <c r="CN105" s="1663"/>
      <c r="CO105" s="1663"/>
      <c r="CP105" s="1663"/>
      <c r="CQ105" s="1663"/>
      <c r="CR105" s="1663"/>
      <c r="CS105" s="1663"/>
    </row>
    <row r="106" spans="1:97" x14ac:dyDescent="0.25">
      <c r="A106" s="1632" t="s">
        <v>73</v>
      </c>
      <c r="B106" s="1748" t="s">
        <v>1876</v>
      </c>
      <c r="C106" s="1750"/>
      <c r="D106" s="1750"/>
      <c r="E106" s="1750"/>
      <c r="F106" s="1750"/>
      <c r="G106" s="1750"/>
      <c r="H106" s="1750"/>
      <c r="I106" s="1751"/>
      <c r="J106" s="1663"/>
      <c r="K106" s="1663"/>
      <c r="L106" s="1663"/>
      <c r="M106" s="1663"/>
      <c r="N106" s="1663"/>
      <c r="O106" s="1663"/>
      <c r="P106" s="1663"/>
      <c r="Q106" s="1663"/>
      <c r="R106" s="1663"/>
      <c r="S106" s="1663"/>
      <c r="T106" s="1663"/>
      <c r="U106" s="1663"/>
      <c r="V106" s="1663"/>
      <c r="W106" s="1663"/>
      <c r="X106" s="1663"/>
      <c r="Y106" s="1663"/>
      <c r="Z106" s="1663"/>
      <c r="AA106" s="1663"/>
      <c r="AB106" s="1663"/>
      <c r="AC106" s="1663"/>
      <c r="AD106" s="1663"/>
      <c r="AE106" s="1663"/>
      <c r="AF106" s="1663"/>
      <c r="AG106" s="1663"/>
      <c r="AH106" s="1663"/>
      <c r="AI106" s="1663"/>
      <c r="AJ106" s="1663"/>
      <c r="AK106" s="1663"/>
      <c r="AL106" s="1663"/>
      <c r="AM106" s="1663"/>
      <c r="AN106" s="1663"/>
      <c r="AO106" s="1663"/>
      <c r="AP106" s="1663"/>
      <c r="AQ106" s="1663"/>
      <c r="AR106" s="1663"/>
      <c r="AS106" s="1663"/>
      <c r="AT106" s="1663"/>
      <c r="AU106" s="1663"/>
      <c r="AV106" s="1663"/>
      <c r="AW106" s="1663"/>
      <c r="AX106" s="1663"/>
      <c r="AY106" s="1663"/>
      <c r="AZ106" s="1663"/>
      <c r="BA106" s="1663"/>
      <c r="BB106" s="1663"/>
      <c r="BC106" s="1663"/>
      <c r="BD106" s="1663"/>
      <c r="BE106" s="1663"/>
      <c r="BF106" s="1663"/>
      <c r="BG106" s="1663"/>
      <c r="BH106" s="1663"/>
      <c r="BI106" s="1663"/>
      <c r="BJ106" s="1663"/>
      <c r="BK106" s="1663"/>
      <c r="BL106" s="1663"/>
      <c r="BM106" s="1663"/>
      <c r="BN106" s="1663"/>
      <c r="BO106" s="1663"/>
      <c r="BP106" s="1663"/>
      <c r="BQ106" s="1663"/>
      <c r="BR106" s="1663"/>
      <c r="BS106" s="1663"/>
      <c r="BT106" s="1663"/>
      <c r="BU106" s="1663"/>
      <c r="BV106" s="1663"/>
      <c r="BW106" s="1663"/>
      <c r="BX106" s="1663"/>
      <c r="BY106" s="1663"/>
      <c r="BZ106" s="1663"/>
      <c r="CA106" s="1663"/>
      <c r="CB106" s="1663"/>
      <c r="CC106" s="1663"/>
      <c r="CD106" s="1663"/>
      <c r="CE106" s="1663"/>
      <c r="CF106" s="1663"/>
      <c r="CG106" s="1663"/>
      <c r="CH106" s="1663"/>
      <c r="CI106" s="1663"/>
      <c r="CJ106" s="1663"/>
      <c r="CK106" s="1663"/>
      <c r="CL106" s="1663"/>
      <c r="CM106" s="1663"/>
      <c r="CN106" s="1663"/>
      <c r="CO106" s="1663"/>
      <c r="CP106" s="1663"/>
      <c r="CQ106" s="1663"/>
      <c r="CR106" s="1663"/>
      <c r="CS106" s="1663"/>
    </row>
    <row r="107" spans="1:97" x14ac:dyDescent="0.25">
      <c r="A107" s="1626" t="s">
        <v>74</v>
      </c>
      <c r="B107" s="1758" t="s">
        <v>1877</v>
      </c>
      <c r="C107" s="1759"/>
      <c r="D107" s="1759"/>
      <c r="E107" s="1759"/>
      <c r="F107" s="1759"/>
      <c r="G107" s="1759"/>
      <c r="H107" s="1759"/>
      <c r="I107" s="1760"/>
      <c r="J107" s="1663"/>
      <c r="K107" s="1663"/>
      <c r="L107" s="1663"/>
      <c r="M107" s="1663"/>
      <c r="N107" s="1663"/>
      <c r="O107" s="1663"/>
      <c r="P107" s="1663"/>
      <c r="Q107" s="1663"/>
      <c r="R107" s="1663"/>
      <c r="S107" s="1663"/>
      <c r="T107" s="1663"/>
      <c r="U107" s="1663"/>
      <c r="V107" s="1663"/>
      <c r="W107" s="1663"/>
      <c r="X107" s="1663"/>
      <c r="Y107" s="1663"/>
      <c r="Z107" s="1663"/>
      <c r="AA107" s="1663"/>
      <c r="AB107" s="1663"/>
      <c r="AC107" s="1663"/>
      <c r="AD107" s="1663"/>
      <c r="AE107" s="1663"/>
      <c r="AF107" s="1663"/>
      <c r="AG107" s="1663"/>
      <c r="AH107" s="1663"/>
      <c r="AI107" s="1663"/>
      <c r="AJ107" s="1663"/>
      <c r="AK107" s="1663"/>
      <c r="AL107" s="1663"/>
      <c r="AM107" s="1663"/>
      <c r="AN107" s="1663"/>
      <c r="AO107" s="1663"/>
      <c r="AP107" s="1663"/>
      <c r="AQ107" s="1663"/>
      <c r="AR107" s="1663"/>
      <c r="AS107" s="1663"/>
      <c r="AT107" s="1663"/>
      <c r="AU107" s="1663"/>
      <c r="AV107" s="1663"/>
      <c r="AW107" s="1663"/>
      <c r="AX107" s="1663"/>
      <c r="AY107" s="1663"/>
      <c r="AZ107" s="1663"/>
      <c r="BA107" s="1663"/>
      <c r="BB107" s="1663"/>
      <c r="BC107" s="1663"/>
      <c r="BD107" s="1663"/>
      <c r="BE107" s="1663"/>
      <c r="BF107" s="1663"/>
      <c r="BG107" s="1663"/>
      <c r="BH107" s="1663"/>
      <c r="BI107" s="1663"/>
      <c r="BJ107" s="1663"/>
      <c r="BK107" s="1663"/>
      <c r="BL107" s="1663"/>
      <c r="BM107" s="1663"/>
      <c r="BN107" s="1663"/>
      <c r="BO107" s="1663"/>
      <c r="BP107" s="1663"/>
      <c r="BQ107" s="1663"/>
      <c r="BR107" s="1663"/>
      <c r="BS107" s="1663"/>
      <c r="BT107" s="1663"/>
      <c r="BU107" s="1663"/>
      <c r="BV107" s="1663"/>
      <c r="BW107" s="1663"/>
      <c r="BX107" s="1663"/>
      <c r="BY107" s="1663"/>
      <c r="BZ107" s="1663"/>
      <c r="CA107" s="1663"/>
      <c r="CB107" s="1663"/>
      <c r="CC107" s="1663"/>
      <c r="CD107" s="1663"/>
      <c r="CE107" s="1663"/>
      <c r="CF107" s="1663"/>
      <c r="CG107" s="1663"/>
      <c r="CH107" s="1663"/>
      <c r="CI107" s="1663"/>
      <c r="CJ107" s="1663"/>
      <c r="CK107" s="1663"/>
      <c r="CL107" s="1663"/>
      <c r="CM107" s="1663"/>
      <c r="CN107" s="1663"/>
      <c r="CO107" s="1663"/>
      <c r="CP107" s="1663"/>
      <c r="CQ107" s="1663"/>
      <c r="CR107" s="1663"/>
      <c r="CS107" s="1663"/>
    </row>
    <row r="108" spans="1:97" x14ac:dyDescent="0.25">
      <c r="A108" s="1710" t="s">
        <v>75</v>
      </c>
      <c r="B108" s="1748" t="s">
        <v>1878</v>
      </c>
      <c r="C108" s="1750"/>
      <c r="D108" s="1750"/>
      <c r="E108" s="1750"/>
      <c r="F108" s="1750"/>
      <c r="G108" s="1750"/>
      <c r="H108" s="1750"/>
      <c r="I108" s="1751"/>
      <c r="J108" s="1663"/>
      <c r="K108" s="1663"/>
      <c r="L108" s="1663"/>
      <c r="M108" s="1663"/>
      <c r="N108" s="1663"/>
      <c r="O108" s="1663"/>
      <c r="P108" s="1663"/>
      <c r="Q108" s="1663"/>
      <c r="R108" s="1663"/>
      <c r="S108" s="1663"/>
      <c r="T108" s="1663"/>
      <c r="U108" s="1663"/>
      <c r="V108" s="1663"/>
      <c r="W108" s="1663"/>
      <c r="X108" s="1663"/>
      <c r="Y108" s="1663"/>
      <c r="Z108" s="1663"/>
      <c r="AA108" s="1663"/>
      <c r="AB108" s="1663"/>
      <c r="AC108" s="1663"/>
      <c r="AD108" s="1663"/>
      <c r="AE108" s="1663"/>
      <c r="AF108" s="1663"/>
      <c r="AG108" s="1663"/>
      <c r="AH108" s="1663"/>
      <c r="AI108" s="1663"/>
      <c r="AJ108" s="1663"/>
      <c r="AK108" s="1663"/>
      <c r="AL108" s="1663"/>
      <c r="AM108" s="1663"/>
      <c r="AN108" s="1663"/>
      <c r="AO108" s="1663"/>
      <c r="AP108" s="1663"/>
      <c r="AQ108" s="1663"/>
      <c r="AR108" s="1663"/>
      <c r="AS108" s="1663"/>
      <c r="AT108" s="1663"/>
      <c r="AU108" s="1663"/>
      <c r="AV108" s="1663"/>
      <c r="AW108" s="1663"/>
      <c r="AX108" s="1663"/>
      <c r="AY108" s="1663"/>
      <c r="AZ108" s="1663"/>
      <c r="BA108" s="1663"/>
      <c r="BB108" s="1663"/>
      <c r="BC108" s="1663"/>
      <c r="BD108" s="1663"/>
      <c r="BE108" s="1663"/>
      <c r="BF108" s="1663"/>
      <c r="BG108" s="1663"/>
      <c r="BH108" s="1663"/>
      <c r="BI108" s="1663"/>
      <c r="BJ108" s="1663"/>
      <c r="BK108" s="1663"/>
      <c r="BL108" s="1663"/>
      <c r="BM108" s="1663"/>
      <c r="BN108" s="1663"/>
      <c r="BO108" s="1663"/>
      <c r="BP108" s="1663"/>
      <c r="BQ108" s="1663"/>
      <c r="BR108" s="1663"/>
      <c r="BS108" s="1663"/>
      <c r="BT108" s="1663"/>
      <c r="BU108" s="1663"/>
      <c r="BV108" s="1663"/>
      <c r="BW108" s="1663"/>
      <c r="BX108" s="1663"/>
      <c r="BY108" s="1663"/>
      <c r="BZ108" s="1663"/>
      <c r="CA108" s="1663"/>
      <c r="CB108" s="1663"/>
      <c r="CC108" s="1663"/>
      <c r="CD108" s="1663"/>
      <c r="CE108" s="1663"/>
      <c r="CF108" s="1663"/>
      <c r="CG108" s="1663"/>
      <c r="CH108" s="1663"/>
      <c r="CI108" s="1663"/>
      <c r="CJ108" s="1663"/>
      <c r="CK108" s="1663"/>
      <c r="CL108" s="1663"/>
      <c r="CM108" s="1663"/>
      <c r="CN108" s="1663"/>
      <c r="CO108" s="1663"/>
      <c r="CP108" s="1663"/>
      <c r="CQ108" s="1663"/>
      <c r="CR108" s="1663"/>
      <c r="CS108" s="1663"/>
    </row>
    <row r="109" spans="1:97" ht="75.75" customHeight="1" x14ac:dyDescent="0.25">
      <c r="A109" s="1711" t="s">
        <v>76</v>
      </c>
      <c r="B109" s="1748" t="s">
        <v>1879</v>
      </c>
      <c r="C109" s="1750"/>
      <c r="D109" s="1750"/>
      <c r="E109" s="1750"/>
      <c r="F109" s="1750"/>
      <c r="G109" s="1750"/>
      <c r="H109" s="1750"/>
      <c r="I109" s="1751"/>
      <c r="J109" s="1663"/>
      <c r="K109" s="1663"/>
      <c r="L109" s="1663"/>
      <c r="M109" s="1663"/>
      <c r="N109" s="1663"/>
      <c r="O109" s="1663"/>
      <c r="P109" s="1663"/>
      <c r="Q109" s="1663"/>
      <c r="R109" s="1663"/>
      <c r="S109" s="1663"/>
      <c r="T109" s="1663"/>
      <c r="U109" s="1663"/>
      <c r="V109" s="1663"/>
      <c r="W109" s="1663"/>
      <c r="X109" s="1663"/>
      <c r="Y109" s="1663"/>
      <c r="Z109" s="1663"/>
      <c r="AA109" s="1663"/>
      <c r="AB109" s="1663"/>
      <c r="AC109" s="1663"/>
      <c r="AD109" s="1663"/>
      <c r="AE109" s="1663"/>
      <c r="AF109" s="1663"/>
      <c r="AG109" s="1663"/>
      <c r="AH109" s="1663"/>
      <c r="AI109" s="1663"/>
      <c r="AJ109" s="1663"/>
      <c r="AK109" s="1663"/>
      <c r="AL109" s="1663"/>
      <c r="AM109" s="1663"/>
      <c r="AN109" s="1663"/>
      <c r="AO109" s="1663"/>
      <c r="AP109" s="1663"/>
      <c r="AQ109" s="1663"/>
      <c r="AR109" s="1663"/>
      <c r="AS109" s="1663"/>
      <c r="AT109" s="1663"/>
      <c r="AU109" s="1663"/>
      <c r="AV109" s="1663"/>
      <c r="AW109" s="1663"/>
      <c r="AX109" s="1663"/>
      <c r="AY109" s="1663"/>
      <c r="AZ109" s="1663"/>
      <c r="BA109" s="1663"/>
      <c r="BB109" s="1663"/>
      <c r="BC109" s="1663"/>
      <c r="BD109" s="1663"/>
      <c r="BE109" s="1663"/>
      <c r="BF109" s="1663"/>
      <c r="BG109" s="1663"/>
      <c r="BH109" s="1663"/>
      <c r="BI109" s="1663"/>
      <c r="BJ109" s="1663"/>
      <c r="BK109" s="1663"/>
      <c r="BL109" s="1663"/>
      <c r="BM109" s="1663"/>
      <c r="BN109" s="1663"/>
      <c r="BO109" s="1663"/>
      <c r="BP109" s="1663"/>
      <c r="BQ109" s="1663"/>
      <c r="BR109" s="1663"/>
      <c r="BS109" s="1663"/>
      <c r="BT109" s="1663"/>
      <c r="BU109" s="1663"/>
      <c r="BV109" s="1663"/>
      <c r="BW109" s="1663"/>
      <c r="BX109" s="1663"/>
      <c r="BY109" s="1663"/>
      <c r="BZ109" s="1663"/>
      <c r="CA109" s="1663"/>
      <c r="CB109" s="1663"/>
      <c r="CC109" s="1663"/>
      <c r="CD109" s="1663"/>
      <c r="CE109" s="1663"/>
      <c r="CF109" s="1663"/>
      <c r="CG109" s="1663"/>
      <c r="CH109" s="1663"/>
      <c r="CI109" s="1663"/>
      <c r="CJ109" s="1663"/>
      <c r="CK109" s="1663"/>
      <c r="CL109" s="1663"/>
      <c r="CM109" s="1663"/>
      <c r="CN109" s="1663"/>
      <c r="CO109" s="1663"/>
      <c r="CP109" s="1663"/>
      <c r="CQ109" s="1663"/>
      <c r="CR109" s="1663"/>
      <c r="CS109" s="1663"/>
    </row>
    <row r="110" spans="1:97" x14ac:dyDescent="0.25">
      <c r="A110" s="1761" t="s">
        <v>77</v>
      </c>
      <c r="B110" s="1715" t="s">
        <v>1880</v>
      </c>
      <c r="C110" s="1679" t="s">
        <v>1881</v>
      </c>
      <c r="D110" s="1715" t="s">
        <v>1882</v>
      </c>
      <c r="E110" s="1715" t="s">
        <v>81</v>
      </c>
      <c r="F110" s="1715" t="s">
        <v>1883</v>
      </c>
      <c r="G110" s="1715" t="s">
        <v>1884</v>
      </c>
      <c r="H110" s="1715" t="s">
        <v>1885</v>
      </c>
      <c r="I110" s="1762" t="s">
        <v>1886</v>
      </c>
      <c r="J110" s="1663"/>
      <c r="K110" s="1663"/>
      <c r="L110" s="1663"/>
      <c r="M110" s="1663"/>
      <c r="N110" s="1663"/>
      <c r="O110" s="1663"/>
      <c r="P110" s="1663"/>
      <c r="Q110" s="1663"/>
      <c r="R110" s="1663"/>
      <c r="S110" s="1663"/>
      <c r="T110" s="1663"/>
      <c r="U110" s="1663"/>
      <c r="V110" s="1663"/>
      <c r="W110" s="1663"/>
      <c r="X110" s="1663"/>
      <c r="Y110" s="1663"/>
      <c r="Z110" s="1663"/>
      <c r="AA110" s="1663"/>
      <c r="AB110" s="1663"/>
      <c r="AC110" s="1663"/>
      <c r="AD110" s="1663"/>
      <c r="AE110" s="1663"/>
      <c r="AF110" s="1663"/>
      <c r="AG110" s="1663"/>
      <c r="AH110" s="1663"/>
      <c r="AI110" s="1663"/>
      <c r="AJ110" s="1663"/>
      <c r="AK110" s="1663"/>
      <c r="AL110" s="1663"/>
      <c r="AM110" s="1663"/>
      <c r="AN110" s="1663"/>
      <c r="AO110" s="1663"/>
      <c r="AP110" s="1663"/>
      <c r="AQ110" s="1663"/>
      <c r="AR110" s="1663"/>
      <c r="AS110" s="1663"/>
      <c r="AT110" s="1663"/>
      <c r="AU110" s="1663"/>
      <c r="AV110" s="1663"/>
      <c r="AW110" s="1663"/>
      <c r="AX110" s="1663"/>
      <c r="AY110" s="1663"/>
      <c r="AZ110" s="1663"/>
      <c r="BA110" s="1663"/>
      <c r="BB110" s="1663"/>
      <c r="BC110" s="1663"/>
      <c r="BD110" s="1663"/>
      <c r="BE110" s="1663"/>
      <c r="BF110" s="1663"/>
      <c r="BG110" s="1663"/>
      <c r="BH110" s="1663"/>
      <c r="BI110" s="1663"/>
      <c r="BJ110" s="1663"/>
      <c r="BK110" s="1663"/>
      <c r="BL110" s="1663"/>
      <c r="BM110" s="1663"/>
      <c r="BN110" s="1663"/>
      <c r="BO110" s="1663"/>
      <c r="BP110" s="1663"/>
      <c r="BQ110" s="1663"/>
      <c r="BR110" s="1663"/>
      <c r="BS110" s="1663"/>
      <c r="BT110" s="1663"/>
      <c r="BU110" s="1663"/>
      <c r="BV110" s="1663"/>
      <c r="BW110" s="1663"/>
      <c r="BX110" s="1663"/>
      <c r="BY110" s="1663"/>
      <c r="BZ110" s="1663"/>
      <c r="CA110" s="1663"/>
      <c r="CB110" s="1663"/>
      <c r="CC110" s="1663"/>
      <c r="CD110" s="1663"/>
      <c r="CE110" s="1663"/>
      <c r="CF110" s="1663"/>
      <c r="CG110" s="1663"/>
      <c r="CH110" s="1663"/>
      <c r="CI110" s="1663"/>
      <c r="CJ110" s="1663"/>
      <c r="CK110" s="1663"/>
      <c r="CL110" s="1663"/>
      <c r="CM110" s="1663"/>
      <c r="CN110" s="1663"/>
      <c r="CO110" s="1663"/>
      <c r="CP110" s="1663"/>
      <c r="CQ110" s="1663"/>
      <c r="CR110" s="1663"/>
      <c r="CS110" s="1663"/>
    </row>
    <row r="111" spans="1:97" s="1691" customFormat="1" ht="60" customHeight="1" x14ac:dyDescent="0.25">
      <c r="A111" s="1763" t="s">
        <v>1887</v>
      </c>
      <c r="B111" s="1764">
        <v>1</v>
      </c>
      <c r="C111" s="1685" t="s">
        <v>1888</v>
      </c>
      <c r="D111" s="1686" t="s">
        <v>1841</v>
      </c>
      <c r="E111" s="1765" t="s">
        <v>1889</v>
      </c>
      <c r="F111" s="1685" t="s">
        <v>1890</v>
      </c>
      <c r="G111" s="1764" t="s">
        <v>1891</v>
      </c>
      <c r="H111" s="1766" t="s">
        <v>1892</v>
      </c>
      <c r="I111" s="1767" t="s">
        <v>1893</v>
      </c>
      <c r="J111" s="1690"/>
      <c r="K111" s="1690"/>
      <c r="L111" s="1690"/>
      <c r="M111" s="1690"/>
      <c r="N111" s="1690"/>
      <c r="O111" s="1690"/>
      <c r="P111" s="1690"/>
      <c r="Q111" s="1690"/>
      <c r="R111" s="1690"/>
      <c r="S111" s="1690"/>
      <c r="T111" s="1690"/>
      <c r="U111" s="1690"/>
      <c r="V111" s="1690"/>
      <c r="W111" s="1690"/>
      <c r="X111" s="1690"/>
      <c r="Y111" s="1690"/>
      <c r="Z111" s="1690"/>
      <c r="AA111" s="1690"/>
      <c r="AB111" s="1690"/>
      <c r="AC111" s="1690"/>
      <c r="AD111" s="1690"/>
      <c r="AE111" s="1690"/>
      <c r="AF111" s="1690"/>
      <c r="AG111" s="1690"/>
      <c r="AH111" s="1690"/>
      <c r="AI111" s="1690"/>
      <c r="AJ111" s="1690"/>
      <c r="AK111" s="1690"/>
      <c r="AL111" s="1690"/>
      <c r="AM111" s="1690"/>
      <c r="AN111" s="1690"/>
      <c r="AO111" s="1690"/>
      <c r="AP111" s="1690"/>
      <c r="AQ111" s="1690"/>
      <c r="AR111" s="1690"/>
      <c r="AS111" s="1690"/>
      <c r="AT111" s="1690"/>
      <c r="AU111" s="1690"/>
      <c r="AV111" s="1690"/>
      <c r="AW111" s="1690"/>
      <c r="AX111" s="1690"/>
      <c r="AY111" s="1690"/>
      <c r="AZ111" s="1690"/>
      <c r="BA111" s="1690"/>
      <c r="BB111" s="1690"/>
      <c r="BC111" s="1690"/>
      <c r="BD111" s="1690"/>
      <c r="BE111" s="1690"/>
      <c r="BF111" s="1690"/>
      <c r="BG111" s="1690"/>
      <c r="BH111" s="1690"/>
      <c r="BI111" s="1690"/>
      <c r="BJ111" s="1690"/>
      <c r="BK111" s="1690"/>
      <c r="BL111" s="1690"/>
      <c r="BM111" s="1690"/>
      <c r="BN111" s="1690"/>
      <c r="BO111" s="1690"/>
      <c r="BP111" s="1690"/>
      <c r="BQ111" s="1690"/>
      <c r="BR111" s="1690"/>
      <c r="BS111" s="1690"/>
      <c r="BT111" s="1690"/>
      <c r="BU111" s="1690"/>
      <c r="BV111" s="1690"/>
      <c r="BW111" s="1690"/>
      <c r="BX111" s="1690"/>
      <c r="BY111" s="1690"/>
      <c r="BZ111" s="1690"/>
      <c r="CA111" s="1690"/>
      <c r="CB111" s="1690"/>
      <c r="CC111" s="1690"/>
      <c r="CD111" s="1690"/>
      <c r="CE111" s="1690"/>
      <c r="CF111" s="1690"/>
      <c r="CG111" s="1690"/>
      <c r="CH111" s="1690"/>
      <c r="CI111" s="1690"/>
      <c r="CJ111" s="1690"/>
      <c r="CK111" s="1690"/>
      <c r="CL111" s="1690"/>
      <c r="CM111" s="1690"/>
      <c r="CN111" s="1690"/>
      <c r="CO111" s="1690"/>
      <c r="CP111" s="1690"/>
      <c r="CQ111" s="1690"/>
      <c r="CR111" s="1690"/>
      <c r="CS111" s="1690"/>
    </row>
    <row r="112" spans="1:97" s="1691" customFormat="1" ht="51" x14ac:dyDescent="0.25">
      <c r="A112" s="1763"/>
      <c r="B112" s="279" t="s">
        <v>568</v>
      </c>
      <c r="C112" s="279" t="s">
        <v>569</v>
      </c>
      <c r="D112" s="279"/>
      <c r="E112" s="90" t="s">
        <v>570</v>
      </c>
      <c r="F112" s="279" t="s">
        <v>571</v>
      </c>
      <c r="G112" s="279" t="s">
        <v>572</v>
      </c>
      <c r="H112" s="90" t="s">
        <v>573</v>
      </c>
      <c r="I112" s="105" t="s">
        <v>574</v>
      </c>
      <c r="J112" s="1690"/>
      <c r="K112" s="1690"/>
      <c r="L112" s="1690"/>
      <c r="M112" s="1690"/>
      <c r="N112" s="1690"/>
      <c r="O112" s="1690"/>
      <c r="P112" s="1690"/>
      <c r="Q112" s="1690"/>
      <c r="R112" s="1690"/>
      <c r="S112" s="1690"/>
      <c r="T112" s="1690"/>
      <c r="U112" s="1690"/>
      <c r="V112" s="1690"/>
      <c r="W112" s="1690"/>
      <c r="X112" s="1690"/>
      <c r="Y112" s="1690"/>
      <c r="Z112" s="1690"/>
      <c r="AA112" s="1690"/>
      <c r="AB112" s="1690"/>
      <c r="AC112" s="1690"/>
      <c r="AD112" s="1690"/>
      <c r="AE112" s="1690"/>
      <c r="AF112" s="1690"/>
      <c r="AG112" s="1690"/>
      <c r="AH112" s="1690"/>
      <c r="AI112" s="1690"/>
      <c r="AJ112" s="1690"/>
      <c r="AK112" s="1690"/>
      <c r="AL112" s="1690"/>
      <c r="AM112" s="1690"/>
      <c r="AN112" s="1690"/>
      <c r="AO112" s="1690"/>
      <c r="AP112" s="1690"/>
      <c r="AQ112" s="1690"/>
      <c r="AR112" s="1690"/>
      <c r="AS112" s="1690"/>
      <c r="AT112" s="1690"/>
      <c r="AU112" s="1690"/>
      <c r="AV112" s="1690"/>
      <c r="AW112" s="1690"/>
      <c r="AX112" s="1690"/>
      <c r="AY112" s="1690"/>
      <c r="AZ112" s="1690"/>
      <c r="BA112" s="1690"/>
      <c r="BB112" s="1690"/>
      <c r="BC112" s="1690"/>
      <c r="BD112" s="1690"/>
      <c r="BE112" s="1690"/>
      <c r="BF112" s="1690"/>
      <c r="BG112" s="1690"/>
      <c r="BH112" s="1690"/>
      <c r="BI112" s="1690"/>
      <c r="BJ112" s="1690"/>
      <c r="BK112" s="1690"/>
      <c r="BL112" s="1690"/>
      <c r="BM112" s="1690"/>
      <c r="BN112" s="1690"/>
      <c r="BO112" s="1690"/>
      <c r="BP112" s="1690"/>
      <c r="BQ112" s="1690"/>
      <c r="BR112" s="1690"/>
      <c r="BS112" s="1690"/>
      <c r="BT112" s="1690"/>
      <c r="BU112" s="1690"/>
      <c r="BV112" s="1690"/>
      <c r="BW112" s="1690"/>
      <c r="BX112" s="1690"/>
      <c r="BY112" s="1690"/>
      <c r="BZ112" s="1690"/>
      <c r="CA112" s="1690"/>
      <c r="CB112" s="1690"/>
      <c r="CC112" s="1690"/>
      <c r="CD112" s="1690"/>
      <c r="CE112" s="1690"/>
      <c r="CF112" s="1690"/>
      <c r="CG112" s="1690"/>
      <c r="CH112" s="1690"/>
      <c r="CI112" s="1690"/>
      <c r="CJ112" s="1690"/>
      <c r="CK112" s="1690"/>
      <c r="CL112" s="1690"/>
      <c r="CM112" s="1690"/>
      <c r="CN112" s="1690"/>
      <c r="CO112" s="1690"/>
      <c r="CP112" s="1690"/>
      <c r="CQ112" s="1690"/>
      <c r="CR112" s="1690"/>
      <c r="CS112" s="1690"/>
    </row>
    <row r="113" spans="1:97" s="1691" customFormat="1" ht="24.75" customHeight="1" x14ac:dyDescent="0.25">
      <c r="A113" s="1763"/>
      <c r="B113" s="280">
        <v>1</v>
      </c>
      <c r="C113" s="280" t="s">
        <v>1894</v>
      </c>
      <c r="D113" s="280"/>
      <c r="E113" s="2260" t="s">
        <v>1895</v>
      </c>
      <c r="F113" s="280" t="s">
        <v>94</v>
      </c>
      <c r="G113" s="280" t="s">
        <v>94</v>
      </c>
      <c r="H113" s="92" t="s">
        <v>88</v>
      </c>
      <c r="I113" s="287" t="s">
        <v>1893</v>
      </c>
      <c r="J113" s="1690"/>
      <c r="K113" s="1690"/>
      <c r="L113" s="1690"/>
      <c r="M113" s="1690"/>
      <c r="N113" s="1690"/>
      <c r="O113" s="1690"/>
      <c r="P113" s="1690"/>
      <c r="Q113" s="1690"/>
      <c r="R113" s="1690"/>
      <c r="S113" s="1690"/>
      <c r="T113" s="1690"/>
      <c r="U113" s="1690"/>
      <c r="V113" s="1690"/>
      <c r="W113" s="1690"/>
      <c r="X113" s="1690"/>
      <c r="Y113" s="1690"/>
      <c r="Z113" s="1690"/>
      <c r="AA113" s="1690"/>
      <c r="AB113" s="1690"/>
      <c r="AC113" s="1690"/>
      <c r="AD113" s="1690"/>
      <c r="AE113" s="1690"/>
      <c r="AF113" s="1690"/>
      <c r="AG113" s="1690"/>
      <c r="AH113" s="1690"/>
      <c r="AI113" s="1690"/>
      <c r="AJ113" s="1690"/>
      <c r="AK113" s="1690"/>
      <c r="AL113" s="1690"/>
      <c r="AM113" s="1690"/>
      <c r="AN113" s="1690"/>
      <c r="AO113" s="1690"/>
      <c r="AP113" s="1690"/>
      <c r="AQ113" s="1690"/>
      <c r="AR113" s="1690"/>
      <c r="AS113" s="1690"/>
      <c r="AT113" s="1690"/>
      <c r="AU113" s="1690"/>
      <c r="AV113" s="1690"/>
      <c r="AW113" s="1690"/>
      <c r="AX113" s="1690"/>
      <c r="AY113" s="1690"/>
      <c r="AZ113" s="1690"/>
      <c r="BA113" s="1690"/>
      <c r="BB113" s="1690"/>
      <c r="BC113" s="1690"/>
      <c r="BD113" s="1690"/>
      <c r="BE113" s="1690"/>
      <c r="BF113" s="1690"/>
      <c r="BG113" s="1690"/>
      <c r="BH113" s="1690"/>
      <c r="BI113" s="1690"/>
      <c r="BJ113" s="1690"/>
      <c r="BK113" s="1690"/>
      <c r="BL113" s="1690"/>
      <c r="BM113" s="1690"/>
      <c r="BN113" s="1690"/>
      <c r="BO113" s="1690"/>
      <c r="BP113" s="1690"/>
      <c r="BQ113" s="1690"/>
      <c r="BR113" s="1690"/>
      <c r="BS113" s="1690"/>
      <c r="BT113" s="1690"/>
      <c r="BU113" s="1690"/>
      <c r="BV113" s="1690"/>
      <c r="BW113" s="1690"/>
      <c r="BX113" s="1690"/>
      <c r="BY113" s="1690"/>
      <c r="BZ113" s="1690"/>
      <c r="CA113" s="1690"/>
      <c r="CB113" s="1690"/>
      <c r="CC113" s="1690"/>
      <c r="CD113" s="1690"/>
      <c r="CE113" s="1690"/>
      <c r="CF113" s="1690"/>
      <c r="CG113" s="1690"/>
      <c r="CH113" s="1690"/>
      <c r="CI113" s="1690"/>
      <c r="CJ113" s="1690"/>
      <c r="CK113" s="1690"/>
      <c r="CL113" s="1690"/>
      <c r="CM113" s="1690"/>
      <c r="CN113" s="1690"/>
      <c r="CO113" s="1690"/>
      <c r="CP113" s="1690"/>
      <c r="CQ113" s="1690"/>
      <c r="CR113" s="1690"/>
      <c r="CS113" s="1690"/>
    </row>
    <row r="114" spans="1:97" s="1695" customFormat="1" ht="15.75" thickBot="1" x14ac:dyDescent="0.3">
      <c r="A114" s="1768"/>
      <c r="J114" s="1694"/>
      <c r="K114" s="1694"/>
      <c r="L114" s="1694"/>
      <c r="M114" s="1694"/>
      <c r="N114" s="1694"/>
      <c r="O114" s="1694"/>
      <c r="P114" s="1694"/>
      <c r="Q114" s="1694"/>
      <c r="R114" s="1694"/>
      <c r="S114" s="1694"/>
      <c r="T114" s="1694"/>
      <c r="U114" s="1694"/>
      <c r="V114" s="1694"/>
      <c r="W114" s="1694"/>
      <c r="X114" s="1694"/>
      <c r="Y114" s="1694"/>
      <c r="Z114" s="1694"/>
      <c r="AA114" s="1694"/>
      <c r="AB114" s="1694"/>
      <c r="AC114" s="1694"/>
      <c r="AD114" s="1694"/>
      <c r="AE114" s="1694"/>
      <c r="AF114" s="1694"/>
      <c r="AG114" s="1694"/>
      <c r="AH114" s="1694"/>
      <c r="AI114" s="1694"/>
      <c r="AJ114" s="1694"/>
      <c r="AK114" s="1694"/>
      <c r="AL114" s="1694"/>
      <c r="AM114" s="1694"/>
      <c r="AN114" s="1694"/>
      <c r="AO114" s="1694"/>
      <c r="AP114" s="1694"/>
      <c r="AQ114" s="1694"/>
      <c r="AR114" s="1694"/>
      <c r="AS114" s="1694"/>
      <c r="AT114" s="1694"/>
      <c r="AU114" s="1694"/>
      <c r="AV114" s="1694"/>
      <c r="AW114" s="1694"/>
      <c r="AX114" s="1694"/>
      <c r="AY114" s="1694"/>
      <c r="AZ114" s="1694"/>
      <c r="BA114" s="1694"/>
      <c r="BB114" s="1694"/>
      <c r="BC114" s="1694"/>
      <c r="BD114" s="1694"/>
      <c r="BE114" s="1694"/>
      <c r="BF114" s="1694"/>
      <c r="BG114" s="1694"/>
      <c r="BH114" s="1694"/>
      <c r="BI114" s="1694"/>
      <c r="BJ114" s="1694"/>
      <c r="BK114" s="1694"/>
      <c r="BL114" s="1694"/>
      <c r="BM114" s="1694"/>
      <c r="BN114" s="1694"/>
      <c r="BO114" s="1694"/>
      <c r="BP114" s="1694"/>
      <c r="BQ114" s="1694"/>
      <c r="BR114" s="1694"/>
      <c r="BS114" s="1694"/>
      <c r="BT114" s="1694"/>
      <c r="BU114" s="1694"/>
      <c r="BV114" s="1694"/>
      <c r="BW114" s="1694"/>
      <c r="BX114" s="1694"/>
      <c r="BY114" s="1694"/>
      <c r="BZ114" s="1694"/>
      <c r="CA114" s="1694"/>
      <c r="CB114" s="1694"/>
      <c r="CC114" s="1694"/>
      <c r="CD114" s="1694"/>
      <c r="CE114" s="1694"/>
      <c r="CF114" s="1694"/>
      <c r="CG114" s="1694"/>
      <c r="CH114" s="1694"/>
      <c r="CI114" s="1694"/>
      <c r="CJ114" s="1694"/>
      <c r="CK114" s="1694"/>
      <c r="CL114" s="1694"/>
      <c r="CM114" s="1694"/>
      <c r="CN114" s="1694"/>
      <c r="CO114" s="1694"/>
      <c r="CP114" s="1694"/>
      <c r="CQ114" s="1694"/>
      <c r="CR114" s="1694"/>
      <c r="CS114" s="1694"/>
    </row>
    <row r="115" spans="1:97" x14ac:dyDescent="0.25">
      <c r="A115" s="1670" t="s">
        <v>87</v>
      </c>
      <c r="B115" s="1769" t="s">
        <v>1760</v>
      </c>
      <c r="C115" s="1769"/>
      <c r="D115" s="1769"/>
      <c r="E115" s="1769"/>
      <c r="F115" s="1769"/>
      <c r="G115" s="1769"/>
      <c r="H115" s="1769"/>
      <c r="I115" s="1770"/>
      <c r="J115" s="1663"/>
      <c r="K115" s="1663"/>
      <c r="L115" s="1663"/>
      <c r="M115" s="1663"/>
      <c r="N115" s="1663"/>
      <c r="O115" s="1663"/>
      <c r="P115" s="1663"/>
      <c r="Q115" s="1663"/>
      <c r="R115" s="1663"/>
      <c r="S115" s="1663"/>
      <c r="T115" s="1663"/>
      <c r="U115" s="1663"/>
      <c r="V115" s="1663"/>
      <c r="W115" s="1663"/>
      <c r="X115" s="1663"/>
      <c r="Y115" s="1663"/>
      <c r="Z115" s="1663"/>
      <c r="AA115" s="1663"/>
      <c r="AB115" s="1663"/>
      <c r="AC115" s="1663"/>
      <c r="AD115" s="1663"/>
      <c r="AE115" s="1663"/>
      <c r="AF115" s="1663"/>
      <c r="AG115" s="1663"/>
      <c r="AH115" s="1663"/>
      <c r="AI115" s="1663"/>
      <c r="AJ115" s="1663"/>
      <c r="AK115" s="1663"/>
      <c r="AL115" s="1663"/>
      <c r="AM115" s="1663"/>
      <c r="AN115" s="1663"/>
      <c r="AO115" s="1663"/>
      <c r="AP115" s="1663"/>
      <c r="AQ115" s="1663"/>
      <c r="AR115" s="1663"/>
      <c r="AS115" s="1663"/>
      <c r="AT115" s="1663"/>
      <c r="AU115" s="1663"/>
      <c r="AV115" s="1663"/>
      <c r="AW115" s="1663"/>
      <c r="AX115" s="1663"/>
      <c r="AY115" s="1663"/>
      <c r="AZ115" s="1663"/>
      <c r="BA115" s="1663"/>
      <c r="BB115" s="1663"/>
      <c r="BC115" s="1663"/>
      <c r="BD115" s="1663"/>
      <c r="BE115" s="1663"/>
      <c r="BF115" s="1663"/>
      <c r="BG115" s="1663"/>
      <c r="BH115" s="1663"/>
      <c r="BI115" s="1663"/>
      <c r="BJ115" s="1663"/>
      <c r="BK115" s="1663"/>
      <c r="BL115" s="1663"/>
      <c r="BM115" s="1663"/>
      <c r="BN115" s="1663"/>
      <c r="BO115" s="1663"/>
      <c r="BP115" s="1663"/>
      <c r="BQ115" s="1663"/>
      <c r="BR115" s="1663"/>
      <c r="BS115" s="1663"/>
      <c r="BT115" s="1663"/>
      <c r="BU115" s="1663"/>
      <c r="BV115" s="1663"/>
      <c r="BW115" s="1663"/>
      <c r="BX115" s="1663"/>
      <c r="BY115" s="1663"/>
      <c r="BZ115" s="1663"/>
      <c r="CA115" s="1663"/>
      <c r="CB115" s="1663"/>
      <c r="CC115" s="1663"/>
      <c r="CD115" s="1663"/>
      <c r="CE115" s="1663"/>
      <c r="CF115" s="1663"/>
      <c r="CG115" s="1663"/>
      <c r="CH115" s="1663"/>
      <c r="CI115" s="1663"/>
      <c r="CJ115" s="1663"/>
      <c r="CK115" s="1663"/>
      <c r="CL115" s="1663"/>
      <c r="CM115" s="1663"/>
      <c r="CN115" s="1663"/>
      <c r="CO115" s="1663"/>
      <c r="CP115" s="1663"/>
      <c r="CQ115" s="1663"/>
      <c r="CR115" s="1663"/>
      <c r="CS115" s="1663"/>
    </row>
    <row r="116" spans="1:97" x14ac:dyDescent="0.25">
      <c r="A116" s="1621" t="s">
        <v>63</v>
      </c>
      <c r="B116" s="1673" t="s">
        <v>1761</v>
      </c>
      <c r="C116" s="1673"/>
      <c r="D116" s="1673"/>
      <c r="E116" s="1673"/>
      <c r="F116" s="1673"/>
      <c r="G116" s="1673"/>
      <c r="H116" s="1673"/>
      <c r="I116" s="1674"/>
      <c r="J116" s="1663"/>
      <c r="K116" s="1663"/>
      <c r="L116" s="1663"/>
      <c r="M116" s="1663"/>
      <c r="N116" s="1663"/>
      <c r="O116" s="1663"/>
      <c r="P116" s="1663"/>
      <c r="Q116" s="1663"/>
      <c r="R116" s="1663"/>
      <c r="S116" s="1663"/>
      <c r="T116" s="1663"/>
      <c r="U116" s="1663"/>
      <c r="V116" s="1663"/>
      <c r="W116" s="1663"/>
      <c r="X116" s="1663"/>
      <c r="Y116" s="1663"/>
      <c r="Z116" s="1663"/>
      <c r="AA116" s="1663"/>
      <c r="AB116" s="1663"/>
      <c r="AC116" s="1663"/>
      <c r="AD116" s="1663"/>
      <c r="AE116" s="1663"/>
      <c r="AF116" s="1663"/>
      <c r="AG116" s="1663"/>
      <c r="AH116" s="1663"/>
      <c r="AI116" s="1663"/>
      <c r="AJ116" s="1663"/>
      <c r="AK116" s="1663"/>
      <c r="AL116" s="1663"/>
      <c r="AM116" s="1663"/>
      <c r="AN116" s="1663"/>
      <c r="AO116" s="1663"/>
      <c r="AP116" s="1663"/>
      <c r="AQ116" s="1663"/>
      <c r="AR116" s="1663"/>
      <c r="AS116" s="1663"/>
      <c r="AT116" s="1663"/>
      <c r="AU116" s="1663"/>
      <c r="AV116" s="1663"/>
      <c r="AW116" s="1663"/>
      <c r="AX116" s="1663"/>
      <c r="AY116" s="1663"/>
      <c r="AZ116" s="1663"/>
      <c r="BA116" s="1663"/>
      <c r="BB116" s="1663"/>
      <c r="BC116" s="1663"/>
      <c r="BD116" s="1663"/>
      <c r="BE116" s="1663"/>
      <c r="BF116" s="1663"/>
      <c r="BG116" s="1663"/>
      <c r="BH116" s="1663"/>
      <c r="BI116" s="1663"/>
      <c r="BJ116" s="1663"/>
      <c r="BK116" s="1663"/>
      <c r="BL116" s="1663"/>
      <c r="BM116" s="1663"/>
      <c r="BN116" s="1663"/>
      <c r="BO116" s="1663"/>
      <c r="BP116" s="1663"/>
      <c r="BQ116" s="1663"/>
      <c r="BR116" s="1663"/>
      <c r="BS116" s="1663"/>
      <c r="BT116" s="1663"/>
      <c r="BU116" s="1663"/>
      <c r="BV116" s="1663"/>
      <c r="BW116" s="1663"/>
      <c r="BX116" s="1663"/>
      <c r="BY116" s="1663"/>
      <c r="BZ116" s="1663"/>
      <c r="CA116" s="1663"/>
      <c r="CB116" s="1663"/>
      <c r="CC116" s="1663"/>
      <c r="CD116" s="1663"/>
      <c r="CE116" s="1663"/>
      <c r="CF116" s="1663"/>
      <c r="CG116" s="1663"/>
      <c r="CH116" s="1663"/>
      <c r="CI116" s="1663"/>
      <c r="CJ116" s="1663"/>
      <c r="CK116" s="1663"/>
      <c r="CL116" s="1663"/>
      <c r="CM116" s="1663"/>
      <c r="CN116" s="1663"/>
      <c r="CO116" s="1663"/>
      <c r="CP116" s="1663"/>
      <c r="CQ116" s="1663"/>
      <c r="CR116" s="1663"/>
      <c r="CS116" s="1663"/>
    </row>
    <row r="117" spans="1:97" x14ac:dyDescent="0.25">
      <c r="A117" s="1621" t="s">
        <v>64</v>
      </c>
      <c r="B117" s="1771" t="s">
        <v>1762</v>
      </c>
      <c r="C117" s="1771"/>
      <c r="D117" s="1771"/>
      <c r="E117" s="1771"/>
      <c r="F117" s="1771"/>
      <c r="G117" s="1771"/>
      <c r="H117" s="1771"/>
      <c r="I117" s="1772"/>
      <c r="J117" s="1663"/>
      <c r="K117" s="1663"/>
      <c r="L117" s="1663"/>
      <c r="M117" s="1663"/>
      <c r="N117" s="1663"/>
      <c r="O117" s="1663"/>
      <c r="P117" s="1663"/>
      <c r="Q117" s="1663"/>
      <c r="R117" s="1663"/>
      <c r="S117" s="1663"/>
      <c r="T117" s="1663"/>
      <c r="U117" s="1663"/>
      <c r="V117" s="1663"/>
      <c r="W117" s="1663"/>
      <c r="X117" s="1663"/>
      <c r="Y117" s="1663"/>
      <c r="Z117" s="1663"/>
      <c r="AA117" s="1663"/>
      <c r="AB117" s="1663"/>
      <c r="AC117" s="1663"/>
      <c r="AD117" s="1663"/>
      <c r="AE117" s="1663"/>
      <c r="AF117" s="1663"/>
      <c r="AG117" s="1663"/>
      <c r="AH117" s="1663"/>
      <c r="AI117" s="1663"/>
      <c r="AJ117" s="1663"/>
      <c r="AK117" s="1663"/>
      <c r="AL117" s="1663"/>
      <c r="AM117" s="1663"/>
      <c r="AN117" s="1663"/>
      <c r="AO117" s="1663"/>
      <c r="AP117" s="1663"/>
      <c r="AQ117" s="1663"/>
      <c r="AR117" s="1663"/>
      <c r="AS117" s="1663"/>
      <c r="AT117" s="1663"/>
      <c r="AU117" s="1663"/>
      <c r="AV117" s="1663"/>
      <c r="AW117" s="1663"/>
      <c r="AX117" s="1663"/>
      <c r="AY117" s="1663"/>
      <c r="AZ117" s="1663"/>
      <c r="BA117" s="1663"/>
      <c r="BB117" s="1663"/>
      <c r="BC117" s="1663"/>
      <c r="BD117" s="1663"/>
      <c r="BE117" s="1663"/>
      <c r="BF117" s="1663"/>
      <c r="BG117" s="1663"/>
      <c r="BH117" s="1663"/>
      <c r="BI117" s="1663"/>
      <c r="BJ117" s="1663"/>
      <c r="BK117" s="1663"/>
      <c r="BL117" s="1663"/>
      <c r="BM117" s="1663"/>
      <c r="BN117" s="1663"/>
      <c r="BO117" s="1663"/>
      <c r="BP117" s="1663"/>
      <c r="BQ117" s="1663"/>
      <c r="BR117" s="1663"/>
      <c r="BS117" s="1663"/>
      <c r="BT117" s="1663"/>
      <c r="BU117" s="1663"/>
      <c r="BV117" s="1663"/>
      <c r="BW117" s="1663"/>
      <c r="BX117" s="1663"/>
      <c r="BY117" s="1663"/>
      <c r="BZ117" s="1663"/>
      <c r="CA117" s="1663"/>
      <c r="CB117" s="1663"/>
      <c r="CC117" s="1663"/>
      <c r="CD117" s="1663"/>
      <c r="CE117" s="1663"/>
      <c r="CF117" s="1663"/>
      <c r="CG117" s="1663"/>
      <c r="CH117" s="1663"/>
      <c r="CI117" s="1663"/>
      <c r="CJ117" s="1663"/>
      <c r="CK117" s="1663"/>
      <c r="CL117" s="1663"/>
      <c r="CM117" s="1663"/>
      <c r="CN117" s="1663"/>
      <c r="CO117" s="1663"/>
      <c r="CP117" s="1663"/>
      <c r="CQ117" s="1663"/>
      <c r="CR117" s="1663"/>
      <c r="CS117" s="1663"/>
    </row>
    <row r="118" spans="1:97" x14ac:dyDescent="0.25">
      <c r="A118" s="1626" t="s">
        <v>65</v>
      </c>
      <c r="B118" s="1630" t="s">
        <v>1896</v>
      </c>
      <c r="C118" s="1630"/>
      <c r="D118" s="1630"/>
      <c r="E118" s="1630"/>
      <c r="F118" s="1630"/>
      <c r="G118" s="1630"/>
      <c r="H118" s="1630"/>
      <c r="I118" s="1631"/>
      <c r="J118" s="1663"/>
      <c r="K118" s="1663"/>
      <c r="L118" s="1663"/>
      <c r="M118" s="1663"/>
      <c r="N118" s="1663"/>
      <c r="O118" s="1663"/>
      <c r="P118" s="1663"/>
      <c r="Q118" s="1663"/>
      <c r="R118" s="1663"/>
      <c r="S118" s="1663"/>
      <c r="T118" s="1663"/>
      <c r="U118" s="1663"/>
      <c r="V118" s="1663"/>
      <c r="W118" s="1663"/>
      <c r="X118" s="1663"/>
      <c r="Y118" s="1663"/>
      <c r="Z118" s="1663"/>
      <c r="AA118" s="1663"/>
      <c r="AB118" s="1663"/>
      <c r="AC118" s="1663"/>
      <c r="AD118" s="1663"/>
      <c r="AE118" s="1663"/>
      <c r="AF118" s="1663"/>
      <c r="AG118" s="1663"/>
      <c r="AH118" s="1663"/>
      <c r="AI118" s="1663"/>
      <c r="AJ118" s="1663"/>
      <c r="AK118" s="1663"/>
      <c r="AL118" s="1663"/>
      <c r="AM118" s="1663"/>
      <c r="AN118" s="1663"/>
      <c r="AO118" s="1663"/>
      <c r="AP118" s="1663"/>
      <c r="AQ118" s="1663"/>
      <c r="AR118" s="1663"/>
      <c r="AS118" s="1663"/>
      <c r="AT118" s="1663"/>
      <c r="AU118" s="1663"/>
      <c r="AV118" s="1663"/>
      <c r="AW118" s="1663"/>
      <c r="AX118" s="1663"/>
      <c r="AY118" s="1663"/>
      <c r="AZ118" s="1663"/>
      <c r="BA118" s="1663"/>
      <c r="BB118" s="1663"/>
      <c r="BC118" s="1663"/>
      <c r="BD118" s="1663"/>
      <c r="BE118" s="1663"/>
      <c r="BF118" s="1663"/>
      <c r="BG118" s="1663"/>
      <c r="BH118" s="1663"/>
      <c r="BI118" s="1663"/>
      <c r="BJ118" s="1663"/>
      <c r="BK118" s="1663"/>
      <c r="BL118" s="1663"/>
      <c r="BM118" s="1663"/>
      <c r="BN118" s="1663"/>
      <c r="BO118" s="1663"/>
      <c r="BP118" s="1663"/>
      <c r="BQ118" s="1663"/>
      <c r="BR118" s="1663"/>
      <c r="BS118" s="1663"/>
      <c r="BT118" s="1663"/>
      <c r="BU118" s="1663"/>
      <c r="BV118" s="1663"/>
      <c r="BW118" s="1663"/>
      <c r="BX118" s="1663"/>
      <c r="BY118" s="1663"/>
      <c r="BZ118" s="1663"/>
      <c r="CA118" s="1663"/>
      <c r="CB118" s="1663"/>
      <c r="CC118" s="1663"/>
      <c r="CD118" s="1663"/>
      <c r="CE118" s="1663"/>
      <c r="CF118" s="1663"/>
      <c r="CG118" s="1663"/>
      <c r="CH118" s="1663"/>
      <c r="CI118" s="1663"/>
      <c r="CJ118" s="1663"/>
      <c r="CK118" s="1663"/>
      <c r="CL118" s="1663"/>
      <c r="CM118" s="1663"/>
      <c r="CN118" s="1663"/>
      <c r="CO118" s="1663"/>
      <c r="CP118" s="1663"/>
      <c r="CQ118" s="1663"/>
      <c r="CR118" s="1663"/>
      <c r="CS118" s="1663"/>
    </row>
    <row r="119" spans="1:97" x14ac:dyDescent="0.25">
      <c r="A119" s="1626" t="s">
        <v>100</v>
      </c>
      <c r="B119" s="1629" t="s">
        <v>89</v>
      </c>
      <c r="C119" s="1630"/>
      <c r="D119" s="1630"/>
      <c r="E119" s="1630"/>
      <c r="F119" s="1630"/>
      <c r="G119" s="1630"/>
      <c r="H119" s="1630"/>
      <c r="I119" s="1631"/>
      <c r="J119" s="1663"/>
      <c r="K119" s="1663"/>
      <c r="L119" s="1663"/>
      <c r="M119" s="1663"/>
      <c r="N119" s="1663"/>
      <c r="O119" s="1663"/>
      <c r="P119" s="1663"/>
      <c r="Q119" s="1663"/>
      <c r="R119" s="1663"/>
      <c r="S119" s="1663"/>
      <c r="T119" s="1663"/>
      <c r="U119" s="1663"/>
      <c r="V119" s="1663"/>
      <c r="W119" s="1663"/>
      <c r="X119" s="1663"/>
      <c r="Y119" s="1663"/>
      <c r="Z119" s="1663"/>
      <c r="AA119" s="1663"/>
      <c r="AB119" s="1663"/>
      <c r="AC119" s="1663"/>
      <c r="AD119" s="1663"/>
      <c r="AE119" s="1663"/>
      <c r="AF119" s="1663"/>
      <c r="AG119" s="1663"/>
      <c r="AH119" s="1663"/>
      <c r="AI119" s="1663"/>
      <c r="AJ119" s="1663"/>
      <c r="AK119" s="1663"/>
      <c r="AL119" s="1663"/>
      <c r="AM119" s="1663"/>
      <c r="AN119" s="1663"/>
      <c r="AO119" s="1663"/>
      <c r="AP119" s="1663"/>
      <c r="AQ119" s="1663"/>
      <c r="AR119" s="1663"/>
      <c r="AS119" s="1663"/>
      <c r="AT119" s="1663"/>
      <c r="AU119" s="1663"/>
      <c r="AV119" s="1663"/>
      <c r="AW119" s="1663"/>
      <c r="AX119" s="1663"/>
      <c r="AY119" s="1663"/>
      <c r="AZ119" s="1663"/>
      <c r="BA119" s="1663"/>
      <c r="BB119" s="1663"/>
      <c r="BC119" s="1663"/>
      <c r="BD119" s="1663"/>
      <c r="BE119" s="1663"/>
      <c r="BF119" s="1663"/>
      <c r="BG119" s="1663"/>
      <c r="BH119" s="1663"/>
      <c r="BI119" s="1663"/>
      <c r="BJ119" s="1663"/>
      <c r="BK119" s="1663"/>
      <c r="BL119" s="1663"/>
      <c r="BM119" s="1663"/>
      <c r="BN119" s="1663"/>
      <c r="BO119" s="1663"/>
      <c r="BP119" s="1663"/>
      <c r="BQ119" s="1663"/>
      <c r="BR119" s="1663"/>
      <c r="BS119" s="1663"/>
      <c r="BT119" s="1663"/>
      <c r="BU119" s="1663"/>
      <c r="BV119" s="1663"/>
      <c r="BW119" s="1663"/>
      <c r="BX119" s="1663"/>
      <c r="BY119" s="1663"/>
      <c r="BZ119" s="1663"/>
      <c r="CA119" s="1663"/>
      <c r="CB119" s="1663"/>
      <c r="CC119" s="1663"/>
      <c r="CD119" s="1663"/>
      <c r="CE119" s="1663"/>
      <c r="CF119" s="1663"/>
      <c r="CG119" s="1663"/>
      <c r="CH119" s="1663"/>
      <c r="CI119" s="1663"/>
      <c r="CJ119" s="1663"/>
      <c r="CK119" s="1663"/>
      <c r="CL119" s="1663"/>
      <c r="CM119" s="1663"/>
      <c r="CN119" s="1663"/>
      <c r="CO119" s="1663"/>
      <c r="CP119" s="1663"/>
      <c r="CQ119" s="1663"/>
      <c r="CR119" s="1663"/>
      <c r="CS119" s="1663"/>
    </row>
    <row r="120" spans="1:97" x14ac:dyDescent="0.25">
      <c r="A120" s="1632" t="s">
        <v>66</v>
      </c>
      <c r="B120" s="1629" t="s">
        <v>1897</v>
      </c>
      <c r="C120" s="1629"/>
      <c r="D120" s="1629"/>
      <c r="E120" s="1629"/>
      <c r="F120" s="1629"/>
      <c r="G120" s="1629"/>
      <c r="H120" s="1629"/>
      <c r="I120" s="1773"/>
      <c r="J120" s="1663"/>
      <c r="K120" s="1663"/>
      <c r="L120" s="1663"/>
      <c r="M120" s="1663"/>
      <c r="N120" s="1663"/>
      <c r="O120" s="1663"/>
      <c r="P120" s="1663"/>
      <c r="Q120" s="1663"/>
      <c r="R120" s="1663"/>
      <c r="S120" s="1663"/>
      <c r="T120" s="1663"/>
      <c r="U120" s="1663"/>
      <c r="V120" s="1663"/>
      <c r="W120" s="1663"/>
      <c r="X120" s="1663"/>
      <c r="Y120" s="1663"/>
      <c r="Z120" s="1663"/>
      <c r="AA120" s="1663"/>
      <c r="AB120" s="1663"/>
      <c r="AC120" s="1663"/>
      <c r="AD120" s="1663"/>
      <c r="AE120" s="1663"/>
      <c r="AF120" s="1663"/>
      <c r="AG120" s="1663"/>
      <c r="AH120" s="1663"/>
      <c r="AI120" s="1663"/>
      <c r="AJ120" s="1663"/>
      <c r="AK120" s="1663"/>
      <c r="AL120" s="1663"/>
      <c r="AM120" s="1663"/>
      <c r="AN120" s="1663"/>
      <c r="AO120" s="1663"/>
      <c r="AP120" s="1663"/>
      <c r="AQ120" s="1663"/>
      <c r="AR120" s="1663"/>
      <c r="AS120" s="1663"/>
      <c r="AT120" s="1663"/>
      <c r="AU120" s="1663"/>
      <c r="AV120" s="1663"/>
      <c r="AW120" s="1663"/>
      <c r="AX120" s="1663"/>
      <c r="AY120" s="1663"/>
      <c r="AZ120" s="1663"/>
      <c r="BA120" s="1663"/>
      <c r="BB120" s="1663"/>
      <c r="BC120" s="1663"/>
      <c r="BD120" s="1663"/>
      <c r="BE120" s="1663"/>
      <c r="BF120" s="1663"/>
      <c r="BG120" s="1663"/>
      <c r="BH120" s="1663"/>
      <c r="BI120" s="1663"/>
      <c r="BJ120" s="1663"/>
      <c r="BK120" s="1663"/>
      <c r="BL120" s="1663"/>
      <c r="BM120" s="1663"/>
      <c r="BN120" s="1663"/>
      <c r="BO120" s="1663"/>
      <c r="BP120" s="1663"/>
      <c r="BQ120" s="1663"/>
      <c r="BR120" s="1663"/>
      <c r="BS120" s="1663"/>
      <c r="BT120" s="1663"/>
      <c r="BU120" s="1663"/>
      <c r="BV120" s="1663"/>
      <c r="BW120" s="1663"/>
      <c r="BX120" s="1663"/>
      <c r="BY120" s="1663"/>
      <c r="BZ120" s="1663"/>
      <c r="CA120" s="1663"/>
      <c r="CB120" s="1663"/>
      <c r="CC120" s="1663"/>
      <c r="CD120" s="1663"/>
      <c r="CE120" s="1663"/>
      <c r="CF120" s="1663"/>
      <c r="CG120" s="1663"/>
      <c r="CH120" s="1663"/>
      <c r="CI120" s="1663"/>
      <c r="CJ120" s="1663"/>
      <c r="CK120" s="1663"/>
      <c r="CL120" s="1663"/>
      <c r="CM120" s="1663"/>
      <c r="CN120" s="1663"/>
      <c r="CO120" s="1663"/>
      <c r="CP120" s="1663"/>
      <c r="CQ120" s="1663"/>
      <c r="CR120" s="1663"/>
      <c r="CS120" s="1663"/>
    </row>
    <row r="121" spans="1:97" x14ac:dyDescent="0.25">
      <c r="A121" s="1621" t="s">
        <v>69</v>
      </c>
      <c r="B121" s="1774" t="s">
        <v>1765</v>
      </c>
      <c r="C121" s="1774"/>
      <c r="D121" s="1774"/>
      <c r="E121" s="1774"/>
      <c r="F121" s="1774"/>
      <c r="G121" s="1774"/>
      <c r="H121" s="1774"/>
      <c r="I121" s="1775"/>
      <c r="J121" s="1663"/>
      <c r="K121" s="1663"/>
      <c r="L121" s="1663"/>
      <c r="M121" s="1663"/>
      <c r="N121" s="1663"/>
      <c r="O121" s="1663"/>
      <c r="P121" s="1663"/>
      <c r="Q121" s="1663"/>
      <c r="R121" s="1663"/>
      <c r="S121" s="1663"/>
      <c r="T121" s="1663"/>
      <c r="U121" s="1663"/>
      <c r="V121" s="1663"/>
      <c r="W121" s="1663"/>
      <c r="X121" s="1663"/>
      <c r="Y121" s="1663"/>
      <c r="Z121" s="1663"/>
      <c r="AA121" s="1663"/>
      <c r="AB121" s="1663"/>
      <c r="AC121" s="1663"/>
      <c r="AD121" s="1663"/>
      <c r="AE121" s="1663"/>
      <c r="AF121" s="1663"/>
      <c r="AG121" s="1663"/>
      <c r="AH121" s="1663"/>
      <c r="AI121" s="1663"/>
      <c r="AJ121" s="1663"/>
      <c r="AK121" s="1663"/>
      <c r="AL121" s="1663"/>
      <c r="AM121" s="1663"/>
      <c r="AN121" s="1663"/>
      <c r="AO121" s="1663"/>
      <c r="AP121" s="1663"/>
      <c r="AQ121" s="1663"/>
      <c r="AR121" s="1663"/>
      <c r="AS121" s="1663"/>
      <c r="AT121" s="1663"/>
      <c r="AU121" s="1663"/>
      <c r="AV121" s="1663"/>
      <c r="AW121" s="1663"/>
      <c r="AX121" s="1663"/>
      <c r="AY121" s="1663"/>
      <c r="AZ121" s="1663"/>
      <c r="BA121" s="1663"/>
      <c r="BB121" s="1663"/>
      <c r="BC121" s="1663"/>
      <c r="BD121" s="1663"/>
      <c r="BE121" s="1663"/>
      <c r="BF121" s="1663"/>
      <c r="BG121" s="1663"/>
      <c r="BH121" s="1663"/>
      <c r="BI121" s="1663"/>
      <c r="BJ121" s="1663"/>
      <c r="BK121" s="1663"/>
      <c r="BL121" s="1663"/>
      <c r="BM121" s="1663"/>
      <c r="BN121" s="1663"/>
      <c r="BO121" s="1663"/>
      <c r="BP121" s="1663"/>
      <c r="BQ121" s="1663"/>
      <c r="BR121" s="1663"/>
      <c r="BS121" s="1663"/>
      <c r="BT121" s="1663"/>
      <c r="BU121" s="1663"/>
      <c r="BV121" s="1663"/>
      <c r="BW121" s="1663"/>
      <c r="BX121" s="1663"/>
      <c r="BY121" s="1663"/>
      <c r="BZ121" s="1663"/>
      <c r="CA121" s="1663"/>
      <c r="CB121" s="1663"/>
      <c r="CC121" s="1663"/>
      <c r="CD121" s="1663"/>
      <c r="CE121" s="1663"/>
      <c r="CF121" s="1663"/>
      <c r="CG121" s="1663"/>
      <c r="CH121" s="1663"/>
      <c r="CI121" s="1663"/>
      <c r="CJ121" s="1663"/>
      <c r="CK121" s="1663"/>
      <c r="CL121" s="1663"/>
      <c r="CM121" s="1663"/>
      <c r="CN121" s="1663"/>
      <c r="CO121" s="1663"/>
      <c r="CP121" s="1663"/>
      <c r="CQ121" s="1663"/>
      <c r="CR121" s="1663"/>
      <c r="CS121" s="1663"/>
    </row>
    <row r="122" spans="1:97" x14ac:dyDescent="0.25">
      <c r="A122" s="1621" t="s">
        <v>70</v>
      </c>
      <c r="B122" s="1776" t="s">
        <v>94</v>
      </c>
      <c r="C122" s="1776"/>
      <c r="D122" s="1776"/>
      <c r="E122" s="1776"/>
      <c r="F122" s="1776"/>
      <c r="G122" s="1776"/>
      <c r="H122" s="1776"/>
      <c r="I122" s="1777"/>
      <c r="J122" s="1663"/>
      <c r="K122" s="1663"/>
      <c r="L122" s="1663"/>
      <c r="M122" s="1663"/>
      <c r="N122" s="1663"/>
      <c r="O122" s="1663"/>
      <c r="P122" s="1663"/>
      <c r="Q122" s="1663"/>
      <c r="R122" s="1663"/>
      <c r="S122" s="1663"/>
      <c r="T122" s="1663"/>
      <c r="U122" s="1663"/>
      <c r="V122" s="1663"/>
      <c r="W122" s="1663"/>
      <c r="X122" s="1663"/>
      <c r="Y122" s="1663"/>
      <c r="Z122" s="1663"/>
      <c r="AA122" s="1663"/>
      <c r="AB122" s="1663"/>
      <c r="AC122" s="1663"/>
      <c r="AD122" s="1663"/>
      <c r="AE122" s="1663"/>
      <c r="AF122" s="1663"/>
      <c r="AG122" s="1663"/>
      <c r="AH122" s="1663"/>
      <c r="AI122" s="1663"/>
      <c r="AJ122" s="1663"/>
      <c r="AK122" s="1663"/>
      <c r="AL122" s="1663"/>
      <c r="AM122" s="1663"/>
      <c r="AN122" s="1663"/>
      <c r="AO122" s="1663"/>
      <c r="AP122" s="1663"/>
      <c r="AQ122" s="1663"/>
      <c r="AR122" s="1663"/>
      <c r="AS122" s="1663"/>
      <c r="AT122" s="1663"/>
      <c r="AU122" s="1663"/>
      <c r="AV122" s="1663"/>
      <c r="AW122" s="1663"/>
      <c r="AX122" s="1663"/>
      <c r="AY122" s="1663"/>
      <c r="AZ122" s="1663"/>
      <c r="BA122" s="1663"/>
      <c r="BB122" s="1663"/>
      <c r="BC122" s="1663"/>
      <c r="BD122" s="1663"/>
      <c r="BE122" s="1663"/>
      <c r="BF122" s="1663"/>
      <c r="BG122" s="1663"/>
      <c r="BH122" s="1663"/>
      <c r="BI122" s="1663"/>
      <c r="BJ122" s="1663"/>
      <c r="BK122" s="1663"/>
      <c r="BL122" s="1663"/>
      <c r="BM122" s="1663"/>
      <c r="BN122" s="1663"/>
      <c r="BO122" s="1663"/>
      <c r="BP122" s="1663"/>
      <c r="BQ122" s="1663"/>
      <c r="BR122" s="1663"/>
      <c r="BS122" s="1663"/>
      <c r="BT122" s="1663"/>
      <c r="BU122" s="1663"/>
      <c r="BV122" s="1663"/>
      <c r="BW122" s="1663"/>
      <c r="BX122" s="1663"/>
      <c r="BY122" s="1663"/>
      <c r="BZ122" s="1663"/>
      <c r="CA122" s="1663"/>
      <c r="CB122" s="1663"/>
      <c r="CC122" s="1663"/>
      <c r="CD122" s="1663"/>
      <c r="CE122" s="1663"/>
      <c r="CF122" s="1663"/>
      <c r="CG122" s="1663"/>
      <c r="CH122" s="1663"/>
      <c r="CI122" s="1663"/>
      <c r="CJ122" s="1663"/>
      <c r="CK122" s="1663"/>
      <c r="CL122" s="1663"/>
      <c r="CM122" s="1663"/>
      <c r="CN122" s="1663"/>
      <c r="CO122" s="1663"/>
      <c r="CP122" s="1663"/>
      <c r="CQ122" s="1663"/>
      <c r="CR122" s="1663"/>
      <c r="CS122" s="1663"/>
    </row>
    <row r="123" spans="1:97" x14ac:dyDescent="0.25">
      <c r="A123" s="1621" t="s">
        <v>71</v>
      </c>
      <c r="B123" s="1776" t="s">
        <v>1898</v>
      </c>
      <c r="C123" s="1776"/>
      <c r="D123" s="1776"/>
      <c r="E123" s="1776"/>
      <c r="F123" s="1776"/>
      <c r="G123" s="1776"/>
      <c r="H123" s="1776"/>
      <c r="I123" s="1777"/>
      <c r="J123" s="1663"/>
      <c r="K123" s="1663"/>
      <c r="L123" s="1663"/>
      <c r="M123" s="1663"/>
      <c r="N123" s="1663"/>
      <c r="O123" s="1663"/>
      <c r="P123" s="1663"/>
      <c r="Q123" s="1663"/>
      <c r="R123" s="1663"/>
      <c r="S123" s="1663"/>
      <c r="T123" s="1663"/>
      <c r="U123" s="1663"/>
      <c r="V123" s="1663"/>
      <c r="W123" s="1663"/>
      <c r="X123" s="1663"/>
      <c r="Y123" s="1663"/>
      <c r="Z123" s="1663"/>
      <c r="AA123" s="1663"/>
      <c r="AB123" s="1663"/>
      <c r="AC123" s="1663"/>
      <c r="AD123" s="1663"/>
      <c r="AE123" s="1663"/>
      <c r="AF123" s="1663"/>
      <c r="AG123" s="1663"/>
      <c r="AH123" s="1663"/>
      <c r="AI123" s="1663"/>
      <c r="AJ123" s="1663"/>
      <c r="AK123" s="1663"/>
      <c r="AL123" s="1663"/>
      <c r="AM123" s="1663"/>
      <c r="AN123" s="1663"/>
      <c r="AO123" s="1663"/>
      <c r="AP123" s="1663"/>
      <c r="AQ123" s="1663"/>
      <c r="AR123" s="1663"/>
      <c r="AS123" s="1663"/>
      <c r="AT123" s="1663"/>
      <c r="AU123" s="1663"/>
      <c r="AV123" s="1663"/>
      <c r="AW123" s="1663"/>
      <c r="AX123" s="1663"/>
      <c r="AY123" s="1663"/>
      <c r="AZ123" s="1663"/>
      <c r="BA123" s="1663"/>
      <c r="BB123" s="1663"/>
      <c r="BC123" s="1663"/>
      <c r="BD123" s="1663"/>
      <c r="BE123" s="1663"/>
      <c r="BF123" s="1663"/>
      <c r="BG123" s="1663"/>
      <c r="BH123" s="1663"/>
      <c r="BI123" s="1663"/>
      <c r="BJ123" s="1663"/>
      <c r="BK123" s="1663"/>
      <c r="BL123" s="1663"/>
      <c r="BM123" s="1663"/>
      <c r="BN123" s="1663"/>
      <c r="BO123" s="1663"/>
      <c r="BP123" s="1663"/>
      <c r="BQ123" s="1663"/>
      <c r="BR123" s="1663"/>
      <c r="BS123" s="1663"/>
      <c r="BT123" s="1663"/>
      <c r="BU123" s="1663"/>
      <c r="BV123" s="1663"/>
      <c r="BW123" s="1663"/>
      <c r="BX123" s="1663"/>
      <c r="BY123" s="1663"/>
      <c r="BZ123" s="1663"/>
      <c r="CA123" s="1663"/>
      <c r="CB123" s="1663"/>
      <c r="CC123" s="1663"/>
      <c r="CD123" s="1663"/>
      <c r="CE123" s="1663"/>
      <c r="CF123" s="1663"/>
      <c r="CG123" s="1663"/>
      <c r="CH123" s="1663"/>
      <c r="CI123" s="1663"/>
      <c r="CJ123" s="1663"/>
      <c r="CK123" s="1663"/>
      <c r="CL123" s="1663"/>
      <c r="CM123" s="1663"/>
      <c r="CN123" s="1663"/>
      <c r="CO123" s="1663"/>
      <c r="CP123" s="1663"/>
      <c r="CQ123" s="1663"/>
      <c r="CR123" s="1663"/>
      <c r="CS123" s="1663"/>
    </row>
    <row r="124" spans="1:97" x14ac:dyDescent="0.25">
      <c r="A124" s="1639" t="s">
        <v>72</v>
      </c>
      <c r="B124" s="1778" t="s">
        <v>1899</v>
      </c>
      <c r="C124" s="1778"/>
      <c r="D124" s="1778"/>
      <c r="E124" s="1778"/>
      <c r="F124" s="1778"/>
      <c r="G124" s="1778"/>
      <c r="H124" s="1778"/>
      <c r="I124" s="1779"/>
      <c r="J124" s="1663"/>
      <c r="K124" s="1663"/>
      <c r="L124" s="1663"/>
      <c r="M124" s="1663"/>
      <c r="N124" s="1663"/>
      <c r="O124" s="1663"/>
      <c r="P124" s="1663"/>
      <c r="Q124" s="1663"/>
      <c r="R124" s="1663"/>
      <c r="S124" s="1663"/>
      <c r="T124" s="1663"/>
      <c r="U124" s="1663"/>
      <c r="V124" s="1663"/>
      <c r="W124" s="1663"/>
      <c r="X124" s="1663"/>
      <c r="Y124" s="1663"/>
      <c r="Z124" s="1663"/>
      <c r="AA124" s="1663"/>
      <c r="AB124" s="1663"/>
      <c r="AC124" s="1663"/>
      <c r="AD124" s="1663"/>
      <c r="AE124" s="1663"/>
      <c r="AF124" s="1663"/>
      <c r="AG124" s="1663"/>
      <c r="AH124" s="1663"/>
      <c r="AI124" s="1663"/>
      <c r="AJ124" s="1663"/>
      <c r="AK124" s="1663"/>
      <c r="AL124" s="1663"/>
      <c r="AM124" s="1663"/>
      <c r="AN124" s="1663"/>
      <c r="AO124" s="1663"/>
      <c r="AP124" s="1663"/>
      <c r="AQ124" s="1663"/>
      <c r="AR124" s="1663"/>
      <c r="AS124" s="1663"/>
      <c r="AT124" s="1663"/>
      <c r="AU124" s="1663"/>
      <c r="AV124" s="1663"/>
      <c r="AW124" s="1663"/>
      <c r="AX124" s="1663"/>
      <c r="AY124" s="1663"/>
      <c r="AZ124" s="1663"/>
      <c r="BA124" s="1663"/>
      <c r="BB124" s="1663"/>
      <c r="BC124" s="1663"/>
      <c r="BD124" s="1663"/>
      <c r="BE124" s="1663"/>
      <c r="BF124" s="1663"/>
      <c r="BG124" s="1663"/>
      <c r="BH124" s="1663"/>
      <c r="BI124" s="1663"/>
      <c r="BJ124" s="1663"/>
      <c r="BK124" s="1663"/>
      <c r="BL124" s="1663"/>
      <c r="BM124" s="1663"/>
      <c r="BN124" s="1663"/>
      <c r="BO124" s="1663"/>
      <c r="BP124" s="1663"/>
      <c r="BQ124" s="1663"/>
      <c r="BR124" s="1663"/>
      <c r="BS124" s="1663"/>
      <c r="BT124" s="1663"/>
      <c r="BU124" s="1663"/>
      <c r="BV124" s="1663"/>
      <c r="BW124" s="1663"/>
      <c r="BX124" s="1663"/>
      <c r="BY124" s="1663"/>
      <c r="BZ124" s="1663"/>
      <c r="CA124" s="1663"/>
      <c r="CB124" s="1663"/>
      <c r="CC124" s="1663"/>
      <c r="CD124" s="1663"/>
      <c r="CE124" s="1663"/>
      <c r="CF124" s="1663"/>
      <c r="CG124" s="1663"/>
      <c r="CH124" s="1663"/>
      <c r="CI124" s="1663"/>
      <c r="CJ124" s="1663"/>
      <c r="CK124" s="1663"/>
      <c r="CL124" s="1663"/>
      <c r="CM124" s="1663"/>
      <c r="CN124" s="1663"/>
      <c r="CO124" s="1663"/>
      <c r="CP124" s="1663"/>
      <c r="CQ124" s="1663"/>
      <c r="CR124" s="1663"/>
      <c r="CS124" s="1663"/>
    </row>
    <row r="125" spans="1:97" x14ac:dyDescent="0.25">
      <c r="A125" s="1639" t="s">
        <v>73</v>
      </c>
      <c r="B125" s="1780" t="s">
        <v>1900</v>
      </c>
      <c r="C125" s="1780"/>
      <c r="D125" s="1780"/>
      <c r="E125" s="1780"/>
      <c r="F125" s="1780"/>
      <c r="G125" s="1780"/>
      <c r="H125" s="1780"/>
      <c r="I125" s="1781"/>
      <c r="J125" s="1663"/>
      <c r="K125" s="1663"/>
      <c r="L125" s="1663"/>
      <c r="M125" s="1663"/>
      <c r="N125" s="1663"/>
      <c r="O125" s="1663"/>
      <c r="P125" s="1663"/>
      <c r="Q125" s="1663"/>
      <c r="R125" s="1663"/>
      <c r="S125" s="1663"/>
      <c r="T125" s="1663"/>
      <c r="U125" s="1663"/>
      <c r="V125" s="1663"/>
      <c r="W125" s="1663"/>
      <c r="X125" s="1663"/>
      <c r="Y125" s="1663"/>
      <c r="Z125" s="1663"/>
      <c r="AA125" s="1663"/>
      <c r="AB125" s="1663"/>
      <c r="AC125" s="1663"/>
      <c r="AD125" s="1663"/>
      <c r="AE125" s="1663"/>
      <c r="AF125" s="1663"/>
      <c r="AG125" s="1663"/>
      <c r="AH125" s="1663"/>
      <c r="AI125" s="1663"/>
      <c r="AJ125" s="1663"/>
      <c r="AK125" s="1663"/>
      <c r="AL125" s="1663"/>
      <c r="AM125" s="1663"/>
      <c r="AN125" s="1663"/>
      <c r="AO125" s="1663"/>
      <c r="AP125" s="1663"/>
      <c r="AQ125" s="1663"/>
      <c r="AR125" s="1663"/>
      <c r="AS125" s="1663"/>
      <c r="AT125" s="1663"/>
      <c r="AU125" s="1663"/>
      <c r="AV125" s="1663"/>
      <c r="AW125" s="1663"/>
      <c r="AX125" s="1663"/>
      <c r="AY125" s="1663"/>
      <c r="AZ125" s="1663"/>
      <c r="BA125" s="1663"/>
      <c r="BB125" s="1663"/>
      <c r="BC125" s="1663"/>
      <c r="BD125" s="1663"/>
      <c r="BE125" s="1663"/>
      <c r="BF125" s="1663"/>
      <c r="BG125" s="1663"/>
      <c r="BH125" s="1663"/>
      <c r="BI125" s="1663"/>
      <c r="BJ125" s="1663"/>
      <c r="BK125" s="1663"/>
      <c r="BL125" s="1663"/>
      <c r="BM125" s="1663"/>
      <c r="BN125" s="1663"/>
      <c r="BO125" s="1663"/>
      <c r="BP125" s="1663"/>
      <c r="BQ125" s="1663"/>
      <c r="BR125" s="1663"/>
      <c r="BS125" s="1663"/>
      <c r="BT125" s="1663"/>
      <c r="BU125" s="1663"/>
      <c r="BV125" s="1663"/>
      <c r="BW125" s="1663"/>
      <c r="BX125" s="1663"/>
      <c r="BY125" s="1663"/>
      <c r="BZ125" s="1663"/>
      <c r="CA125" s="1663"/>
      <c r="CB125" s="1663"/>
      <c r="CC125" s="1663"/>
      <c r="CD125" s="1663"/>
      <c r="CE125" s="1663"/>
      <c r="CF125" s="1663"/>
      <c r="CG125" s="1663"/>
      <c r="CH125" s="1663"/>
      <c r="CI125" s="1663"/>
      <c r="CJ125" s="1663"/>
      <c r="CK125" s="1663"/>
      <c r="CL125" s="1663"/>
      <c r="CM125" s="1663"/>
      <c r="CN125" s="1663"/>
      <c r="CO125" s="1663"/>
      <c r="CP125" s="1663"/>
      <c r="CQ125" s="1663"/>
      <c r="CR125" s="1663"/>
      <c r="CS125" s="1663"/>
    </row>
    <row r="126" spans="1:97" x14ac:dyDescent="0.25">
      <c r="A126" s="1639" t="s">
        <v>74</v>
      </c>
      <c r="B126" s="1782" t="s">
        <v>1901</v>
      </c>
      <c r="C126" s="1782"/>
      <c r="D126" s="1782"/>
      <c r="E126" s="1782"/>
      <c r="F126" s="1782"/>
      <c r="G126" s="1782"/>
      <c r="H126" s="1782"/>
      <c r="I126" s="1783"/>
      <c r="J126" s="1663"/>
      <c r="K126" s="1663"/>
      <c r="L126" s="1663"/>
      <c r="M126" s="1663"/>
      <c r="N126" s="1663"/>
      <c r="O126" s="1663"/>
      <c r="P126" s="1663"/>
      <c r="Q126" s="1663"/>
      <c r="R126" s="1663"/>
      <c r="S126" s="1663"/>
      <c r="T126" s="1663"/>
      <c r="U126" s="1663"/>
      <c r="V126" s="1663"/>
      <c r="W126" s="1663"/>
      <c r="X126" s="1663"/>
      <c r="Y126" s="1663"/>
      <c r="Z126" s="1663"/>
      <c r="AA126" s="1663"/>
      <c r="AB126" s="1663"/>
      <c r="AC126" s="1663"/>
      <c r="AD126" s="1663"/>
      <c r="AE126" s="1663"/>
      <c r="AF126" s="1663"/>
      <c r="AG126" s="1663"/>
      <c r="AH126" s="1663"/>
      <c r="AI126" s="1663"/>
      <c r="AJ126" s="1663"/>
      <c r="AK126" s="1663"/>
      <c r="AL126" s="1663"/>
      <c r="AM126" s="1663"/>
      <c r="AN126" s="1663"/>
      <c r="AO126" s="1663"/>
      <c r="AP126" s="1663"/>
      <c r="AQ126" s="1663"/>
      <c r="AR126" s="1663"/>
      <c r="AS126" s="1663"/>
      <c r="AT126" s="1663"/>
      <c r="AU126" s="1663"/>
      <c r="AV126" s="1663"/>
      <c r="AW126" s="1663"/>
      <c r="AX126" s="1663"/>
      <c r="AY126" s="1663"/>
      <c r="AZ126" s="1663"/>
      <c r="BA126" s="1663"/>
      <c r="BB126" s="1663"/>
      <c r="BC126" s="1663"/>
      <c r="BD126" s="1663"/>
      <c r="BE126" s="1663"/>
      <c r="BF126" s="1663"/>
      <c r="BG126" s="1663"/>
      <c r="BH126" s="1663"/>
      <c r="BI126" s="1663"/>
      <c r="BJ126" s="1663"/>
      <c r="BK126" s="1663"/>
      <c r="BL126" s="1663"/>
      <c r="BM126" s="1663"/>
      <c r="BN126" s="1663"/>
      <c r="BO126" s="1663"/>
      <c r="BP126" s="1663"/>
      <c r="BQ126" s="1663"/>
      <c r="BR126" s="1663"/>
      <c r="BS126" s="1663"/>
      <c r="BT126" s="1663"/>
      <c r="BU126" s="1663"/>
      <c r="BV126" s="1663"/>
      <c r="BW126" s="1663"/>
      <c r="BX126" s="1663"/>
      <c r="BY126" s="1663"/>
      <c r="BZ126" s="1663"/>
      <c r="CA126" s="1663"/>
      <c r="CB126" s="1663"/>
      <c r="CC126" s="1663"/>
      <c r="CD126" s="1663"/>
      <c r="CE126" s="1663"/>
      <c r="CF126" s="1663"/>
      <c r="CG126" s="1663"/>
      <c r="CH126" s="1663"/>
      <c r="CI126" s="1663"/>
      <c r="CJ126" s="1663"/>
      <c r="CK126" s="1663"/>
      <c r="CL126" s="1663"/>
      <c r="CM126" s="1663"/>
      <c r="CN126" s="1663"/>
      <c r="CO126" s="1663"/>
      <c r="CP126" s="1663"/>
      <c r="CQ126" s="1663"/>
      <c r="CR126" s="1663"/>
      <c r="CS126" s="1663"/>
    </row>
    <row r="127" spans="1:97" x14ac:dyDescent="0.25">
      <c r="A127" s="1639" t="s">
        <v>75</v>
      </c>
      <c r="B127" s="1784" t="s">
        <v>1902</v>
      </c>
      <c r="C127" s="1784"/>
      <c r="D127" s="1784"/>
      <c r="E127" s="1784"/>
      <c r="F127" s="1784"/>
      <c r="G127" s="1784"/>
      <c r="H127" s="1784"/>
      <c r="I127" s="1785"/>
      <c r="J127" s="1663"/>
      <c r="K127" s="1663"/>
      <c r="L127" s="1663"/>
      <c r="M127" s="1663"/>
      <c r="N127" s="1663"/>
      <c r="O127" s="1663"/>
      <c r="P127" s="1663"/>
      <c r="Q127" s="1663"/>
      <c r="R127" s="1663"/>
      <c r="S127" s="1663"/>
      <c r="T127" s="1663"/>
      <c r="U127" s="1663"/>
      <c r="V127" s="1663"/>
      <c r="W127" s="1663"/>
      <c r="X127" s="1663"/>
      <c r="Y127" s="1663"/>
      <c r="Z127" s="1663"/>
      <c r="AA127" s="1663"/>
      <c r="AB127" s="1663"/>
      <c r="AC127" s="1663"/>
      <c r="AD127" s="1663"/>
      <c r="AE127" s="1663"/>
      <c r="AF127" s="1663"/>
      <c r="AG127" s="1663"/>
      <c r="AH127" s="1663"/>
      <c r="AI127" s="1663"/>
      <c r="AJ127" s="1663"/>
      <c r="AK127" s="1663"/>
      <c r="AL127" s="1663"/>
      <c r="AM127" s="1663"/>
      <c r="AN127" s="1663"/>
      <c r="AO127" s="1663"/>
      <c r="AP127" s="1663"/>
      <c r="AQ127" s="1663"/>
      <c r="AR127" s="1663"/>
      <c r="AS127" s="1663"/>
      <c r="AT127" s="1663"/>
      <c r="AU127" s="1663"/>
      <c r="AV127" s="1663"/>
      <c r="AW127" s="1663"/>
      <c r="AX127" s="1663"/>
      <c r="AY127" s="1663"/>
      <c r="AZ127" s="1663"/>
      <c r="BA127" s="1663"/>
      <c r="BB127" s="1663"/>
      <c r="BC127" s="1663"/>
      <c r="BD127" s="1663"/>
      <c r="BE127" s="1663"/>
      <c r="BF127" s="1663"/>
      <c r="BG127" s="1663"/>
      <c r="BH127" s="1663"/>
      <c r="BI127" s="1663"/>
      <c r="BJ127" s="1663"/>
      <c r="BK127" s="1663"/>
      <c r="BL127" s="1663"/>
      <c r="BM127" s="1663"/>
      <c r="BN127" s="1663"/>
      <c r="BO127" s="1663"/>
      <c r="BP127" s="1663"/>
      <c r="BQ127" s="1663"/>
      <c r="BR127" s="1663"/>
      <c r="BS127" s="1663"/>
      <c r="BT127" s="1663"/>
      <c r="BU127" s="1663"/>
      <c r="BV127" s="1663"/>
      <c r="BW127" s="1663"/>
      <c r="BX127" s="1663"/>
      <c r="BY127" s="1663"/>
      <c r="BZ127" s="1663"/>
      <c r="CA127" s="1663"/>
      <c r="CB127" s="1663"/>
      <c r="CC127" s="1663"/>
      <c r="CD127" s="1663"/>
      <c r="CE127" s="1663"/>
      <c r="CF127" s="1663"/>
      <c r="CG127" s="1663"/>
      <c r="CH127" s="1663"/>
      <c r="CI127" s="1663"/>
      <c r="CJ127" s="1663"/>
      <c r="CK127" s="1663"/>
      <c r="CL127" s="1663"/>
      <c r="CM127" s="1663"/>
      <c r="CN127" s="1663"/>
      <c r="CO127" s="1663"/>
      <c r="CP127" s="1663"/>
      <c r="CQ127" s="1663"/>
      <c r="CR127" s="1663"/>
      <c r="CS127" s="1663"/>
    </row>
    <row r="128" spans="1:97" x14ac:dyDescent="0.25">
      <c r="A128" s="1639" t="s">
        <v>76</v>
      </c>
      <c r="B128" s="1786" t="s">
        <v>1903</v>
      </c>
      <c r="C128" s="1786"/>
      <c r="D128" s="1786"/>
      <c r="E128" s="1786"/>
      <c r="F128" s="1786"/>
      <c r="G128" s="1786"/>
      <c r="H128" s="1786"/>
      <c r="I128" s="1787"/>
      <c r="J128" s="1663"/>
      <c r="K128" s="1663"/>
      <c r="L128" s="1663"/>
      <c r="M128" s="1663"/>
      <c r="N128" s="1663"/>
      <c r="O128" s="1663"/>
      <c r="P128" s="1663"/>
      <c r="Q128" s="1663"/>
      <c r="R128" s="1663"/>
      <c r="S128" s="1663"/>
      <c r="T128" s="1663"/>
      <c r="U128" s="1663"/>
      <c r="V128" s="1663"/>
      <c r="W128" s="1663"/>
      <c r="X128" s="1663"/>
      <c r="Y128" s="1663"/>
      <c r="Z128" s="1663"/>
      <c r="AA128" s="1663"/>
      <c r="AB128" s="1663"/>
      <c r="AC128" s="1663"/>
      <c r="AD128" s="1663"/>
      <c r="AE128" s="1663"/>
      <c r="AF128" s="1663"/>
      <c r="AG128" s="1663"/>
      <c r="AH128" s="1663"/>
      <c r="AI128" s="1663"/>
      <c r="AJ128" s="1663"/>
      <c r="AK128" s="1663"/>
      <c r="AL128" s="1663"/>
      <c r="AM128" s="1663"/>
      <c r="AN128" s="1663"/>
      <c r="AO128" s="1663"/>
      <c r="AP128" s="1663"/>
      <c r="AQ128" s="1663"/>
      <c r="AR128" s="1663"/>
      <c r="AS128" s="1663"/>
      <c r="AT128" s="1663"/>
      <c r="AU128" s="1663"/>
      <c r="AV128" s="1663"/>
      <c r="AW128" s="1663"/>
      <c r="AX128" s="1663"/>
      <c r="AY128" s="1663"/>
      <c r="AZ128" s="1663"/>
      <c r="BA128" s="1663"/>
      <c r="BB128" s="1663"/>
      <c r="BC128" s="1663"/>
      <c r="BD128" s="1663"/>
      <c r="BE128" s="1663"/>
      <c r="BF128" s="1663"/>
      <c r="BG128" s="1663"/>
      <c r="BH128" s="1663"/>
      <c r="BI128" s="1663"/>
      <c r="BJ128" s="1663"/>
      <c r="BK128" s="1663"/>
      <c r="BL128" s="1663"/>
      <c r="BM128" s="1663"/>
      <c r="BN128" s="1663"/>
      <c r="BO128" s="1663"/>
      <c r="BP128" s="1663"/>
      <c r="BQ128" s="1663"/>
      <c r="BR128" s="1663"/>
      <c r="BS128" s="1663"/>
      <c r="BT128" s="1663"/>
      <c r="BU128" s="1663"/>
      <c r="BV128" s="1663"/>
      <c r="BW128" s="1663"/>
      <c r="BX128" s="1663"/>
      <c r="BY128" s="1663"/>
      <c r="BZ128" s="1663"/>
      <c r="CA128" s="1663"/>
      <c r="CB128" s="1663"/>
      <c r="CC128" s="1663"/>
      <c r="CD128" s="1663"/>
      <c r="CE128" s="1663"/>
      <c r="CF128" s="1663"/>
      <c r="CG128" s="1663"/>
      <c r="CH128" s="1663"/>
      <c r="CI128" s="1663"/>
      <c r="CJ128" s="1663"/>
      <c r="CK128" s="1663"/>
      <c r="CL128" s="1663"/>
      <c r="CM128" s="1663"/>
      <c r="CN128" s="1663"/>
      <c r="CO128" s="1663"/>
      <c r="CP128" s="1663"/>
      <c r="CQ128" s="1663"/>
      <c r="CR128" s="1663"/>
      <c r="CS128" s="1663"/>
    </row>
    <row r="129" spans="1:97" x14ac:dyDescent="0.25">
      <c r="A129" s="1788" t="s">
        <v>77</v>
      </c>
      <c r="B129" s="1789" t="s">
        <v>78</v>
      </c>
      <c r="C129" s="1790" t="s">
        <v>79</v>
      </c>
      <c r="D129" s="1789" t="s">
        <v>80</v>
      </c>
      <c r="E129" s="1791" t="s">
        <v>81</v>
      </c>
      <c r="F129" s="1789" t="s">
        <v>82</v>
      </c>
      <c r="G129" s="1789" t="s">
        <v>83</v>
      </c>
      <c r="H129" s="1789" t="s">
        <v>84</v>
      </c>
      <c r="I129" s="1792" t="s">
        <v>85</v>
      </c>
      <c r="J129" s="1663"/>
      <c r="K129" s="1663"/>
      <c r="L129" s="1663"/>
      <c r="M129" s="1663"/>
      <c r="N129" s="1663"/>
      <c r="O129" s="1663"/>
      <c r="P129" s="1663"/>
      <c r="Q129" s="1663"/>
      <c r="R129" s="1663"/>
      <c r="S129" s="1663"/>
      <c r="T129" s="1663"/>
      <c r="U129" s="1663"/>
      <c r="V129" s="1663"/>
      <c r="W129" s="1663"/>
      <c r="X129" s="1663"/>
      <c r="Y129" s="1663"/>
      <c r="Z129" s="1663"/>
      <c r="AA129" s="1663"/>
      <c r="AB129" s="1663"/>
      <c r="AC129" s="1663"/>
      <c r="AD129" s="1663"/>
      <c r="AE129" s="1663"/>
      <c r="AF129" s="1663"/>
      <c r="AG129" s="1663"/>
      <c r="AH129" s="1663"/>
      <c r="AI129" s="1663"/>
      <c r="AJ129" s="1663"/>
      <c r="AK129" s="1663"/>
      <c r="AL129" s="1663"/>
      <c r="AM129" s="1663"/>
      <c r="AN129" s="1663"/>
      <c r="AO129" s="1663"/>
      <c r="AP129" s="1663"/>
      <c r="AQ129" s="1663"/>
      <c r="AR129" s="1663"/>
      <c r="AS129" s="1663"/>
      <c r="AT129" s="1663"/>
      <c r="AU129" s="1663"/>
      <c r="AV129" s="1663"/>
      <c r="AW129" s="1663"/>
      <c r="AX129" s="1663"/>
      <c r="AY129" s="1663"/>
      <c r="AZ129" s="1663"/>
      <c r="BA129" s="1663"/>
      <c r="BB129" s="1663"/>
      <c r="BC129" s="1663"/>
      <c r="BD129" s="1663"/>
      <c r="BE129" s="1663"/>
      <c r="BF129" s="1663"/>
      <c r="BG129" s="1663"/>
      <c r="BH129" s="1663"/>
      <c r="BI129" s="1663"/>
      <c r="BJ129" s="1663"/>
      <c r="BK129" s="1663"/>
      <c r="BL129" s="1663"/>
      <c r="BM129" s="1663"/>
      <c r="BN129" s="1663"/>
      <c r="BO129" s="1663"/>
      <c r="BP129" s="1663"/>
      <c r="BQ129" s="1663"/>
      <c r="BR129" s="1663"/>
      <c r="BS129" s="1663"/>
      <c r="BT129" s="1663"/>
      <c r="BU129" s="1663"/>
      <c r="BV129" s="1663"/>
      <c r="BW129" s="1663"/>
      <c r="BX129" s="1663"/>
      <c r="BY129" s="1663"/>
      <c r="BZ129" s="1663"/>
      <c r="CA129" s="1663"/>
      <c r="CB129" s="1663"/>
      <c r="CC129" s="1663"/>
      <c r="CD129" s="1663"/>
      <c r="CE129" s="1663"/>
      <c r="CF129" s="1663"/>
      <c r="CG129" s="1663"/>
      <c r="CH129" s="1663"/>
      <c r="CI129" s="1663"/>
      <c r="CJ129" s="1663"/>
      <c r="CK129" s="1663"/>
      <c r="CL129" s="1663"/>
      <c r="CM129" s="1663"/>
      <c r="CN129" s="1663"/>
      <c r="CO129" s="1663"/>
      <c r="CP129" s="1663"/>
      <c r="CQ129" s="1663"/>
      <c r="CR129" s="1663"/>
      <c r="CS129" s="1663"/>
    </row>
    <row r="130" spans="1:97" s="1691" customFormat="1" ht="76.5" x14ac:dyDescent="0.25">
      <c r="A130" s="1793" t="s">
        <v>1904</v>
      </c>
      <c r="B130" s="1794">
        <v>1</v>
      </c>
      <c r="C130" s="1795" t="s">
        <v>1905</v>
      </c>
      <c r="D130" s="1796" t="s">
        <v>1774</v>
      </c>
      <c r="E130" s="290" t="s">
        <v>1906</v>
      </c>
      <c r="F130" s="290" t="s">
        <v>1907</v>
      </c>
      <c r="G130" s="1786" t="s">
        <v>86</v>
      </c>
      <c r="H130" s="1797">
        <v>20000</v>
      </c>
      <c r="I130" s="290" t="s">
        <v>1908</v>
      </c>
      <c r="J130" s="1690"/>
      <c r="K130" s="1690"/>
      <c r="L130" s="1690"/>
      <c r="M130" s="1690"/>
      <c r="N130" s="1690"/>
      <c r="O130" s="1690"/>
      <c r="P130" s="1690"/>
      <c r="Q130" s="1690"/>
      <c r="R130" s="1690"/>
      <c r="S130" s="1690"/>
      <c r="T130" s="1690"/>
      <c r="U130" s="1690"/>
      <c r="V130" s="1690"/>
      <c r="W130" s="1690"/>
      <c r="X130" s="1690"/>
      <c r="Y130" s="1690"/>
      <c r="Z130" s="1690"/>
      <c r="AA130" s="1690"/>
      <c r="AB130" s="1690"/>
      <c r="AC130" s="1690"/>
      <c r="AD130" s="1690"/>
      <c r="AE130" s="1690"/>
      <c r="AF130" s="1690"/>
      <c r="AG130" s="1690"/>
      <c r="AH130" s="1690"/>
      <c r="AI130" s="1690"/>
      <c r="AJ130" s="1690"/>
      <c r="AK130" s="1690"/>
      <c r="AL130" s="1690"/>
      <c r="AM130" s="1690"/>
      <c r="AN130" s="1690"/>
      <c r="AO130" s="1690"/>
      <c r="AP130" s="1690"/>
      <c r="AQ130" s="1690"/>
      <c r="AR130" s="1690"/>
      <c r="AS130" s="1690"/>
      <c r="AT130" s="1690"/>
      <c r="AU130" s="1690"/>
      <c r="AV130" s="1690"/>
      <c r="AW130" s="1690"/>
      <c r="AX130" s="1690"/>
      <c r="AY130" s="1690"/>
      <c r="AZ130" s="1690"/>
      <c r="BA130" s="1690"/>
      <c r="BB130" s="1690"/>
      <c r="BC130" s="1690"/>
      <c r="BD130" s="1690"/>
      <c r="BE130" s="1690"/>
      <c r="BF130" s="1690"/>
      <c r="BG130" s="1690"/>
      <c r="BH130" s="1690"/>
      <c r="BI130" s="1690"/>
      <c r="BJ130" s="1690"/>
      <c r="BK130" s="1690"/>
      <c r="BL130" s="1690"/>
      <c r="BM130" s="1690"/>
      <c r="BN130" s="1690"/>
      <c r="BO130" s="1690"/>
      <c r="BP130" s="1690"/>
      <c r="BQ130" s="1690"/>
      <c r="BR130" s="1690"/>
      <c r="BS130" s="1690"/>
      <c r="BT130" s="1690"/>
      <c r="BU130" s="1690"/>
      <c r="BV130" s="1690"/>
      <c r="BW130" s="1690"/>
      <c r="BX130" s="1690"/>
      <c r="BY130" s="1690"/>
      <c r="BZ130" s="1690"/>
      <c r="CA130" s="1690"/>
      <c r="CB130" s="1690"/>
      <c r="CC130" s="1690"/>
      <c r="CD130" s="1690"/>
      <c r="CE130" s="1690"/>
      <c r="CF130" s="1690"/>
      <c r="CG130" s="1690"/>
      <c r="CH130" s="1690"/>
      <c r="CI130" s="1690"/>
      <c r="CJ130" s="1690"/>
      <c r="CK130" s="1690"/>
      <c r="CL130" s="1690"/>
      <c r="CM130" s="1690"/>
      <c r="CN130" s="1690"/>
      <c r="CO130" s="1690"/>
      <c r="CP130" s="1690"/>
      <c r="CQ130" s="1690"/>
      <c r="CR130" s="1690"/>
      <c r="CS130" s="1690"/>
    </row>
    <row r="131" spans="1:97" s="1691" customFormat="1" ht="24.95" customHeight="1" x14ac:dyDescent="0.25">
      <c r="A131" s="1793"/>
      <c r="B131" s="279" t="s">
        <v>568</v>
      </c>
      <c r="C131" s="279" t="s">
        <v>569</v>
      </c>
      <c r="D131" s="279"/>
      <c r="E131" s="90" t="s">
        <v>570</v>
      </c>
      <c r="F131" s="279" t="s">
        <v>571</v>
      </c>
      <c r="G131" s="279" t="s">
        <v>572</v>
      </c>
      <c r="H131" s="90" t="s">
        <v>573</v>
      </c>
      <c r="I131" s="105" t="s">
        <v>574</v>
      </c>
    </row>
    <row r="132" spans="1:97" s="1691" customFormat="1" ht="37.5" customHeight="1" x14ac:dyDescent="0.25">
      <c r="A132" s="1793"/>
      <c r="B132" s="280">
        <v>1</v>
      </c>
      <c r="C132" s="2262" t="s">
        <v>1909</v>
      </c>
      <c r="D132" s="2263"/>
      <c r="E132" s="2260" t="s">
        <v>1910</v>
      </c>
      <c r="F132" s="280" t="s">
        <v>104</v>
      </c>
      <c r="G132" s="280" t="s">
        <v>104</v>
      </c>
      <c r="H132" s="92" t="s">
        <v>1911</v>
      </c>
      <c r="I132" s="287" t="s">
        <v>1912</v>
      </c>
    </row>
    <row r="133" spans="1:97" s="1802" customFormat="1" ht="24.95" customHeight="1" thickBot="1" x14ac:dyDescent="0.3">
      <c r="A133" s="1800"/>
      <c r="B133" s="1801"/>
      <c r="C133" s="1801"/>
      <c r="D133" s="1801"/>
      <c r="E133" s="1801"/>
      <c r="F133" s="1801"/>
      <c r="G133" s="1801"/>
      <c r="H133" s="1801"/>
      <c r="I133" s="1801"/>
      <c r="J133" s="1801"/>
      <c r="K133" s="1801"/>
      <c r="L133" s="1801"/>
      <c r="M133" s="1801"/>
      <c r="N133" s="1801"/>
      <c r="O133" s="1801"/>
      <c r="P133" s="1801"/>
      <c r="Q133" s="1801"/>
      <c r="R133" s="1801"/>
      <c r="S133" s="1801"/>
      <c r="T133" s="1801"/>
      <c r="U133" s="1801"/>
      <c r="V133" s="1801"/>
      <c r="W133" s="1801"/>
      <c r="X133" s="1801"/>
      <c r="Y133" s="1801"/>
      <c r="Z133" s="1801"/>
      <c r="AA133" s="1801"/>
      <c r="AB133" s="1801"/>
      <c r="AC133" s="1801"/>
      <c r="AD133" s="1801"/>
      <c r="AE133" s="1801"/>
      <c r="AF133" s="1801"/>
      <c r="AG133" s="1801"/>
      <c r="AH133" s="1801"/>
      <c r="AI133" s="1801"/>
      <c r="AJ133" s="1801"/>
      <c r="AK133" s="1801"/>
      <c r="AL133" s="1801"/>
      <c r="AM133" s="1801"/>
      <c r="AN133" s="1801"/>
      <c r="AO133" s="1801"/>
      <c r="AP133" s="1801"/>
      <c r="AQ133" s="1801"/>
      <c r="AR133" s="1801"/>
      <c r="AS133" s="1801"/>
      <c r="AT133" s="1801"/>
      <c r="AU133" s="1801"/>
      <c r="AV133" s="1801"/>
      <c r="AW133" s="1801"/>
      <c r="AX133" s="1801"/>
      <c r="AY133" s="1801"/>
      <c r="AZ133" s="1801"/>
      <c r="BA133" s="1801"/>
      <c r="BB133" s="1801"/>
      <c r="BC133" s="1801"/>
      <c r="BD133" s="1801"/>
      <c r="BE133" s="1801"/>
      <c r="BF133" s="1801"/>
      <c r="BG133" s="1801"/>
      <c r="BH133" s="1801"/>
      <c r="BI133" s="1801"/>
      <c r="BJ133" s="1801"/>
      <c r="BK133" s="1801"/>
      <c r="BL133" s="1801"/>
      <c r="BM133" s="1801"/>
      <c r="BN133" s="1801"/>
      <c r="BO133" s="1801"/>
      <c r="BP133" s="1801"/>
      <c r="BQ133" s="1801"/>
      <c r="BR133" s="1801"/>
      <c r="BS133" s="1801"/>
      <c r="BT133" s="1801"/>
      <c r="BU133" s="1801"/>
      <c r="BV133" s="1801"/>
      <c r="BW133" s="1801"/>
      <c r="BX133" s="1801"/>
      <c r="BY133" s="1801"/>
      <c r="BZ133" s="1801"/>
      <c r="CA133" s="1801"/>
      <c r="CB133" s="1801"/>
      <c r="CC133" s="1801"/>
      <c r="CD133" s="1801"/>
      <c r="CE133" s="1801"/>
      <c r="CF133" s="1801"/>
      <c r="CG133" s="1801"/>
      <c r="CH133" s="1801"/>
      <c r="CI133" s="1801"/>
      <c r="CJ133" s="1801"/>
      <c r="CK133" s="1801"/>
      <c r="CL133" s="1801"/>
      <c r="CM133" s="1801"/>
      <c r="CN133" s="1801"/>
      <c r="CO133" s="1801"/>
      <c r="CP133" s="1801"/>
      <c r="CQ133" s="1801"/>
      <c r="CR133" s="1801"/>
      <c r="CS133" s="1801"/>
    </row>
    <row r="134" spans="1:97" ht="24.95" customHeight="1" x14ac:dyDescent="0.25">
      <c r="A134" s="1670" t="s">
        <v>87</v>
      </c>
      <c r="B134" s="1803" t="s">
        <v>1760</v>
      </c>
      <c r="C134" s="1803"/>
      <c r="D134" s="1803"/>
      <c r="E134" s="1803"/>
      <c r="F134" s="1803"/>
      <c r="G134" s="1803"/>
      <c r="H134" s="1803"/>
      <c r="I134" s="1804"/>
    </row>
    <row r="135" spans="1:97" ht="24.95" customHeight="1" x14ac:dyDescent="0.25">
      <c r="A135" s="1621" t="s">
        <v>63</v>
      </c>
      <c r="B135" s="1622" t="s">
        <v>1761</v>
      </c>
      <c r="C135" s="1622"/>
      <c r="D135" s="1622"/>
      <c r="E135" s="1622"/>
      <c r="F135" s="1622"/>
      <c r="G135" s="1622"/>
      <c r="H135" s="1622"/>
      <c r="I135" s="1623"/>
    </row>
    <row r="136" spans="1:97" ht="24.95" customHeight="1" x14ac:dyDescent="0.25">
      <c r="A136" s="1621" t="s">
        <v>64</v>
      </c>
      <c r="B136" s="1624" t="s">
        <v>1762</v>
      </c>
      <c r="C136" s="1624"/>
      <c r="D136" s="1624"/>
      <c r="E136" s="1624"/>
      <c r="F136" s="1624"/>
      <c r="G136" s="1624"/>
      <c r="H136" s="1624"/>
      <c r="I136" s="1625"/>
    </row>
    <row r="137" spans="1:97" ht="24.95" customHeight="1" x14ac:dyDescent="0.25">
      <c r="A137" s="1626" t="s">
        <v>65</v>
      </c>
      <c r="B137" s="1627" t="s">
        <v>1913</v>
      </c>
      <c r="C137" s="1627"/>
      <c r="D137" s="1627"/>
      <c r="E137" s="1627"/>
      <c r="F137" s="1627"/>
      <c r="G137" s="1627"/>
      <c r="H137" s="1627"/>
      <c r="I137" s="1628"/>
    </row>
    <row r="138" spans="1:97" ht="24.95" customHeight="1" x14ac:dyDescent="0.25">
      <c r="A138" s="1626" t="s">
        <v>100</v>
      </c>
      <c r="B138" s="1629" t="s">
        <v>68</v>
      </c>
      <c r="C138" s="1630"/>
      <c r="D138" s="1630"/>
      <c r="E138" s="1630"/>
      <c r="F138" s="1630"/>
      <c r="G138" s="1630"/>
      <c r="H138" s="1630"/>
      <c r="I138" s="1631"/>
    </row>
    <row r="139" spans="1:97" ht="24.95" customHeight="1" x14ac:dyDescent="0.25">
      <c r="A139" s="1632" t="s">
        <v>66</v>
      </c>
      <c r="B139" s="1633" t="s">
        <v>1914</v>
      </c>
      <c r="C139" s="1633"/>
      <c r="D139" s="1633"/>
      <c r="E139" s="1633"/>
      <c r="F139" s="1633"/>
      <c r="G139" s="1633"/>
      <c r="H139" s="1633"/>
      <c r="I139" s="1634"/>
    </row>
    <row r="140" spans="1:97" ht="24.95" customHeight="1" x14ac:dyDescent="0.25">
      <c r="A140" s="1621" t="s">
        <v>69</v>
      </c>
      <c r="B140" s="1635" t="s">
        <v>1765</v>
      </c>
      <c r="C140" s="1635"/>
      <c r="D140" s="1635"/>
      <c r="E140" s="1635"/>
      <c r="F140" s="1635"/>
      <c r="G140" s="1635"/>
      <c r="H140" s="1635"/>
      <c r="I140" s="1636"/>
    </row>
    <row r="141" spans="1:97" ht="24.95" customHeight="1" x14ac:dyDescent="0.25">
      <c r="A141" s="1621" t="s">
        <v>70</v>
      </c>
      <c r="B141" s="1637" t="s">
        <v>94</v>
      </c>
      <c r="C141" s="1637"/>
      <c r="D141" s="1637"/>
      <c r="E141" s="1637"/>
      <c r="F141" s="1637"/>
      <c r="G141" s="1637"/>
      <c r="H141" s="1637"/>
      <c r="I141" s="1638"/>
    </row>
    <row r="142" spans="1:97" ht="24.95" customHeight="1" x14ac:dyDescent="0.25">
      <c r="A142" s="1621" t="s">
        <v>71</v>
      </c>
      <c r="B142" s="1637" t="s">
        <v>1915</v>
      </c>
      <c r="C142" s="1637"/>
      <c r="D142" s="1637"/>
      <c r="E142" s="1637"/>
      <c r="F142" s="1637"/>
      <c r="G142" s="1637"/>
      <c r="H142" s="1637"/>
      <c r="I142" s="1638"/>
    </row>
    <row r="143" spans="1:97" ht="24.95" customHeight="1" x14ac:dyDescent="0.25">
      <c r="A143" s="1639" t="s">
        <v>72</v>
      </c>
      <c r="B143" s="1640" t="s">
        <v>1916</v>
      </c>
      <c r="C143" s="1640"/>
      <c r="D143" s="1640"/>
      <c r="E143" s="1640"/>
      <c r="F143" s="1640"/>
      <c r="G143" s="1640"/>
      <c r="H143" s="1640"/>
      <c r="I143" s="1641"/>
    </row>
    <row r="144" spans="1:97" ht="24.95" customHeight="1" x14ac:dyDescent="0.25">
      <c r="A144" s="1639" t="s">
        <v>73</v>
      </c>
      <c r="B144" s="1642" t="s">
        <v>1917</v>
      </c>
      <c r="C144" s="1642"/>
      <c r="D144" s="1642"/>
      <c r="E144" s="1642"/>
      <c r="F144" s="1642"/>
      <c r="G144" s="1642"/>
      <c r="H144" s="1642"/>
      <c r="I144" s="1643"/>
    </row>
    <row r="145" spans="1:9" ht="24.95" customHeight="1" x14ac:dyDescent="0.25">
      <c r="A145" s="1639" t="s">
        <v>74</v>
      </c>
      <c r="B145" s="1644" t="s">
        <v>1918</v>
      </c>
      <c r="C145" s="1644"/>
      <c r="D145" s="1644"/>
      <c r="E145" s="1644"/>
      <c r="F145" s="1644"/>
      <c r="G145" s="1644"/>
      <c r="H145" s="1644"/>
      <c r="I145" s="1645"/>
    </row>
    <row r="146" spans="1:9" ht="24.95" customHeight="1" x14ac:dyDescent="0.25">
      <c r="A146" s="1639" t="s">
        <v>75</v>
      </c>
      <c r="B146" s="1646"/>
      <c r="C146" s="1646"/>
      <c r="D146" s="1646"/>
      <c r="E146" s="1646"/>
      <c r="F146" s="1646"/>
      <c r="G146" s="1646"/>
      <c r="H146" s="1646"/>
      <c r="I146" s="1647"/>
    </row>
    <row r="147" spans="1:9" ht="24.95" customHeight="1" x14ac:dyDescent="0.25">
      <c r="A147" s="1639" t="s">
        <v>76</v>
      </c>
      <c r="B147" s="1648" t="s">
        <v>1919</v>
      </c>
      <c r="C147" s="1648"/>
      <c r="D147" s="1648"/>
      <c r="E147" s="1648"/>
      <c r="F147" s="1648"/>
      <c r="G147" s="1648"/>
      <c r="H147" s="1648"/>
      <c r="I147" s="1649"/>
    </row>
    <row r="148" spans="1:9" x14ac:dyDescent="0.25">
      <c r="A148" s="1788" t="s">
        <v>77</v>
      </c>
      <c r="B148" s="1789" t="s">
        <v>78</v>
      </c>
      <c r="C148" s="1790" t="s">
        <v>79</v>
      </c>
      <c r="D148" s="1789" t="s">
        <v>80</v>
      </c>
      <c r="E148" s="1791" t="s">
        <v>81</v>
      </c>
      <c r="F148" s="1789" t="s">
        <v>82</v>
      </c>
      <c r="G148" s="1789" t="s">
        <v>83</v>
      </c>
      <c r="H148" s="1789" t="s">
        <v>84</v>
      </c>
      <c r="I148" s="1792" t="s">
        <v>85</v>
      </c>
    </row>
    <row r="149" spans="1:9" s="1691" customFormat="1" ht="121.5" customHeight="1" x14ac:dyDescent="0.25">
      <c r="A149" s="1793" t="s">
        <v>1920</v>
      </c>
      <c r="B149" s="1794">
        <v>1</v>
      </c>
      <c r="C149" s="1795" t="s">
        <v>1921</v>
      </c>
      <c r="D149" s="1796" t="s">
        <v>1774</v>
      </c>
      <c r="E149" s="1786" t="s">
        <v>1922</v>
      </c>
      <c r="F149" s="1786" t="s">
        <v>1923</v>
      </c>
      <c r="G149" s="1786" t="s">
        <v>86</v>
      </c>
      <c r="H149" s="1797" t="s">
        <v>88</v>
      </c>
      <c r="I149" s="1796" t="s">
        <v>1924</v>
      </c>
    </row>
    <row r="150" spans="1:9" s="1691" customFormat="1" ht="36" customHeight="1" x14ac:dyDescent="0.25">
      <c r="A150" s="1793"/>
      <c r="B150" s="279" t="s">
        <v>568</v>
      </c>
      <c r="C150" s="279" t="s">
        <v>569</v>
      </c>
      <c r="D150" s="279"/>
      <c r="E150" s="90" t="s">
        <v>570</v>
      </c>
      <c r="F150" s="279" t="s">
        <v>571</v>
      </c>
      <c r="G150" s="279" t="s">
        <v>572</v>
      </c>
      <c r="H150" s="90" t="s">
        <v>573</v>
      </c>
      <c r="I150" s="105" t="s">
        <v>574</v>
      </c>
    </row>
    <row r="151" spans="1:9" s="1691" customFormat="1" ht="43.5" customHeight="1" x14ac:dyDescent="0.25">
      <c r="A151" s="1793"/>
      <c r="B151" s="280">
        <v>1</v>
      </c>
      <c r="C151" s="1798" t="s">
        <v>1925</v>
      </c>
      <c r="D151" s="1799"/>
      <c r="E151" s="2260" t="s">
        <v>1926</v>
      </c>
      <c r="F151" s="280" t="s">
        <v>104</v>
      </c>
      <c r="G151" s="280" t="s">
        <v>94</v>
      </c>
      <c r="H151" s="92">
        <v>0</v>
      </c>
      <c r="I151" s="287" t="s">
        <v>1924</v>
      </c>
    </row>
    <row r="152" spans="1:9" s="1695" customFormat="1" ht="15.75" thickBot="1" x14ac:dyDescent="0.3">
      <c r="A152" s="1768"/>
    </row>
    <row r="153" spans="1:9" ht="24.95" customHeight="1" x14ac:dyDescent="0.25">
      <c r="A153" s="1670" t="s">
        <v>87</v>
      </c>
      <c r="B153" s="1803" t="s">
        <v>1760</v>
      </c>
      <c r="C153" s="1803"/>
      <c r="D153" s="1803"/>
      <c r="E153" s="1803"/>
      <c r="F153" s="1803"/>
      <c r="G153" s="1803"/>
      <c r="H153" s="1803"/>
      <c r="I153" s="1804"/>
    </row>
    <row r="154" spans="1:9" ht="24.95" customHeight="1" x14ac:dyDescent="0.25">
      <c r="A154" s="1621" t="s">
        <v>63</v>
      </c>
      <c r="B154" s="1622" t="s">
        <v>1761</v>
      </c>
      <c r="C154" s="1622"/>
      <c r="D154" s="1622"/>
      <c r="E154" s="1622"/>
      <c r="F154" s="1622"/>
      <c r="G154" s="1622"/>
      <c r="H154" s="1622"/>
      <c r="I154" s="1623"/>
    </row>
    <row r="155" spans="1:9" ht="24.95" customHeight="1" x14ac:dyDescent="0.25">
      <c r="A155" s="1621" t="s">
        <v>64</v>
      </c>
      <c r="B155" s="1624" t="s">
        <v>1762</v>
      </c>
      <c r="C155" s="1624"/>
      <c r="D155" s="1624"/>
      <c r="E155" s="1624"/>
      <c r="F155" s="1624"/>
      <c r="G155" s="1624"/>
      <c r="H155" s="1624"/>
      <c r="I155" s="1625"/>
    </row>
    <row r="156" spans="1:9" ht="24.95" customHeight="1" x14ac:dyDescent="0.25">
      <c r="A156" s="1626" t="s">
        <v>65</v>
      </c>
      <c r="B156" s="1627" t="s">
        <v>1927</v>
      </c>
      <c r="C156" s="1627"/>
      <c r="D156" s="1627"/>
      <c r="E156" s="1627"/>
      <c r="F156" s="1627"/>
      <c r="G156" s="1627"/>
      <c r="H156" s="1627"/>
      <c r="I156" s="1628"/>
    </row>
    <row r="157" spans="1:9" ht="24.95" customHeight="1" x14ac:dyDescent="0.25">
      <c r="A157" s="1626" t="s">
        <v>100</v>
      </c>
      <c r="B157" s="1629" t="s">
        <v>68</v>
      </c>
      <c r="C157" s="1630"/>
      <c r="D157" s="1630"/>
      <c r="E157" s="1630"/>
      <c r="F157" s="1630"/>
      <c r="G157" s="1630"/>
      <c r="H157" s="1630"/>
      <c r="I157" s="1631"/>
    </row>
    <row r="158" spans="1:9" ht="24.95" customHeight="1" x14ac:dyDescent="0.25">
      <c r="A158" s="1632" t="s">
        <v>66</v>
      </c>
      <c r="B158" s="1633" t="s">
        <v>1928</v>
      </c>
      <c r="C158" s="1633"/>
      <c r="D158" s="1633"/>
      <c r="E158" s="1633"/>
      <c r="F158" s="1633"/>
      <c r="G158" s="1633"/>
      <c r="H158" s="1633"/>
      <c r="I158" s="1634"/>
    </row>
    <row r="159" spans="1:9" ht="24.95" customHeight="1" x14ac:dyDescent="0.25">
      <c r="A159" s="1621" t="s">
        <v>69</v>
      </c>
      <c r="B159" s="1635" t="s">
        <v>1765</v>
      </c>
      <c r="C159" s="1635"/>
      <c r="D159" s="1635"/>
      <c r="E159" s="1635"/>
      <c r="F159" s="1635"/>
      <c r="G159" s="1635"/>
      <c r="H159" s="1635"/>
      <c r="I159" s="1636"/>
    </row>
    <row r="160" spans="1:9" ht="24.95" customHeight="1" x14ac:dyDescent="0.25">
      <c r="A160" s="1621" t="s">
        <v>70</v>
      </c>
      <c r="B160" s="1637" t="s">
        <v>94</v>
      </c>
      <c r="C160" s="1637"/>
      <c r="D160" s="1637"/>
      <c r="E160" s="1637"/>
      <c r="F160" s="1637"/>
      <c r="G160" s="1637"/>
      <c r="H160" s="1637"/>
      <c r="I160" s="1638"/>
    </row>
    <row r="161" spans="1:9" ht="24.95" customHeight="1" x14ac:dyDescent="0.25">
      <c r="A161" s="1621" t="s">
        <v>71</v>
      </c>
      <c r="B161" s="1637" t="s">
        <v>1915</v>
      </c>
      <c r="C161" s="1637"/>
      <c r="D161" s="1637"/>
      <c r="E161" s="1637"/>
      <c r="F161" s="1637"/>
      <c r="G161" s="1637"/>
      <c r="H161" s="1637"/>
      <c r="I161" s="1638"/>
    </row>
    <row r="162" spans="1:9" ht="24.95" customHeight="1" x14ac:dyDescent="0.25">
      <c r="A162" s="1639" t="s">
        <v>72</v>
      </c>
      <c r="B162" s="1640" t="s">
        <v>1916</v>
      </c>
      <c r="C162" s="1640"/>
      <c r="D162" s="1640"/>
      <c r="E162" s="1640"/>
      <c r="F162" s="1640"/>
      <c r="G162" s="1640"/>
      <c r="H162" s="1640"/>
      <c r="I162" s="1641"/>
    </row>
    <row r="163" spans="1:9" ht="24.95" customHeight="1" x14ac:dyDescent="0.25">
      <c r="A163" s="1639" t="s">
        <v>73</v>
      </c>
      <c r="B163" s="1642" t="s">
        <v>1917</v>
      </c>
      <c r="C163" s="1642"/>
      <c r="D163" s="1642"/>
      <c r="E163" s="1642"/>
      <c r="F163" s="1642"/>
      <c r="G163" s="1642"/>
      <c r="H163" s="1642"/>
      <c r="I163" s="1643"/>
    </row>
    <row r="164" spans="1:9" ht="24.95" customHeight="1" x14ac:dyDescent="0.25">
      <c r="A164" s="1639" t="s">
        <v>74</v>
      </c>
      <c r="B164" s="1644" t="s">
        <v>1929</v>
      </c>
      <c r="C164" s="1644"/>
      <c r="D164" s="1644"/>
      <c r="E164" s="1644"/>
      <c r="F164" s="1644"/>
      <c r="G164" s="1644"/>
      <c r="H164" s="1644"/>
      <c r="I164" s="1645"/>
    </row>
    <row r="165" spans="1:9" ht="24.95" customHeight="1" x14ac:dyDescent="0.25">
      <c r="A165" s="1639" t="s">
        <v>75</v>
      </c>
      <c r="B165" s="1646"/>
      <c r="C165" s="1646"/>
      <c r="D165" s="1646"/>
      <c r="E165" s="1646"/>
      <c r="F165" s="1646"/>
      <c r="G165" s="1646"/>
      <c r="H165" s="1646"/>
      <c r="I165" s="1647"/>
    </row>
    <row r="166" spans="1:9" ht="24.95" customHeight="1" x14ac:dyDescent="0.25">
      <c r="A166" s="1639" t="s">
        <v>76</v>
      </c>
      <c r="B166" s="1648" t="s">
        <v>1919</v>
      </c>
      <c r="C166" s="1648"/>
      <c r="D166" s="1648"/>
      <c r="E166" s="1648"/>
      <c r="F166" s="1648"/>
      <c r="G166" s="1648"/>
      <c r="H166" s="1648"/>
      <c r="I166" s="1649"/>
    </row>
    <row r="167" spans="1:9" ht="37.5" customHeight="1" x14ac:dyDescent="0.25">
      <c r="A167" s="1788" t="s">
        <v>77</v>
      </c>
      <c r="B167" s="1789" t="s">
        <v>78</v>
      </c>
      <c r="C167" s="1790" t="s">
        <v>79</v>
      </c>
      <c r="D167" s="1789" t="s">
        <v>80</v>
      </c>
      <c r="E167" s="1791" t="s">
        <v>81</v>
      </c>
      <c r="F167" s="1789" t="s">
        <v>82</v>
      </c>
      <c r="G167" s="1789" t="s">
        <v>83</v>
      </c>
      <c r="H167" s="1789" t="s">
        <v>84</v>
      </c>
      <c r="I167" s="1792" t="s">
        <v>85</v>
      </c>
    </row>
    <row r="168" spans="1:9" s="1691" customFormat="1" ht="40.5" customHeight="1" x14ac:dyDescent="0.25">
      <c r="A168" s="1793" t="s">
        <v>1930</v>
      </c>
      <c r="B168" s="1794">
        <v>1</v>
      </c>
      <c r="C168" s="1795" t="s">
        <v>1931</v>
      </c>
      <c r="D168" s="1796" t="s">
        <v>1774</v>
      </c>
      <c r="E168" s="1786" t="s">
        <v>1932</v>
      </c>
      <c r="F168" s="1786" t="s">
        <v>1933</v>
      </c>
      <c r="G168" s="1786" t="s">
        <v>86</v>
      </c>
      <c r="H168" s="1797" t="s">
        <v>1934</v>
      </c>
      <c r="I168" s="1796" t="s">
        <v>1924</v>
      </c>
    </row>
    <row r="169" spans="1:9" s="1691" customFormat="1" ht="40.5" customHeight="1" x14ac:dyDescent="0.25">
      <c r="A169" s="1793"/>
      <c r="B169" s="279" t="s">
        <v>568</v>
      </c>
      <c r="C169" s="279" t="s">
        <v>569</v>
      </c>
      <c r="D169" s="279"/>
      <c r="E169" s="90" t="s">
        <v>570</v>
      </c>
      <c r="F169" s="279" t="s">
        <v>571</v>
      </c>
      <c r="G169" s="279" t="s">
        <v>572</v>
      </c>
      <c r="H169" s="90" t="s">
        <v>573</v>
      </c>
      <c r="I169" s="105" t="s">
        <v>574</v>
      </c>
    </row>
    <row r="170" spans="1:9" s="1691" customFormat="1" ht="40.5" customHeight="1" x14ac:dyDescent="0.25">
      <c r="A170" s="1793"/>
      <c r="B170" s="280">
        <v>1</v>
      </c>
      <c r="C170" s="2262" t="s">
        <v>1935</v>
      </c>
      <c r="D170" s="2263"/>
      <c r="E170" s="2260" t="s">
        <v>94</v>
      </c>
      <c r="F170" s="2260" t="s">
        <v>1936</v>
      </c>
      <c r="G170" s="2260" t="s">
        <v>1937</v>
      </c>
      <c r="H170" s="92" t="s">
        <v>1938</v>
      </c>
      <c r="I170" s="1796" t="s">
        <v>1924</v>
      </c>
    </row>
    <row r="186" ht="41.25" customHeight="1" x14ac:dyDescent="0.25"/>
    <row r="187" ht="57" customHeight="1" x14ac:dyDescent="0.25"/>
    <row r="188" ht="54.75" customHeight="1" x14ac:dyDescent="0.25"/>
  </sheetData>
  <mergeCells count="54">
    <mergeCell ref="B163:I163"/>
    <mergeCell ref="B164:I164"/>
    <mergeCell ref="B165:I165"/>
    <mergeCell ref="B166:I166"/>
    <mergeCell ref="A168:A170"/>
    <mergeCell ref="C170:D170"/>
    <mergeCell ref="B156:I156"/>
    <mergeCell ref="B158:I158"/>
    <mergeCell ref="B159:I159"/>
    <mergeCell ref="B160:I160"/>
    <mergeCell ref="B161:I161"/>
    <mergeCell ref="B162:I162"/>
    <mergeCell ref="B147:I147"/>
    <mergeCell ref="A149:A151"/>
    <mergeCell ref="C151:D151"/>
    <mergeCell ref="B153:I153"/>
    <mergeCell ref="B154:I154"/>
    <mergeCell ref="B155:I155"/>
    <mergeCell ref="B141:I141"/>
    <mergeCell ref="B142:I142"/>
    <mergeCell ref="B143:I143"/>
    <mergeCell ref="B144:I144"/>
    <mergeCell ref="B145:I145"/>
    <mergeCell ref="B146:I146"/>
    <mergeCell ref="B134:I134"/>
    <mergeCell ref="B135:I135"/>
    <mergeCell ref="B136:I136"/>
    <mergeCell ref="B137:I137"/>
    <mergeCell ref="B139:I139"/>
    <mergeCell ref="B140:I140"/>
    <mergeCell ref="A92:A94"/>
    <mergeCell ref="C94:D94"/>
    <mergeCell ref="A111:A113"/>
    <mergeCell ref="A130:A132"/>
    <mergeCell ref="C132:D132"/>
    <mergeCell ref="A133:XFD133"/>
    <mergeCell ref="B14:I14"/>
    <mergeCell ref="A16:A18"/>
    <mergeCell ref="A35:A37"/>
    <mergeCell ref="A54:A56"/>
    <mergeCell ref="A73:A75"/>
    <mergeCell ref="A76:XFD76"/>
    <mergeCell ref="B8:I8"/>
    <mergeCell ref="B9:I9"/>
    <mergeCell ref="B10:I10"/>
    <mergeCell ref="B11:I11"/>
    <mergeCell ref="B12:I12"/>
    <mergeCell ref="B13:I13"/>
    <mergeCell ref="B1:I1"/>
    <mergeCell ref="B2:I2"/>
    <mergeCell ref="B3:I3"/>
    <mergeCell ref="B4:I4"/>
    <mergeCell ref="B6:I6"/>
    <mergeCell ref="B7:I7"/>
  </mergeCells>
  <pageMargins left="0.25" right="0.25" top="0.75" bottom="0.75" header="0.3" footer="0.3"/>
  <pageSetup paperSize="8" scale="1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topLeftCell="C1" workbookViewId="0">
      <selection activeCell="E49" sqref="E49"/>
    </sheetView>
  </sheetViews>
  <sheetFormatPr defaultRowHeight="15" x14ac:dyDescent="0.25"/>
  <cols>
    <col min="1" max="1" width="37.7109375" style="2" customWidth="1"/>
    <col min="2" max="2" width="31.140625" style="2" customWidth="1"/>
    <col min="3" max="3" width="22.85546875" style="2" customWidth="1"/>
    <col min="4" max="4" width="27" style="2" customWidth="1"/>
    <col min="5" max="5" width="31" style="2" customWidth="1"/>
    <col min="6" max="6" width="22.140625" style="2" customWidth="1"/>
    <col min="7" max="16384" width="9.140625" style="2"/>
  </cols>
  <sheetData>
    <row r="1" spans="1:9" s="1805" customFormat="1" ht="12.75" x14ac:dyDescent="0.25">
      <c r="A1" s="40" t="s">
        <v>87</v>
      </c>
      <c r="B1" s="680" t="s">
        <v>1939</v>
      </c>
      <c r="C1" s="681"/>
      <c r="D1" s="681"/>
      <c r="E1" s="681"/>
      <c r="F1" s="681"/>
      <c r="G1" s="681"/>
      <c r="H1" s="681"/>
      <c r="I1" s="682"/>
    </row>
    <row r="2" spans="1:9" s="1805" customFormat="1" ht="12.75" x14ac:dyDescent="0.25">
      <c r="A2" s="40" t="s">
        <v>63</v>
      </c>
      <c r="B2" s="680" t="s">
        <v>1761</v>
      </c>
      <c r="C2" s="681"/>
      <c r="D2" s="681"/>
      <c r="E2" s="681"/>
      <c r="F2" s="681"/>
      <c r="G2" s="681"/>
      <c r="H2" s="681"/>
      <c r="I2" s="682"/>
    </row>
    <row r="3" spans="1:9" s="1805" customFormat="1" ht="12.75" x14ac:dyDescent="0.25">
      <c r="A3" s="40" t="s">
        <v>64</v>
      </c>
      <c r="B3" s="680" t="s">
        <v>1762</v>
      </c>
      <c r="C3" s="681"/>
      <c r="D3" s="681"/>
      <c r="E3" s="681"/>
      <c r="F3" s="681"/>
      <c r="G3" s="681"/>
      <c r="H3" s="681"/>
      <c r="I3" s="682"/>
    </row>
    <row r="4" spans="1:9" s="1805" customFormat="1" ht="12.75" x14ac:dyDescent="0.25">
      <c r="A4" s="40" t="s">
        <v>65</v>
      </c>
      <c r="B4" s="694" t="s">
        <v>1940</v>
      </c>
      <c r="C4" s="695"/>
      <c r="D4" s="695"/>
      <c r="E4" s="695"/>
      <c r="F4" s="695"/>
      <c r="G4" s="695"/>
      <c r="H4" s="695"/>
      <c r="I4" s="1806"/>
    </row>
    <row r="5" spans="1:9" s="1805" customFormat="1" ht="12.75" x14ac:dyDescent="0.25">
      <c r="A5" s="40" t="s">
        <v>1785</v>
      </c>
      <c r="B5" s="315" t="s">
        <v>68</v>
      </c>
      <c r="C5" s="316"/>
      <c r="D5" s="316"/>
      <c r="E5" s="316"/>
      <c r="F5" s="316"/>
      <c r="G5" s="316"/>
      <c r="H5" s="316"/>
      <c r="I5" s="1807"/>
    </row>
    <row r="6" spans="1:9" s="1805" customFormat="1" ht="12.75" x14ac:dyDescent="0.25">
      <c r="A6" s="40" t="s">
        <v>66</v>
      </c>
      <c r="B6" s="680" t="s">
        <v>1941</v>
      </c>
      <c r="C6" s="681"/>
      <c r="D6" s="681"/>
      <c r="E6" s="681"/>
      <c r="F6" s="681"/>
      <c r="G6" s="681"/>
      <c r="H6" s="681"/>
      <c r="I6" s="682"/>
    </row>
    <row r="7" spans="1:9" s="1805" customFormat="1" ht="19.5" customHeight="1" x14ac:dyDescent="0.25">
      <c r="A7" s="40" t="s">
        <v>69</v>
      </c>
      <c r="B7" s="680" t="s">
        <v>1765</v>
      </c>
      <c r="C7" s="681"/>
      <c r="D7" s="681"/>
      <c r="E7" s="681"/>
      <c r="F7" s="681"/>
      <c r="G7" s="681"/>
      <c r="H7" s="681"/>
      <c r="I7" s="682"/>
    </row>
    <row r="8" spans="1:9" s="1805" customFormat="1" ht="12.75" x14ac:dyDescent="0.25">
      <c r="A8" s="40" t="s">
        <v>70</v>
      </c>
      <c r="B8" s="680" t="s">
        <v>1942</v>
      </c>
      <c r="C8" s="681"/>
      <c r="D8" s="681"/>
      <c r="E8" s="681"/>
      <c r="F8" s="681"/>
      <c r="G8" s="681"/>
      <c r="H8" s="681"/>
      <c r="I8" s="682"/>
    </row>
    <row r="9" spans="1:9" s="1805" customFormat="1" ht="12.75" x14ac:dyDescent="0.25">
      <c r="A9" s="40" t="s">
        <v>71</v>
      </c>
      <c r="B9" s="1808" t="s">
        <v>1943</v>
      </c>
      <c r="C9" s="1809"/>
      <c r="D9" s="1809"/>
      <c r="E9" s="1809"/>
      <c r="F9" s="1809"/>
      <c r="G9" s="1809"/>
      <c r="H9" s="1809"/>
      <c r="I9" s="1810"/>
    </row>
    <row r="10" spans="1:9" s="1805" customFormat="1" ht="12.75" x14ac:dyDescent="0.25">
      <c r="A10" s="40" t="s">
        <v>72</v>
      </c>
      <c r="B10" s="1808" t="s">
        <v>1944</v>
      </c>
      <c r="C10" s="1809"/>
      <c r="D10" s="1809"/>
      <c r="E10" s="1809"/>
      <c r="F10" s="1809"/>
      <c r="G10" s="1809"/>
      <c r="H10" s="1809"/>
      <c r="I10" s="1810"/>
    </row>
    <row r="11" spans="1:9" s="1805" customFormat="1" ht="12.75" x14ac:dyDescent="0.25">
      <c r="A11" s="40" t="s">
        <v>73</v>
      </c>
      <c r="B11" s="680" t="s">
        <v>1945</v>
      </c>
      <c r="C11" s="681"/>
      <c r="D11" s="681"/>
      <c r="E11" s="681"/>
      <c r="F11" s="681"/>
      <c r="G11" s="681"/>
      <c r="H11" s="681"/>
      <c r="I11" s="682"/>
    </row>
    <row r="12" spans="1:9" s="1805" customFormat="1" ht="12.75" x14ac:dyDescent="0.25">
      <c r="A12" s="40" t="s">
        <v>74</v>
      </c>
      <c r="B12" s="1811">
        <v>100000</v>
      </c>
      <c r="C12" s="1812"/>
      <c r="D12" s="1812"/>
      <c r="E12" s="1812"/>
      <c r="F12" s="1812"/>
      <c r="G12" s="1812"/>
      <c r="H12" s="1812"/>
      <c r="I12" s="1813"/>
    </row>
    <row r="13" spans="1:9" s="1805" customFormat="1" ht="15" customHeight="1" x14ac:dyDescent="0.25">
      <c r="A13" s="48" t="s">
        <v>75</v>
      </c>
      <c r="B13" s="694" t="s">
        <v>1946</v>
      </c>
      <c r="C13" s="695"/>
      <c r="D13" s="695"/>
      <c r="E13" s="695"/>
      <c r="F13" s="695"/>
      <c r="G13" s="695"/>
      <c r="H13" s="695"/>
      <c r="I13" s="1806"/>
    </row>
    <row r="14" spans="1:9" s="1805" customFormat="1" ht="15" customHeight="1" x14ac:dyDescent="0.25">
      <c r="A14" s="1814" t="s">
        <v>76</v>
      </c>
      <c r="B14" s="680" t="s">
        <v>1947</v>
      </c>
      <c r="C14" s="681"/>
      <c r="D14" s="681"/>
      <c r="E14" s="681"/>
      <c r="F14" s="681"/>
      <c r="G14" s="681"/>
      <c r="H14" s="681"/>
      <c r="I14" s="682"/>
    </row>
    <row r="15" spans="1:9" s="1805" customFormat="1" ht="63.75" x14ac:dyDescent="0.25">
      <c r="A15" s="1815" t="s">
        <v>77</v>
      </c>
      <c r="B15" s="1816" t="s">
        <v>78</v>
      </c>
      <c r="C15" s="1817" t="s">
        <v>79</v>
      </c>
      <c r="D15" s="1817" t="s">
        <v>80</v>
      </c>
      <c r="E15" s="1817" t="s">
        <v>81</v>
      </c>
      <c r="F15" s="1817" t="s">
        <v>82</v>
      </c>
      <c r="G15" s="1817" t="s">
        <v>83</v>
      </c>
      <c r="H15" s="1817" t="s">
        <v>84</v>
      </c>
      <c r="I15" s="1818" t="s">
        <v>85</v>
      </c>
    </row>
    <row r="16" spans="1:9" s="1805" customFormat="1" ht="140.25" x14ac:dyDescent="0.25">
      <c r="A16" s="519" t="s">
        <v>1948</v>
      </c>
      <c r="B16" s="282">
        <v>1</v>
      </c>
      <c r="C16" s="282" t="s">
        <v>1949</v>
      </c>
      <c r="D16" s="282" t="s">
        <v>1950</v>
      </c>
      <c r="E16" s="282" t="s">
        <v>1951</v>
      </c>
      <c r="F16" s="282" t="s">
        <v>1952</v>
      </c>
      <c r="G16" s="1819" t="s">
        <v>1953</v>
      </c>
      <c r="H16" s="1820">
        <v>25000</v>
      </c>
      <c r="I16" s="282" t="s">
        <v>1954</v>
      </c>
    </row>
    <row r="17" spans="1:9" s="1805" customFormat="1" ht="89.25" customHeight="1" x14ac:dyDescent="0.25">
      <c r="A17" s="519"/>
      <c r="B17" s="279" t="s">
        <v>568</v>
      </c>
      <c r="C17" s="1821" t="s">
        <v>569</v>
      </c>
      <c r="D17" s="1822"/>
      <c r="E17" s="90" t="s">
        <v>570</v>
      </c>
      <c r="F17" s="279" t="s">
        <v>571</v>
      </c>
      <c r="G17" s="279" t="s">
        <v>572</v>
      </c>
      <c r="H17" s="90" t="s">
        <v>573</v>
      </c>
      <c r="I17" s="105" t="s">
        <v>574</v>
      </c>
    </row>
    <row r="18" spans="1:9" s="1805" customFormat="1" ht="90" thickBot="1" x14ac:dyDescent="0.3">
      <c r="A18" s="519"/>
      <c r="B18" s="280">
        <v>1</v>
      </c>
      <c r="C18" s="1798" t="s">
        <v>1955</v>
      </c>
      <c r="D18" s="1799"/>
      <c r="E18" s="91" t="s">
        <v>599</v>
      </c>
      <c r="F18" s="280" t="s">
        <v>94</v>
      </c>
      <c r="G18" s="280" t="s">
        <v>94</v>
      </c>
      <c r="H18" s="92" t="s">
        <v>88</v>
      </c>
      <c r="I18" s="287" t="s">
        <v>1956</v>
      </c>
    </row>
    <row r="19" spans="1:9" s="1829" customFormat="1" ht="13.5" thickBot="1" x14ac:dyDescent="0.3">
      <c r="A19" s="1823"/>
      <c r="B19" s="1824"/>
      <c r="C19" s="1825"/>
      <c r="D19" s="1824"/>
      <c r="E19" s="1824"/>
      <c r="F19" s="1825"/>
      <c r="G19" s="1826"/>
      <c r="H19" s="1827"/>
      <c r="I19" s="1828"/>
    </row>
    <row r="20" spans="1:9" s="1832" customFormat="1" ht="13.5" thickBot="1" x14ac:dyDescent="0.3">
      <c r="A20" s="1830"/>
      <c r="B20" s="1831"/>
      <c r="C20" s="1831"/>
      <c r="D20" s="1831"/>
      <c r="E20" s="1831"/>
      <c r="F20" s="1831"/>
      <c r="G20" s="1831"/>
      <c r="H20" s="1831"/>
      <c r="I20" s="1831"/>
    </row>
    <row r="21" spans="1:9" s="1805" customFormat="1" ht="12.75" x14ac:dyDescent="0.25">
      <c r="A21" s="1833" t="s">
        <v>71</v>
      </c>
      <c r="B21" s="1834" t="s">
        <v>1957</v>
      </c>
      <c r="C21" s="1835"/>
      <c r="D21" s="1835"/>
      <c r="E21" s="1835"/>
      <c r="F21" s="1835"/>
      <c r="G21" s="1835"/>
      <c r="H21" s="1835"/>
      <c r="I21" s="1836"/>
    </row>
    <row r="22" spans="1:9" s="1805" customFormat="1" ht="12.75" x14ac:dyDescent="0.25">
      <c r="A22" s="40" t="s">
        <v>72</v>
      </c>
      <c r="B22" s="680" t="s">
        <v>1958</v>
      </c>
      <c r="C22" s="681"/>
      <c r="D22" s="681"/>
      <c r="E22" s="681"/>
      <c r="F22" s="681"/>
      <c r="G22" s="681"/>
      <c r="H22" s="681"/>
      <c r="I22" s="682"/>
    </row>
    <row r="23" spans="1:9" s="1805" customFormat="1" ht="12.75" x14ac:dyDescent="0.25">
      <c r="A23" s="40" t="s">
        <v>73</v>
      </c>
      <c r="B23" s="680" t="s">
        <v>1959</v>
      </c>
      <c r="C23" s="681"/>
      <c r="D23" s="681"/>
      <c r="E23" s="681"/>
      <c r="F23" s="681"/>
      <c r="G23" s="681"/>
      <c r="H23" s="681"/>
      <c r="I23" s="682"/>
    </row>
    <row r="24" spans="1:9" s="1805" customFormat="1" ht="12.75" x14ac:dyDescent="0.25">
      <c r="A24" s="40" t="s">
        <v>74</v>
      </c>
      <c r="B24" s="1837">
        <v>200000</v>
      </c>
      <c r="C24" s="1838"/>
      <c r="D24" s="1838"/>
      <c r="E24" s="1838"/>
      <c r="F24" s="1838"/>
      <c r="G24" s="1838"/>
      <c r="H24" s="1838"/>
      <c r="I24" s="1839"/>
    </row>
    <row r="25" spans="1:9" s="1805" customFormat="1" ht="12.75" x14ac:dyDescent="0.25">
      <c r="A25" s="48" t="s">
        <v>75</v>
      </c>
      <c r="B25" s="680" t="s">
        <v>1960</v>
      </c>
      <c r="C25" s="681"/>
      <c r="D25" s="681"/>
      <c r="E25" s="681"/>
      <c r="F25" s="681"/>
      <c r="G25" s="681"/>
      <c r="H25" s="681"/>
      <c r="I25" s="682"/>
    </row>
    <row r="26" spans="1:9" s="1805" customFormat="1" ht="12.75" x14ac:dyDescent="0.25">
      <c r="A26" s="1814" t="s">
        <v>76</v>
      </c>
      <c r="B26" s="680" t="s">
        <v>1961</v>
      </c>
      <c r="C26" s="681"/>
      <c r="D26" s="681"/>
      <c r="E26" s="681"/>
      <c r="F26" s="681"/>
      <c r="G26" s="681"/>
      <c r="H26" s="681"/>
      <c r="I26" s="682"/>
    </row>
    <row r="27" spans="1:9" s="1805" customFormat="1" ht="63.75" x14ac:dyDescent="0.25">
      <c r="A27" s="1815" t="s">
        <v>77</v>
      </c>
      <c r="B27" s="1816" t="s">
        <v>78</v>
      </c>
      <c r="C27" s="1817" t="s">
        <v>79</v>
      </c>
      <c r="D27" s="1817" t="s">
        <v>80</v>
      </c>
      <c r="E27" s="1817" t="s">
        <v>81</v>
      </c>
      <c r="F27" s="1817" t="s">
        <v>82</v>
      </c>
      <c r="G27" s="1817" t="s">
        <v>83</v>
      </c>
      <c r="H27" s="1817" t="s">
        <v>84</v>
      </c>
      <c r="I27" s="1818" t="s">
        <v>85</v>
      </c>
    </row>
    <row r="28" spans="1:9" s="1805" customFormat="1" ht="102.75" customHeight="1" x14ac:dyDescent="0.25">
      <c r="A28" s="477" t="s">
        <v>1962</v>
      </c>
      <c r="B28" s="282">
        <v>1</v>
      </c>
      <c r="C28" s="1840" t="s">
        <v>1963</v>
      </c>
      <c r="D28" s="282" t="s">
        <v>1964</v>
      </c>
      <c r="E28" s="290" t="s">
        <v>1965</v>
      </c>
      <c r="F28" s="1819" t="s">
        <v>1966</v>
      </c>
      <c r="G28" s="1819" t="s">
        <v>1967</v>
      </c>
      <c r="H28" s="1820">
        <v>0</v>
      </c>
      <c r="I28" s="282" t="s">
        <v>1968</v>
      </c>
    </row>
    <row r="29" spans="1:9" s="1841" customFormat="1" ht="89.25" customHeight="1" x14ac:dyDescent="0.25">
      <c r="A29" s="477"/>
      <c r="B29" s="279" t="s">
        <v>568</v>
      </c>
      <c r="C29" s="1821" t="s">
        <v>569</v>
      </c>
      <c r="D29" s="1822"/>
      <c r="E29" s="90" t="s">
        <v>570</v>
      </c>
      <c r="F29" s="279" t="s">
        <v>571</v>
      </c>
      <c r="G29" s="279" t="s">
        <v>572</v>
      </c>
      <c r="H29" s="90" t="s">
        <v>573</v>
      </c>
      <c r="I29" s="105" t="s">
        <v>574</v>
      </c>
    </row>
    <row r="30" spans="1:9" s="1841" customFormat="1" ht="28.5" customHeight="1" x14ac:dyDescent="0.25">
      <c r="A30" s="477"/>
      <c r="B30" s="280">
        <v>1</v>
      </c>
      <c r="C30" s="1798" t="s">
        <v>1969</v>
      </c>
      <c r="D30" s="1799"/>
      <c r="E30" s="91" t="s">
        <v>599</v>
      </c>
      <c r="F30" s="280" t="s">
        <v>94</v>
      </c>
      <c r="G30" s="280" t="s">
        <v>94</v>
      </c>
      <c r="H30" s="92" t="s">
        <v>88</v>
      </c>
      <c r="I30" s="287" t="s">
        <v>1968</v>
      </c>
    </row>
    <row r="31" spans="1:9" s="1845" customFormat="1" ht="13.5" thickBot="1" x14ac:dyDescent="0.3">
      <c r="A31" s="1823"/>
      <c r="B31" s="1842"/>
      <c r="C31" s="1843"/>
      <c r="D31" s="1843"/>
      <c r="E31" s="1843"/>
      <c r="F31" s="1843"/>
      <c r="G31" s="1843"/>
      <c r="H31" s="1843"/>
      <c r="I31" s="1844"/>
    </row>
    <row r="32" spans="1:9" s="1805" customFormat="1" ht="12.75" x14ac:dyDescent="0.25">
      <c r="A32" s="1833" t="s">
        <v>87</v>
      </c>
      <c r="B32" s="1846" t="s">
        <v>820</v>
      </c>
      <c r="C32" s="1847"/>
      <c r="D32" s="1847"/>
      <c r="E32" s="1847"/>
      <c r="F32" s="1847"/>
      <c r="G32" s="1847"/>
      <c r="H32" s="1847"/>
      <c r="I32" s="1848"/>
    </row>
    <row r="33" spans="1:9" s="1805" customFormat="1" ht="12.75" x14ac:dyDescent="0.25">
      <c r="A33" s="40" t="s">
        <v>63</v>
      </c>
      <c r="B33" s="680" t="s">
        <v>1761</v>
      </c>
      <c r="C33" s="681"/>
      <c r="D33" s="681"/>
      <c r="E33" s="681"/>
      <c r="F33" s="681"/>
      <c r="G33" s="681"/>
      <c r="H33" s="681"/>
      <c r="I33" s="682"/>
    </row>
    <row r="34" spans="1:9" s="1805" customFormat="1" ht="12.75" x14ac:dyDescent="0.25">
      <c r="A34" s="40" t="s">
        <v>64</v>
      </c>
      <c r="B34" s="680" t="s">
        <v>1762</v>
      </c>
      <c r="C34" s="681"/>
      <c r="D34" s="681"/>
      <c r="E34" s="681"/>
      <c r="F34" s="681"/>
      <c r="G34" s="681"/>
      <c r="H34" s="681"/>
      <c r="I34" s="682"/>
    </row>
    <row r="35" spans="1:9" s="1805" customFormat="1" ht="21" customHeight="1" x14ac:dyDescent="0.25">
      <c r="A35" s="40" t="s">
        <v>65</v>
      </c>
      <c r="B35" s="694" t="s">
        <v>1970</v>
      </c>
      <c r="C35" s="695"/>
      <c r="D35" s="695"/>
      <c r="E35" s="695"/>
      <c r="F35" s="695"/>
      <c r="G35" s="695"/>
      <c r="H35" s="695"/>
      <c r="I35" s="1806"/>
    </row>
    <row r="36" spans="1:9" s="1805" customFormat="1" ht="12.75" x14ac:dyDescent="0.25">
      <c r="A36" s="40" t="s">
        <v>1785</v>
      </c>
      <c r="B36" s="315" t="s">
        <v>68</v>
      </c>
      <c r="C36" s="316"/>
      <c r="D36" s="316"/>
      <c r="E36" s="316"/>
      <c r="F36" s="316"/>
      <c r="G36" s="316"/>
      <c r="H36" s="316"/>
      <c r="I36" s="1807"/>
    </row>
    <row r="37" spans="1:9" s="1805" customFormat="1" ht="16.5" customHeight="1" x14ac:dyDescent="0.25">
      <c r="A37" s="40" t="s">
        <v>66</v>
      </c>
      <c r="B37" s="680" t="s">
        <v>1971</v>
      </c>
      <c r="C37" s="681"/>
      <c r="D37" s="681"/>
      <c r="E37" s="681"/>
      <c r="F37" s="681"/>
      <c r="G37" s="681"/>
      <c r="H37" s="681"/>
      <c r="I37" s="682"/>
    </row>
    <row r="38" spans="1:9" s="1805" customFormat="1" ht="12.75" x14ac:dyDescent="0.25">
      <c r="A38" s="40" t="s">
        <v>69</v>
      </c>
      <c r="B38" s="680" t="s">
        <v>1765</v>
      </c>
      <c r="C38" s="681"/>
      <c r="D38" s="681"/>
      <c r="E38" s="681"/>
      <c r="F38" s="681"/>
      <c r="G38" s="681"/>
      <c r="H38" s="681"/>
      <c r="I38" s="682"/>
    </row>
    <row r="39" spans="1:9" s="1805" customFormat="1" ht="12.75" x14ac:dyDescent="0.25">
      <c r="A39" s="40" t="s">
        <v>70</v>
      </c>
      <c r="B39" s="680" t="s">
        <v>1972</v>
      </c>
      <c r="C39" s="681"/>
      <c r="D39" s="681"/>
      <c r="E39" s="681"/>
      <c r="F39" s="681"/>
      <c r="G39" s="681"/>
      <c r="H39" s="681"/>
      <c r="I39" s="682"/>
    </row>
    <row r="40" spans="1:9" s="1805" customFormat="1" ht="12.75" x14ac:dyDescent="0.25">
      <c r="A40" s="40" t="s">
        <v>71</v>
      </c>
      <c r="B40" s="1808" t="s">
        <v>1973</v>
      </c>
      <c r="C40" s="1809"/>
      <c r="D40" s="1809"/>
      <c r="E40" s="1809"/>
      <c r="F40" s="1809"/>
      <c r="G40" s="1809"/>
      <c r="H40" s="1809"/>
      <c r="I40" s="1810"/>
    </row>
    <row r="41" spans="1:9" s="1805" customFormat="1" ht="12.75" x14ac:dyDescent="0.25">
      <c r="A41" s="40" t="s">
        <v>72</v>
      </c>
      <c r="B41" s="680" t="s">
        <v>1974</v>
      </c>
      <c r="C41" s="681"/>
      <c r="D41" s="681"/>
      <c r="E41" s="681"/>
      <c r="F41" s="681"/>
      <c r="G41" s="681"/>
      <c r="H41" s="681"/>
      <c r="I41" s="682"/>
    </row>
    <row r="42" spans="1:9" s="1853" customFormat="1" ht="12.75" x14ac:dyDescent="0.25">
      <c r="A42" s="1849" t="s">
        <v>74</v>
      </c>
      <c r="B42" s="1850">
        <v>300000</v>
      </c>
      <c r="C42" s="1851"/>
      <c r="D42" s="1851"/>
      <c r="E42" s="1851"/>
      <c r="F42" s="1851"/>
      <c r="G42" s="1851"/>
      <c r="H42" s="1851"/>
      <c r="I42" s="1852"/>
    </row>
    <row r="43" spans="1:9" s="1853" customFormat="1" ht="12.75" x14ac:dyDescent="0.25">
      <c r="A43" s="1854" t="s">
        <v>75</v>
      </c>
      <c r="B43" s="1855" t="s">
        <v>1975</v>
      </c>
      <c r="C43" s="1856"/>
      <c r="D43" s="1856"/>
      <c r="E43" s="1856"/>
      <c r="F43" s="1856"/>
      <c r="G43" s="1856"/>
      <c r="H43" s="1856"/>
      <c r="I43" s="1857"/>
    </row>
    <row r="44" spans="1:9" s="1853" customFormat="1" ht="51" x14ac:dyDescent="0.25">
      <c r="A44" s="1098" t="s">
        <v>76</v>
      </c>
      <c r="B44" s="289" t="s">
        <v>1976</v>
      </c>
      <c r="C44" s="1858"/>
      <c r="D44" s="1858"/>
      <c r="E44" s="1858"/>
      <c r="F44" s="1858"/>
      <c r="G44" s="1858"/>
      <c r="H44" s="1858"/>
      <c r="I44" s="1859"/>
    </row>
    <row r="45" spans="1:9" s="1853" customFormat="1" ht="12.75" x14ac:dyDescent="0.25">
      <c r="A45" s="1860" t="s">
        <v>73</v>
      </c>
      <c r="B45" s="1855" t="s">
        <v>1977</v>
      </c>
      <c r="C45" s="1856"/>
      <c r="D45" s="1856"/>
      <c r="E45" s="1856"/>
      <c r="F45" s="1856"/>
      <c r="G45" s="1856"/>
      <c r="H45" s="1856"/>
      <c r="I45" s="1857"/>
    </row>
    <row r="46" spans="1:9" s="1853" customFormat="1" ht="12.75" x14ac:dyDescent="0.25">
      <c r="A46" s="1861" t="s">
        <v>77</v>
      </c>
      <c r="B46" s="1862" t="s">
        <v>78</v>
      </c>
      <c r="C46" s="1863" t="s">
        <v>79</v>
      </c>
      <c r="D46" s="1863" t="s">
        <v>80</v>
      </c>
      <c r="E46" s="1863" t="s">
        <v>81</v>
      </c>
      <c r="F46" s="1863" t="s">
        <v>82</v>
      </c>
      <c r="G46" s="1863" t="s">
        <v>83</v>
      </c>
      <c r="H46" s="1863" t="s">
        <v>84</v>
      </c>
      <c r="I46" s="1864" t="s">
        <v>85</v>
      </c>
    </row>
    <row r="47" spans="1:9" s="1853" customFormat="1" ht="89.25" x14ac:dyDescent="0.25">
      <c r="A47" s="519" t="s">
        <v>1978</v>
      </c>
      <c r="B47" s="281">
        <v>1</v>
      </c>
      <c r="C47" s="287" t="s">
        <v>1979</v>
      </c>
      <c r="D47" s="299" t="s">
        <v>1980</v>
      </c>
      <c r="E47" s="281" t="s">
        <v>99</v>
      </c>
      <c r="F47" s="317" t="s">
        <v>1981</v>
      </c>
      <c r="G47" s="317" t="s">
        <v>1982</v>
      </c>
      <c r="H47" s="281">
        <v>0</v>
      </c>
      <c r="I47" s="281" t="s">
        <v>93</v>
      </c>
    </row>
    <row r="48" spans="1:9" s="1853" customFormat="1" ht="89.25" customHeight="1" x14ac:dyDescent="0.25">
      <c r="A48" s="519"/>
      <c r="B48" s="279" t="s">
        <v>568</v>
      </c>
      <c r="C48" s="1821" t="s">
        <v>569</v>
      </c>
      <c r="D48" s="1822"/>
      <c r="E48" s="90" t="s">
        <v>570</v>
      </c>
      <c r="F48" s="279" t="s">
        <v>571</v>
      </c>
      <c r="G48" s="279" t="s">
        <v>572</v>
      </c>
      <c r="H48" s="90" t="s">
        <v>573</v>
      </c>
      <c r="I48" s="105" t="s">
        <v>574</v>
      </c>
    </row>
    <row r="49" spans="1:9" s="1853" customFormat="1" ht="30" customHeight="1" x14ac:dyDescent="0.25">
      <c r="A49" s="519"/>
      <c r="B49" s="280">
        <v>1</v>
      </c>
      <c r="C49" s="1798" t="s">
        <v>1983</v>
      </c>
      <c r="D49" s="1799"/>
      <c r="E49" s="2260" t="s">
        <v>1984</v>
      </c>
      <c r="F49" s="280" t="s">
        <v>94</v>
      </c>
      <c r="G49" s="280" t="s">
        <v>94</v>
      </c>
      <c r="H49" s="92" t="s">
        <v>88</v>
      </c>
      <c r="I49" s="287" t="s">
        <v>93</v>
      </c>
    </row>
    <row r="50" spans="1:9" s="1867" customFormat="1" ht="13.5" thickBot="1" x14ac:dyDescent="0.3">
      <c r="A50" s="1865"/>
      <c r="B50" s="1866"/>
      <c r="C50" s="1866"/>
      <c r="D50" s="1866"/>
      <c r="E50" s="1866"/>
      <c r="F50" s="1866"/>
      <c r="G50" s="1866"/>
      <c r="H50" s="1866"/>
      <c r="I50" s="1866"/>
    </row>
    <row r="51" spans="1:9" s="1805" customFormat="1" ht="12.75" x14ac:dyDescent="0.25">
      <c r="A51" s="1833" t="s">
        <v>87</v>
      </c>
      <c r="B51" s="1846" t="s">
        <v>820</v>
      </c>
      <c r="C51" s="1847"/>
      <c r="D51" s="1847"/>
      <c r="E51" s="1847"/>
      <c r="F51" s="1847"/>
      <c r="G51" s="1847"/>
      <c r="H51" s="1847"/>
      <c r="I51" s="1848"/>
    </row>
    <row r="52" spans="1:9" s="1805" customFormat="1" ht="12.75" x14ac:dyDescent="0.25">
      <c r="A52" s="40" t="s">
        <v>63</v>
      </c>
      <c r="B52" s="680" t="s">
        <v>1761</v>
      </c>
      <c r="C52" s="681"/>
      <c r="D52" s="681"/>
      <c r="E52" s="681"/>
      <c r="F52" s="681"/>
      <c r="G52" s="681"/>
      <c r="H52" s="681"/>
      <c r="I52" s="682"/>
    </row>
    <row r="53" spans="1:9" s="1805" customFormat="1" ht="12.75" x14ac:dyDescent="0.25">
      <c r="A53" s="40" t="s">
        <v>64</v>
      </c>
      <c r="B53" s="680" t="s">
        <v>1762</v>
      </c>
      <c r="C53" s="681"/>
      <c r="D53" s="681"/>
      <c r="E53" s="681"/>
      <c r="F53" s="681"/>
      <c r="G53" s="681"/>
      <c r="H53" s="681"/>
      <c r="I53" s="682"/>
    </row>
    <row r="54" spans="1:9" s="1805" customFormat="1" ht="12.75" x14ac:dyDescent="0.25">
      <c r="A54" s="40" t="s">
        <v>65</v>
      </c>
      <c r="B54" s="694" t="s">
        <v>1985</v>
      </c>
      <c r="C54" s="695"/>
      <c r="D54" s="695"/>
      <c r="E54" s="695"/>
      <c r="F54" s="695"/>
      <c r="G54" s="695"/>
      <c r="H54" s="695"/>
      <c r="I54" s="1806"/>
    </row>
    <row r="55" spans="1:9" s="1805" customFormat="1" ht="12.75" x14ac:dyDescent="0.25">
      <c r="A55" s="40"/>
      <c r="B55" s="1868">
        <v>7760000</v>
      </c>
      <c r="C55" s="316"/>
      <c r="D55" s="316"/>
      <c r="E55" s="316"/>
      <c r="F55" s="316"/>
      <c r="G55" s="316"/>
      <c r="H55" s="316"/>
      <c r="I55" s="1807"/>
    </row>
    <row r="56" spans="1:9" s="1805" customFormat="1" ht="12.75" x14ac:dyDescent="0.25">
      <c r="A56" s="40" t="s">
        <v>1785</v>
      </c>
      <c r="B56" s="315" t="s">
        <v>68</v>
      </c>
      <c r="C56" s="316"/>
      <c r="D56" s="316"/>
      <c r="E56" s="316"/>
      <c r="F56" s="316"/>
      <c r="G56" s="316"/>
      <c r="H56" s="316"/>
      <c r="I56" s="1807"/>
    </row>
    <row r="57" spans="1:9" s="1805" customFormat="1" ht="12.75" x14ac:dyDescent="0.25">
      <c r="A57" s="40" t="s">
        <v>66</v>
      </c>
      <c r="B57" s="680" t="s">
        <v>1971</v>
      </c>
      <c r="C57" s="681"/>
      <c r="D57" s="681"/>
      <c r="E57" s="681"/>
      <c r="F57" s="681"/>
      <c r="G57" s="681"/>
      <c r="H57" s="681"/>
      <c r="I57" s="682"/>
    </row>
    <row r="58" spans="1:9" s="1805" customFormat="1" ht="12.75" x14ac:dyDescent="0.25">
      <c r="A58" s="48" t="s">
        <v>75</v>
      </c>
      <c r="B58" s="680" t="s">
        <v>1986</v>
      </c>
      <c r="C58" s="681"/>
      <c r="D58" s="681"/>
      <c r="E58" s="681"/>
      <c r="F58" s="681"/>
      <c r="G58" s="681"/>
      <c r="H58" s="681"/>
      <c r="I58" s="682"/>
    </row>
    <row r="59" spans="1:9" s="1805" customFormat="1" ht="12.75" x14ac:dyDescent="0.25">
      <c r="A59" s="1814" t="s">
        <v>76</v>
      </c>
      <c r="B59" s="680" t="s">
        <v>1987</v>
      </c>
      <c r="C59" s="681"/>
      <c r="D59" s="681"/>
      <c r="E59" s="681"/>
      <c r="F59" s="681"/>
      <c r="G59" s="681"/>
      <c r="H59" s="681"/>
      <c r="I59" s="682"/>
    </row>
    <row r="60" spans="1:9" s="1805" customFormat="1" ht="63.75" x14ac:dyDescent="0.25">
      <c r="A60" s="1815" t="s">
        <v>77</v>
      </c>
      <c r="B60" s="1816" t="s">
        <v>78</v>
      </c>
      <c r="C60" s="1817" t="s">
        <v>79</v>
      </c>
      <c r="D60" s="1817" t="s">
        <v>80</v>
      </c>
      <c r="E60" s="1817" t="s">
        <v>81</v>
      </c>
      <c r="F60" s="1817" t="s">
        <v>82</v>
      </c>
      <c r="G60" s="1817" t="s">
        <v>83</v>
      </c>
      <c r="H60" s="1817" t="s">
        <v>84</v>
      </c>
      <c r="I60" s="1818" t="s">
        <v>85</v>
      </c>
    </row>
    <row r="61" spans="1:9" s="1805" customFormat="1" ht="102" x14ac:dyDescent="0.25">
      <c r="A61" s="519" t="s">
        <v>1988</v>
      </c>
      <c r="B61" s="282">
        <v>1</v>
      </c>
      <c r="C61" s="290" t="s">
        <v>1989</v>
      </c>
      <c r="D61" s="282" t="s">
        <v>1990</v>
      </c>
      <c r="E61" s="282" t="s">
        <v>1991</v>
      </c>
      <c r="F61" s="282" t="s">
        <v>1992</v>
      </c>
      <c r="G61" s="1819" t="s">
        <v>1993</v>
      </c>
      <c r="H61" s="285">
        <v>3630000</v>
      </c>
      <c r="I61" s="282" t="s">
        <v>1994</v>
      </c>
    </row>
    <row r="62" spans="1:9" ht="89.25" customHeight="1" x14ac:dyDescent="0.25">
      <c r="A62" s="519"/>
      <c r="B62" s="279" t="s">
        <v>568</v>
      </c>
      <c r="C62" s="1821" t="s">
        <v>569</v>
      </c>
      <c r="D62" s="1822"/>
      <c r="E62" s="90" t="s">
        <v>570</v>
      </c>
      <c r="F62" s="279" t="s">
        <v>571</v>
      </c>
      <c r="G62" s="279" t="s">
        <v>572</v>
      </c>
      <c r="H62" s="90" t="s">
        <v>573</v>
      </c>
      <c r="I62" s="105" t="s">
        <v>574</v>
      </c>
    </row>
    <row r="63" spans="1:9" ht="38.25" x14ac:dyDescent="0.25">
      <c r="A63" s="519"/>
      <c r="B63" s="280">
        <v>1</v>
      </c>
      <c r="C63" s="1798" t="s">
        <v>1995</v>
      </c>
      <c r="D63" s="1799"/>
      <c r="E63" s="2260"/>
      <c r="F63" s="280" t="s">
        <v>94</v>
      </c>
      <c r="G63" s="280" t="s">
        <v>94</v>
      </c>
      <c r="H63" s="92" t="s">
        <v>797</v>
      </c>
      <c r="I63" s="287" t="s">
        <v>1996</v>
      </c>
    </row>
    <row r="64" spans="1:9" ht="15.75" thickBot="1" x14ac:dyDescent="0.3"/>
    <row r="65" spans="1:2" ht="15.75" thickBot="1" x14ac:dyDescent="0.3">
      <c r="A65" s="1082" t="s">
        <v>783</v>
      </c>
      <c r="B65" s="1082" t="s">
        <v>784</v>
      </c>
    </row>
    <row r="66" spans="1:2" ht="26.25" thickBot="1" x14ac:dyDescent="0.3">
      <c r="A66" s="1083" t="s">
        <v>705</v>
      </c>
      <c r="B66" s="1083" t="s">
        <v>706</v>
      </c>
    </row>
    <row r="67" spans="1:2" ht="15.75" thickBot="1" x14ac:dyDescent="0.3">
      <c r="A67" s="1083" t="s">
        <v>603</v>
      </c>
      <c r="B67" s="1083" t="s">
        <v>707</v>
      </c>
    </row>
    <row r="68" spans="1:2" ht="15.75" thickBot="1" x14ac:dyDescent="0.3">
      <c r="A68" s="1083" t="s">
        <v>630</v>
      </c>
      <c r="B68" s="1083" t="s">
        <v>708</v>
      </c>
    </row>
    <row r="69" spans="1:2" ht="15.75" thickBot="1" x14ac:dyDescent="0.3">
      <c r="A69" s="1083" t="s">
        <v>599</v>
      </c>
      <c r="B69" s="1083" t="s">
        <v>709</v>
      </c>
    </row>
    <row r="70" spans="1:2" ht="15.75" thickBot="1" x14ac:dyDescent="0.3">
      <c r="A70" s="1083" t="s">
        <v>701</v>
      </c>
      <c r="B70" s="1083" t="s">
        <v>710</v>
      </c>
    </row>
    <row r="71" spans="1:2" ht="15.75" thickBot="1" x14ac:dyDescent="0.3">
      <c r="A71" s="1083" t="s">
        <v>684</v>
      </c>
      <c r="B71" s="1083" t="s">
        <v>711</v>
      </c>
    </row>
  </sheetData>
  <mergeCells count="49">
    <mergeCell ref="B58:I58"/>
    <mergeCell ref="B59:I59"/>
    <mergeCell ref="A61:A63"/>
    <mergeCell ref="C62:D62"/>
    <mergeCell ref="C63:D63"/>
    <mergeCell ref="A50:XFD50"/>
    <mergeCell ref="B51:I51"/>
    <mergeCell ref="B52:I52"/>
    <mergeCell ref="B53:I53"/>
    <mergeCell ref="B54:I54"/>
    <mergeCell ref="B57:I57"/>
    <mergeCell ref="B39:I39"/>
    <mergeCell ref="B40:I40"/>
    <mergeCell ref="B41:I41"/>
    <mergeCell ref="A47:A49"/>
    <mergeCell ref="C48:D48"/>
    <mergeCell ref="C49:D49"/>
    <mergeCell ref="B32:I32"/>
    <mergeCell ref="B33:I33"/>
    <mergeCell ref="B34:I34"/>
    <mergeCell ref="B35:I35"/>
    <mergeCell ref="B37:I37"/>
    <mergeCell ref="B38:I38"/>
    <mergeCell ref="B22:I22"/>
    <mergeCell ref="B23:I23"/>
    <mergeCell ref="B24:I24"/>
    <mergeCell ref="B25:I25"/>
    <mergeCell ref="B26:I26"/>
    <mergeCell ref="A28:A30"/>
    <mergeCell ref="C29:D29"/>
    <mergeCell ref="C30:D30"/>
    <mergeCell ref="B14:I14"/>
    <mergeCell ref="A16:A18"/>
    <mergeCell ref="C17:D17"/>
    <mergeCell ref="C18:D18"/>
    <mergeCell ref="A20:XFD20"/>
    <mergeCell ref="B21:I21"/>
    <mergeCell ref="B8:I8"/>
    <mergeCell ref="B9:I9"/>
    <mergeCell ref="B10:I10"/>
    <mergeCell ref="B11:I11"/>
    <mergeCell ref="B12:I12"/>
    <mergeCell ref="B13:I13"/>
    <mergeCell ref="B1:I1"/>
    <mergeCell ref="B2:I2"/>
    <mergeCell ref="B3:I3"/>
    <mergeCell ref="B4:I4"/>
    <mergeCell ref="B6:I6"/>
    <mergeCell ref="B7:I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5"/>
  <sheetViews>
    <sheetView topLeftCell="A167" workbookViewId="0">
      <selection activeCell="C169" sqref="C169"/>
    </sheetView>
  </sheetViews>
  <sheetFormatPr defaultRowHeight="15" x14ac:dyDescent="0.25"/>
  <cols>
    <col min="1" max="1" width="21.7109375" style="2" customWidth="1"/>
    <col min="2" max="2" width="25.28515625" style="2" customWidth="1"/>
    <col min="3" max="3" width="22.5703125" style="2" customWidth="1"/>
    <col min="4" max="4" width="20.7109375" style="2" customWidth="1"/>
    <col min="5" max="5" width="23.42578125" style="2" customWidth="1"/>
    <col min="6" max="6" width="19.42578125" style="2" customWidth="1"/>
    <col min="7" max="7" width="28.42578125" style="2" customWidth="1"/>
    <col min="8" max="8" width="22.85546875" style="2" customWidth="1"/>
    <col min="9" max="16384" width="9.140625" style="2"/>
  </cols>
  <sheetData>
    <row r="1" spans="1:9" s="112" customFormat="1" ht="12.75" x14ac:dyDescent="0.25">
      <c r="A1" s="1833" t="s">
        <v>62</v>
      </c>
      <c r="B1" s="1036" t="s">
        <v>1997</v>
      </c>
      <c r="C1" s="1037"/>
      <c r="D1" s="1037"/>
      <c r="E1" s="1037"/>
      <c r="F1" s="1037"/>
      <c r="G1" s="1037"/>
      <c r="H1" s="1037"/>
      <c r="I1" s="1038"/>
    </row>
    <row r="2" spans="1:9" s="112" customFormat="1" ht="25.5" x14ac:dyDescent="0.25">
      <c r="A2" s="40" t="s">
        <v>102</v>
      </c>
      <c r="B2" s="1808" t="s">
        <v>1998</v>
      </c>
      <c r="C2" s="1809"/>
      <c r="D2" s="1809"/>
      <c r="E2" s="1809"/>
      <c r="F2" s="1809"/>
      <c r="G2" s="1809"/>
      <c r="H2" s="1809"/>
      <c r="I2" s="1810"/>
    </row>
    <row r="3" spans="1:9" s="112" customFormat="1" ht="12.75" x14ac:dyDescent="0.25">
      <c r="A3" s="40" t="s">
        <v>64</v>
      </c>
      <c r="B3" s="1808" t="s">
        <v>1762</v>
      </c>
      <c r="C3" s="1809"/>
      <c r="D3" s="1809"/>
      <c r="E3" s="1809"/>
      <c r="F3" s="1809"/>
      <c r="G3" s="1809"/>
      <c r="H3" s="1809"/>
      <c r="I3" s="1810"/>
    </row>
    <row r="4" spans="1:9" s="112" customFormat="1" ht="12.75" x14ac:dyDescent="0.25">
      <c r="A4" s="40" t="s">
        <v>65</v>
      </c>
      <c r="B4" s="1869" t="s">
        <v>1999</v>
      </c>
      <c r="C4" s="1870"/>
      <c r="D4" s="1870"/>
      <c r="E4" s="1870"/>
      <c r="F4" s="1870"/>
      <c r="G4" s="1870"/>
      <c r="H4" s="1870"/>
      <c r="I4" s="1871"/>
    </row>
    <row r="5" spans="1:9" s="112" customFormat="1" ht="12.75" x14ac:dyDescent="0.25">
      <c r="A5" s="40" t="s">
        <v>66</v>
      </c>
      <c r="B5" s="680" t="s">
        <v>2000</v>
      </c>
      <c r="C5" s="681"/>
      <c r="D5" s="681"/>
      <c r="E5" s="681"/>
      <c r="F5" s="681"/>
      <c r="G5" s="681"/>
      <c r="H5" s="681"/>
      <c r="I5" s="682"/>
    </row>
    <row r="6" spans="1:9" s="112" customFormat="1" ht="12.75" x14ac:dyDescent="0.25">
      <c r="A6" s="40" t="s">
        <v>67</v>
      </c>
      <c r="B6" s="1872" t="s">
        <v>68</v>
      </c>
      <c r="C6" s="1873"/>
      <c r="D6" s="1873"/>
      <c r="E6" s="1873"/>
      <c r="F6" s="1873"/>
      <c r="G6" s="1873"/>
      <c r="H6" s="1873"/>
      <c r="I6" s="1874"/>
    </row>
    <row r="7" spans="1:9" s="112" customFormat="1" ht="12.75" x14ac:dyDescent="0.25">
      <c r="A7" s="40" t="s">
        <v>69</v>
      </c>
      <c r="B7" s="680" t="s">
        <v>2001</v>
      </c>
      <c r="C7" s="681"/>
      <c r="D7" s="681"/>
      <c r="E7" s="681"/>
      <c r="F7" s="681"/>
      <c r="G7" s="681"/>
      <c r="H7" s="681"/>
      <c r="I7" s="682"/>
    </row>
    <row r="8" spans="1:9" s="112" customFormat="1" ht="12.75" x14ac:dyDescent="0.25">
      <c r="A8" s="40" t="s">
        <v>70</v>
      </c>
      <c r="B8" s="680" t="s">
        <v>2002</v>
      </c>
      <c r="C8" s="681"/>
      <c r="D8" s="681"/>
      <c r="E8" s="681"/>
      <c r="F8" s="681"/>
      <c r="G8" s="681"/>
      <c r="H8" s="681"/>
      <c r="I8" s="682"/>
    </row>
    <row r="9" spans="1:9" s="112" customFormat="1" ht="12.75" x14ac:dyDescent="0.25">
      <c r="A9" s="40" t="s">
        <v>71</v>
      </c>
      <c r="B9" s="680" t="s">
        <v>2003</v>
      </c>
      <c r="C9" s="681"/>
      <c r="D9" s="681"/>
      <c r="E9" s="681"/>
      <c r="F9" s="681"/>
      <c r="G9" s="681"/>
      <c r="H9" s="681"/>
      <c r="I9" s="682"/>
    </row>
    <row r="10" spans="1:9" s="112" customFormat="1" ht="12.75" x14ac:dyDescent="0.25">
      <c r="A10" s="40" t="s">
        <v>72</v>
      </c>
      <c r="B10" s="680" t="s">
        <v>2004</v>
      </c>
      <c r="C10" s="681"/>
      <c r="D10" s="681"/>
      <c r="E10" s="681"/>
      <c r="F10" s="681"/>
      <c r="G10" s="681"/>
      <c r="H10" s="681"/>
      <c r="I10" s="682"/>
    </row>
    <row r="11" spans="1:9" s="112" customFormat="1" ht="12.75" x14ac:dyDescent="0.25">
      <c r="A11" s="40" t="s">
        <v>73</v>
      </c>
      <c r="B11" s="680" t="s">
        <v>2005</v>
      </c>
      <c r="C11" s="681"/>
      <c r="D11" s="681"/>
      <c r="E11" s="681"/>
      <c r="F11" s="681"/>
      <c r="G11" s="681"/>
      <c r="H11" s="681"/>
      <c r="I11" s="682"/>
    </row>
    <row r="12" spans="1:9" s="112" customFormat="1" ht="25.5" x14ac:dyDescent="0.25">
      <c r="A12" s="40" t="s">
        <v>74</v>
      </c>
      <c r="B12" s="1875">
        <v>150000</v>
      </c>
      <c r="C12" s="1876"/>
      <c r="D12" s="1876"/>
      <c r="E12" s="1876"/>
      <c r="F12" s="1876"/>
      <c r="G12" s="1876"/>
      <c r="H12" s="1876"/>
      <c r="I12" s="1877"/>
    </row>
    <row r="13" spans="1:9" s="112" customFormat="1" ht="25.5" x14ac:dyDescent="0.25">
      <c r="A13" s="48" t="s">
        <v>75</v>
      </c>
      <c r="B13" s="680" t="s">
        <v>2006</v>
      </c>
      <c r="C13" s="681"/>
      <c r="D13" s="681"/>
      <c r="E13" s="681"/>
      <c r="F13" s="681"/>
      <c r="G13" s="681"/>
      <c r="H13" s="681"/>
      <c r="I13" s="682"/>
    </row>
    <row r="14" spans="1:9" s="112" customFormat="1" ht="25.5" x14ac:dyDescent="0.25">
      <c r="A14" s="1814" t="s">
        <v>76</v>
      </c>
      <c r="B14" s="680" t="s">
        <v>2007</v>
      </c>
      <c r="C14" s="681"/>
      <c r="D14" s="681"/>
      <c r="E14" s="681"/>
      <c r="F14" s="681"/>
      <c r="G14" s="681"/>
      <c r="H14" s="681"/>
      <c r="I14" s="682"/>
    </row>
    <row r="15" spans="1:9" s="112" customFormat="1" ht="63.75" x14ac:dyDescent="0.25">
      <c r="A15" s="1815" t="s">
        <v>77</v>
      </c>
      <c r="B15" s="1816" t="s">
        <v>78</v>
      </c>
      <c r="C15" s="1817" t="s">
        <v>79</v>
      </c>
      <c r="D15" s="1817" t="s">
        <v>80</v>
      </c>
      <c r="E15" s="1817" t="s">
        <v>81</v>
      </c>
      <c r="F15" s="1817" t="s">
        <v>82</v>
      </c>
      <c r="G15" s="1817" t="s">
        <v>83</v>
      </c>
      <c r="H15" s="1817" t="s">
        <v>84</v>
      </c>
      <c r="I15" s="1818" t="s">
        <v>85</v>
      </c>
    </row>
    <row r="16" spans="1:9" s="112" customFormat="1" ht="203.25" customHeight="1" x14ac:dyDescent="0.25">
      <c r="A16" s="477" t="s">
        <v>2008</v>
      </c>
      <c r="B16" s="282">
        <v>1</v>
      </c>
      <c r="C16" s="282" t="s">
        <v>2009</v>
      </c>
      <c r="D16" s="282" t="s">
        <v>2010</v>
      </c>
      <c r="E16" s="282" t="s">
        <v>2011</v>
      </c>
      <c r="F16" s="282" t="s">
        <v>2012</v>
      </c>
      <c r="G16" s="1730" t="s">
        <v>2013</v>
      </c>
      <c r="H16" s="1878" t="s">
        <v>2014</v>
      </c>
      <c r="I16" s="290" t="s">
        <v>2015</v>
      </c>
    </row>
    <row r="17" spans="1:9" s="112" customFormat="1" ht="53.25" customHeight="1" x14ac:dyDescent="0.25">
      <c r="A17" s="477"/>
      <c r="B17" s="279" t="s">
        <v>568</v>
      </c>
      <c r="C17" s="1821" t="s">
        <v>569</v>
      </c>
      <c r="D17" s="1822"/>
      <c r="E17" s="90" t="s">
        <v>570</v>
      </c>
      <c r="F17" s="279" t="s">
        <v>571</v>
      </c>
      <c r="G17" s="279" t="s">
        <v>572</v>
      </c>
      <c r="H17" s="90" t="s">
        <v>573</v>
      </c>
      <c r="I17" s="105" t="s">
        <v>574</v>
      </c>
    </row>
    <row r="18" spans="1:9" s="112" customFormat="1" ht="36.75" customHeight="1" x14ac:dyDescent="0.25">
      <c r="A18" s="477"/>
      <c r="B18" s="280">
        <v>1</v>
      </c>
      <c r="C18" s="1879" t="s">
        <v>2016</v>
      </c>
      <c r="D18" s="1879"/>
      <c r="E18" s="91" t="s">
        <v>856</v>
      </c>
      <c r="F18" s="280" t="s">
        <v>94</v>
      </c>
      <c r="G18" s="280" t="s">
        <v>94</v>
      </c>
      <c r="H18" s="92">
        <v>0</v>
      </c>
      <c r="I18" s="287" t="s">
        <v>2017</v>
      </c>
    </row>
    <row r="19" spans="1:9" s="112" customFormat="1" ht="13.5" thickBot="1" x14ac:dyDescent="0.3">
      <c r="A19" s="1880"/>
      <c r="B19" s="1881"/>
      <c r="C19" s="1881"/>
      <c r="D19" s="1881"/>
      <c r="E19" s="1881"/>
      <c r="F19" s="1881"/>
      <c r="G19" s="1881"/>
      <c r="H19" s="1881"/>
      <c r="I19" s="1882"/>
    </row>
    <row r="20" spans="1:9" s="112" customFormat="1" ht="12.75" x14ac:dyDescent="0.25">
      <c r="A20" s="1883" t="s">
        <v>62</v>
      </c>
      <c r="B20" s="1036" t="s">
        <v>1997</v>
      </c>
      <c r="C20" s="1037"/>
      <c r="D20" s="1037"/>
      <c r="E20" s="1037"/>
      <c r="F20" s="1037"/>
      <c r="G20" s="1037"/>
      <c r="H20" s="1037"/>
      <c r="I20" s="1038"/>
    </row>
    <row r="21" spans="1:9" s="112" customFormat="1" ht="25.5" x14ac:dyDescent="0.25">
      <c r="A21" s="40" t="s">
        <v>102</v>
      </c>
      <c r="B21" s="1808" t="s">
        <v>2018</v>
      </c>
      <c r="C21" s="1809"/>
      <c r="D21" s="1809"/>
      <c r="E21" s="1809"/>
      <c r="F21" s="1809"/>
      <c r="G21" s="1809"/>
      <c r="H21" s="1809"/>
      <c r="I21" s="1810"/>
    </row>
    <row r="22" spans="1:9" s="112" customFormat="1" ht="12.75" x14ac:dyDescent="0.25">
      <c r="A22" s="40" t="s">
        <v>64</v>
      </c>
      <c r="B22" s="1808" t="s">
        <v>1762</v>
      </c>
      <c r="C22" s="1809"/>
      <c r="D22" s="1809"/>
      <c r="E22" s="1809"/>
      <c r="F22" s="1809"/>
      <c r="G22" s="1809"/>
      <c r="H22" s="1809"/>
      <c r="I22" s="1810"/>
    </row>
    <row r="23" spans="1:9" s="112" customFormat="1" ht="12.75" x14ac:dyDescent="0.25">
      <c r="A23" s="40" t="s">
        <v>65</v>
      </c>
      <c r="B23" s="694" t="s">
        <v>2019</v>
      </c>
      <c r="C23" s="695"/>
      <c r="D23" s="695"/>
      <c r="E23" s="695"/>
      <c r="F23" s="695"/>
      <c r="G23" s="695"/>
      <c r="H23" s="695"/>
      <c r="I23" s="1806"/>
    </row>
    <row r="24" spans="1:9" s="112" customFormat="1" ht="12.75" x14ac:dyDescent="0.25">
      <c r="A24" s="40" t="s">
        <v>66</v>
      </c>
      <c r="B24" s="1808" t="s">
        <v>2020</v>
      </c>
      <c r="C24" s="1809"/>
      <c r="D24" s="1809"/>
      <c r="E24" s="1809"/>
      <c r="F24" s="1809"/>
      <c r="G24" s="1809"/>
      <c r="H24" s="1809"/>
      <c r="I24" s="1810"/>
    </row>
    <row r="25" spans="1:9" s="112" customFormat="1" ht="12.75" x14ac:dyDescent="0.25">
      <c r="A25" s="40" t="s">
        <v>67</v>
      </c>
      <c r="B25" s="1884" t="s">
        <v>68</v>
      </c>
      <c r="C25" s="290"/>
      <c r="D25" s="290"/>
      <c r="E25" s="290"/>
      <c r="F25" s="290"/>
      <c r="G25" s="290"/>
      <c r="H25" s="290"/>
      <c r="I25" s="1885"/>
    </row>
    <row r="26" spans="1:9" s="112" customFormat="1" ht="12.75" x14ac:dyDescent="0.25">
      <c r="A26" s="40" t="s">
        <v>69</v>
      </c>
      <c r="B26" s="1808" t="s">
        <v>2021</v>
      </c>
      <c r="C26" s="1809"/>
      <c r="D26" s="1809"/>
      <c r="E26" s="1809"/>
      <c r="F26" s="1809"/>
      <c r="G26" s="1809"/>
      <c r="H26" s="1809"/>
      <c r="I26" s="1810"/>
    </row>
    <row r="27" spans="1:9" s="112" customFormat="1" ht="12.75" x14ac:dyDescent="0.25">
      <c r="A27" s="40" t="s">
        <v>70</v>
      </c>
      <c r="B27" s="1808" t="s">
        <v>2022</v>
      </c>
      <c r="C27" s="1809"/>
      <c r="D27" s="1809"/>
      <c r="E27" s="1809"/>
      <c r="F27" s="1809"/>
      <c r="G27" s="1809"/>
      <c r="H27" s="1809"/>
      <c r="I27" s="1810"/>
    </row>
    <row r="28" spans="1:9" s="112" customFormat="1" ht="18.75" customHeight="1" x14ac:dyDescent="0.25">
      <c r="A28" s="40" t="s">
        <v>71</v>
      </c>
      <c r="B28" s="1808" t="s">
        <v>2023</v>
      </c>
      <c r="C28" s="1809"/>
      <c r="D28" s="1809"/>
      <c r="E28" s="1809"/>
      <c r="F28" s="1809"/>
      <c r="G28" s="1809"/>
      <c r="H28" s="1809"/>
      <c r="I28" s="1810"/>
    </row>
    <row r="29" spans="1:9" s="112" customFormat="1" ht="19.5" customHeight="1" x14ac:dyDescent="0.25">
      <c r="A29" s="40" t="s">
        <v>72</v>
      </c>
      <c r="B29" s="1808" t="s">
        <v>2024</v>
      </c>
      <c r="C29" s="1809"/>
      <c r="D29" s="1809"/>
      <c r="E29" s="1809"/>
      <c r="F29" s="1809"/>
      <c r="G29" s="1809"/>
      <c r="H29" s="1809"/>
      <c r="I29" s="1810"/>
    </row>
    <row r="30" spans="1:9" s="112" customFormat="1" ht="16.5" customHeight="1" x14ac:dyDescent="0.25">
      <c r="A30" s="40" t="s">
        <v>73</v>
      </c>
      <c r="B30" s="680" t="s">
        <v>2025</v>
      </c>
      <c r="C30" s="681"/>
      <c r="D30" s="681"/>
      <c r="E30" s="681"/>
      <c r="F30" s="681"/>
      <c r="G30" s="681"/>
      <c r="H30" s="681"/>
      <c r="I30" s="682"/>
    </row>
    <row r="31" spans="1:9" s="112" customFormat="1" ht="13.5" customHeight="1" x14ac:dyDescent="0.25">
      <c r="A31" s="40" t="s">
        <v>74</v>
      </c>
      <c r="B31" s="1886">
        <v>1940000</v>
      </c>
      <c r="C31" s="1887"/>
      <c r="D31" s="1887"/>
      <c r="E31" s="1887"/>
      <c r="F31" s="1887"/>
      <c r="G31" s="1887"/>
      <c r="H31" s="1887"/>
      <c r="I31" s="1888"/>
    </row>
    <row r="32" spans="1:9" s="112" customFormat="1" ht="17.25" customHeight="1" x14ac:dyDescent="0.25">
      <c r="A32" s="48" t="s">
        <v>75</v>
      </c>
      <c r="B32" s="1808" t="s">
        <v>2026</v>
      </c>
      <c r="C32" s="1809"/>
      <c r="D32" s="1809"/>
      <c r="E32" s="1809"/>
      <c r="F32" s="1809"/>
      <c r="G32" s="1809"/>
      <c r="H32" s="1809"/>
      <c r="I32" s="1810"/>
    </row>
    <row r="33" spans="1:25" s="112" customFormat="1" ht="17.25" customHeight="1" x14ac:dyDescent="0.25">
      <c r="A33" s="1814" t="s">
        <v>76</v>
      </c>
      <c r="B33" s="1808" t="s">
        <v>2027</v>
      </c>
      <c r="C33" s="1809"/>
      <c r="D33" s="1809"/>
      <c r="E33" s="1809"/>
      <c r="F33" s="1809"/>
      <c r="G33" s="1809"/>
      <c r="H33" s="1809"/>
      <c r="I33" s="1810"/>
    </row>
    <row r="34" spans="1:25" s="112" customFormat="1" ht="17.25" customHeight="1" x14ac:dyDescent="0.25">
      <c r="A34" s="1889" t="s">
        <v>77</v>
      </c>
      <c r="B34" s="1817" t="s">
        <v>78</v>
      </c>
      <c r="C34" s="1817" t="s">
        <v>79</v>
      </c>
      <c r="D34" s="1817" t="s">
        <v>80</v>
      </c>
      <c r="E34" s="1817" t="s">
        <v>81</v>
      </c>
      <c r="F34" s="1817" t="s">
        <v>82</v>
      </c>
      <c r="G34" s="1817" t="s">
        <v>83</v>
      </c>
      <c r="H34" s="1817" t="s">
        <v>84</v>
      </c>
      <c r="I34" s="1818" t="s">
        <v>85</v>
      </c>
    </row>
    <row r="35" spans="1:25" s="112" customFormat="1" ht="142.5" customHeight="1" x14ac:dyDescent="0.25">
      <c r="A35" s="1890" t="s">
        <v>2028</v>
      </c>
      <c r="B35" s="311">
        <v>1</v>
      </c>
      <c r="C35" s="311" t="s">
        <v>2029</v>
      </c>
      <c r="D35" s="311" t="s">
        <v>2030</v>
      </c>
      <c r="E35" s="311" t="s">
        <v>2031</v>
      </c>
      <c r="F35" s="311" t="s">
        <v>2032</v>
      </c>
      <c r="G35" s="1891" t="s">
        <v>2033</v>
      </c>
      <c r="H35" s="1892">
        <v>200000</v>
      </c>
      <c r="I35" s="1022" t="s">
        <v>2034</v>
      </c>
    </row>
    <row r="36" spans="1:25" s="282" customFormat="1" ht="58.5" customHeight="1" x14ac:dyDescent="0.25">
      <c r="A36" s="1893"/>
      <c r="B36" s="279" t="s">
        <v>568</v>
      </c>
      <c r="C36" s="1821" t="s">
        <v>569</v>
      </c>
      <c r="D36" s="1822"/>
      <c r="E36" s="90" t="s">
        <v>570</v>
      </c>
      <c r="F36" s="279" t="s">
        <v>571</v>
      </c>
      <c r="G36" s="279" t="s">
        <v>572</v>
      </c>
      <c r="H36" s="90" t="s">
        <v>573</v>
      </c>
      <c r="I36" s="136" t="s">
        <v>574</v>
      </c>
      <c r="J36" s="112"/>
      <c r="K36" s="112"/>
      <c r="L36" s="112"/>
      <c r="M36" s="112"/>
      <c r="N36" s="112"/>
      <c r="O36" s="112"/>
      <c r="P36" s="112"/>
      <c r="Q36" s="112"/>
      <c r="R36" s="112"/>
      <c r="S36" s="112"/>
      <c r="T36" s="112"/>
      <c r="U36" s="112"/>
      <c r="V36" s="112"/>
      <c r="W36" s="112"/>
      <c r="X36" s="112"/>
      <c r="Y36" s="112"/>
    </row>
    <row r="37" spans="1:25" s="311" customFormat="1" ht="118.5" customHeight="1" thickBot="1" x14ac:dyDescent="0.3">
      <c r="A37" s="1894"/>
      <c r="B37" s="303"/>
      <c r="C37" s="1032" t="s">
        <v>2035</v>
      </c>
      <c r="D37" s="1033" t="s">
        <v>2030</v>
      </c>
      <c r="E37" s="2264" t="s">
        <v>2036</v>
      </c>
      <c r="F37" s="303" t="s">
        <v>2037</v>
      </c>
      <c r="G37" s="303" t="s">
        <v>2038</v>
      </c>
      <c r="H37" s="177">
        <v>0</v>
      </c>
      <c r="I37" s="81" t="s">
        <v>2034</v>
      </c>
      <c r="J37" s="112"/>
      <c r="K37" s="112"/>
      <c r="L37" s="112"/>
      <c r="M37" s="112"/>
      <c r="N37" s="112"/>
      <c r="O37" s="112"/>
      <c r="P37" s="112"/>
      <c r="Q37" s="112"/>
      <c r="R37" s="112"/>
      <c r="S37" s="112"/>
      <c r="T37" s="112"/>
      <c r="U37" s="112"/>
      <c r="V37" s="112"/>
      <c r="W37" s="112"/>
      <c r="X37" s="112"/>
      <c r="Y37" s="112"/>
    </row>
    <row r="38" spans="1:25" s="1896" customFormat="1" ht="21" customHeight="1" thickBot="1" x14ac:dyDescent="0.3">
      <c r="A38" s="1895"/>
      <c r="B38" s="1845"/>
      <c r="C38" s="1845"/>
      <c r="D38" s="1845"/>
      <c r="E38" s="1845"/>
      <c r="F38" s="1845"/>
      <c r="G38" s="1845"/>
      <c r="H38" s="1845"/>
      <c r="I38" s="1845"/>
    </row>
    <row r="39" spans="1:25" s="1841" customFormat="1" ht="22.5" customHeight="1" x14ac:dyDescent="0.25">
      <c r="A39" s="1833" t="s">
        <v>62</v>
      </c>
      <c r="B39" s="1897" t="s">
        <v>1997</v>
      </c>
      <c r="C39" s="1898"/>
      <c r="D39" s="1898"/>
      <c r="E39" s="1898"/>
      <c r="F39" s="1898"/>
      <c r="G39" s="1898"/>
      <c r="H39" s="1898"/>
      <c r="I39" s="1899"/>
      <c r="J39" s="112"/>
      <c r="K39" s="112"/>
      <c r="L39" s="112"/>
      <c r="M39" s="112"/>
      <c r="N39" s="112"/>
      <c r="O39" s="112"/>
      <c r="P39" s="112"/>
      <c r="Q39" s="112"/>
      <c r="R39" s="112"/>
      <c r="S39" s="112"/>
      <c r="T39" s="112"/>
      <c r="U39" s="112"/>
      <c r="V39" s="112"/>
      <c r="W39" s="112"/>
      <c r="X39" s="112"/>
      <c r="Y39" s="112"/>
    </row>
    <row r="40" spans="1:25" s="1841" customFormat="1" ht="27.75" customHeight="1" x14ac:dyDescent="0.25">
      <c r="A40" s="40" t="s">
        <v>102</v>
      </c>
      <c r="B40" s="1470" t="s">
        <v>2018</v>
      </c>
      <c r="C40" s="1873"/>
      <c r="D40" s="1873"/>
      <c r="E40" s="1873"/>
      <c r="F40" s="1873"/>
      <c r="G40" s="1873"/>
      <c r="H40" s="1873"/>
      <c r="I40" s="1874"/>
      <c r="J40" s="112"/>
      <c r="K40" s="112"/>
      <c r="L40" s="112"/>
      <c r="M40" s="112"/>
      <c r="N40" s="112"/>
      <c r="O40" s="112"/>
      <c r="P40" s="112"/>
      <c r="Q40" s="112"/>
      <c r="R40" s="112"/>
      <c r="S40" s="112"/>
      <c r="T40" s="112"/>
      <c r="U40" s="112"/>
      <c r="V40" s="112"/>
      <c r="W40" s="112"/>
      <c r="X40" s="112"/>
      <c r="Y40" s="112"/>
    </row>
    <row r="41" spans="1:25" s="1841" customFormat="1" ht="27.75" customHeight="1" x14ac:dyDescent="0.25">
      <c r="A41" s="40" t="s">
        <v>64</v>
      </c>
      <c r="B41" s="1808" t="s">
        <v>1762</v>
      </c>
      <c r="C41" s="1809"/>
      <c r="D41" s="1809"/>
      <c r="E41" s="1809"/>
      <c r="F41" s="1809"/>
      <c r="G41" s="1809"/>
      <c r="H41" s="1809"/>
      <c r="I41" s="1810"/>
    </row>
    <row r="42" spans="1:25" s="1841" customFormat="1" ht="27.75" customHeight="1" x14ac:dyDescent="0.25">
      <c r="A42" s="40" t="s">
        <v>65</v>
      </c>
      <c r="B42" s="694" t="s">
        <v>2039</v>
      </c>
      <c r="C42" s="695"/>
      <c r="D42" s="695"/>
      <c r="E42" s="695"/>
      <c r="F42" s="695"/>
      <c r="G42" s="695"/>
      <c r="H42" s="695"/>
      <c r="I42" s="1806"/>
    </row>
    <row r="43" spans="1:25" s="1841" customFormat="1" ht="12.75" x14ac:dyDescent="0.25">
      <c r="A43" s="40" t="s">
        <v>66</v>
      </c>
      <c r="B43" s="1808" t="s">
        <v>2040</v>
      </c>
      <c r="C43" s="1809"/>
      <c r="D43" s="1809"/>
      <c r="E43" s="1809"/>
      <c r="F43" s="1809"/>
      <c r="G43" s="1809"/>
      <c r="H43" s="1809"/>
      <c r="I43" s="1810"/>
    </row>
    <row r="44" spans="1:25" s="1841" customFormat="1" ht="14.25" customHeight="1" x14ac:dyDescent="0.25">
      <c r="A44" s="40" t="s">
        <v>1785</v>
      </c>
      <c r="B44" s="1884" t="s">
        <v>68</v>
      </c>
      <c r="C44" s="290"/>
      <c r="D44" s="290"/>
      <c r="E44" s="290"/>
      <c r="F44" s="290"/>
      <c r="G44" s="290"/>
      <c r="H44" s="290"/>
      <c r="I44" s="1885"/>
    </row>
    <row r="45" spans="1:25" s="1841" customFormat="1" ht="12.75" x14ac:dyDescent="0.25">
      <c r="A45" s="40" t="s">
        <v>69</v>
      </c>
      <c r="B45" s="1808" t="s">
        <v>2041</v>
      </c>
      <c r="C45" s="1809"/>
      <c r="D45" s="1809"/>
      <c r="E45" s="1809"/>
      <c r="F45" s="1809"/>
      <c r="G45" s="1809"/>
      <c r="H45" s="1809"/>
      <c r="I45" s="1810"/>
    </row>
    <row r="46" spans="1:25" s="1841" customFormat="1" ht="12.75" x14ac:dyDescent="0.25">
      <c r="A46" s="40" t="s">
        <v>70</v>
      </c>
      <c r="B46" s="680" t="s">
        <v>2042</v>
      </c>
      <c r="C46" s="681"/>
      <c r="D46" s="681"/>
      <c r="E46" s="681"/>
      <c r="F46" s="681"/>
      <c r="G46" s="681"/>
      <c r="H46" s="681"/>
      <c r="I46" s="682"/>
    </row>
    <row r="47" spans="1:25" s="1841" customFormat="1" ht="12.75" x14ac:dyDescent="0.25">
      <c r="A47" s="40" t="s">
        <v>71</v>
      </c>
      <c r="B47" s="680" t="s">
        <v>2043</v>
      </c>
      <c r="C47" s="681"/>
      <c r="D47" s="681"/>
      <c r="E47" s="681"/>
      <c r="F47" s="681"/>
      <c r="G47" s="681"/>
      <c r="H47" s="681"/>
      <c r="I47" s="682"/>
    </row>
    <row r="48" spans="1:25" s="1841" customFormat="1" ht="12.75" x14ac:dyDescent="0.25">
      <c r="A48" s="40" t="s">
        <v>72</v>
      </c>
      <c r="B48" s="680" t="s">
        <v>2044</v>
      </c>
      <c r="C48" s="681"/>
      <c r="D48" s="681"/>
      <c r="E48" s="681"/>
      <c r="F48" s="681"/>
      <c r="G48" s="681"/>
      <c r="H48" s="681"/>
      <c r="I48" s="682"/>
    </row>
    <row r="49" spans="1:9" s="1841" customFormat="1" ht="12.75" x14ac:dyDescent="0.25">
      <c r="A49" s="40" t="s">
        <v>73</v>
      </c>
      <c r="B49" s="1808" t="s">
        <v>2045</v>
      </c>
      <c r="C49" s="1809"/>
      <c r="D49" s="1809"/>
      <c r="E49" s="1809"/>
      <c r="F49" s="1809"/>
      <c r="G49" s="1809"/>
      <c r="H49" s="1809"/>
      <c r="I49" s="1810"/>
    </row>
    <row r="50" spans="1:9" s="1841" customFormat="1" ht="25.5" x14ac:dyDescent="0.25">
      <c r="A50" s="40" t="s">
        <v>74</v>
      </c>
      <c r="B50" s="1875">
        <v>0</v>
      </c>
      <c r="C50" s="1876"/>
      <c r="D50" s="1876"/>
      <c r="E50" s="1876"/>
      <c r="F50" s="1876"/>
      <c r="G50" s="1876"/>
      <c r="H50" s="1876"/>
      <c r="I50" s="1877"/>
    </row>
    <row r="51" spans="1:9" s="1841" customFormat="1" ht="25.5" x14ac:dyDescent="0.25">
      <c r="A51" s="48" t="s">
        <v>75</v>
      </c>
      <c r="B51" s="680" t="s">
        <v>2046</v>
      </c>
      <c r="C51" s="681"/>
      <c r="D51" s="681"/>
      <c r="E51" s="681"/>
      <c r="F51" s="681"/>
      <c r="G51" s="681"/>
      <c r="H51" s="681"/>
      <c r="I51" s="682"/>
    </row>
    <row r="52" spans="1:9" s="1841" customFormat="1" ht="25.5" x14ac:dyDescent="0.25">
      <c r="A52" s="1814" t="s">
        <v>76</v>
      </c>
      <c r="B52" s="680" t="s">
        <v>2047</v>
      </c>
      <c r="C52" s="681"/>
      <c r="D52" s="681"/>
      <c r="E52" s="681"/>
      <c r="F52" s="681"/>
      <c r="G52" s="681"/>
      <c r="H52" s="681"/>
      <c r="I52" s="682"/>
    </row>
    <row r="53" spans="1:9" s="1841" customFormat="1" ht="63.75" x14ac:dyDescent="0.25">
      <c r="A53" s="1815" t="s">
        <v>77</v>
      </c>
      <c r="B53" s="1816" t="s">
        <v>78</v>
      </c>
      <c r="C53" s="1816" t="s">
        <v>79</v>
      </c>
      <c r="D53" s="1816" t="s">
        <v>80</v>
      </c>
      <c r="E53" s="1816" t="s">
        <v>81</v>
      </c>
      <c r="F53" s="1816" t="s">
        <v>82</v>
      </c>
      <c r="G53" s="1816" t="s">
        <v>83</v>
      </c>
      <c r="H53" s="1816" t="s">
        <v>84</v>
      </c>
      <c r="I53" s="1900" t="s">
        <v>85</v>
      </c>
    </row>
    <row r="54" spans="1:9" s="1841" customFormat="1" ht="114.75" customHeight="1" x14ac:dyDescent="0.25">
      <c r="A54" s="519" t="s">
        <v>2048</v>
      </c>
      <c r="B54" s="282">
        <v>1</v>
      </c>
      <c r="C54" s="282" t="s">
        <v>2049</v>
      </c>
      <c r="D54" s="282" t="s">
        <v>2050</v>
      </c>
      <c r="E54" s="282" t="s">
        <v>2051</v>
      </c>
      <c r="F54" s="282" t="s">
        <v>2052</v>
      </c>
      <c r="G54" s="1819" t="s">
        <v>2053</v>
      </c>
      <c r="H54" s="285" t="s">
        <v>2054</v>
      </c>
      <c r="I54" s="282" t="s">
        <v>2055</v>
      </c>
    </row>
    <row r="55" spans="1:9" s="1841" customFormat="1" ht="89.25" x14ac:dyDescent="0.25">
      <c r="A55" s="519"/>
      <c r="B55" s="279" t="s">
        <v>568</v>
      </c>
      <c r="C55" s="279" t="s">
        <v>569</v>
      </c>
      <c r="D55" s="279"/>
      <c r="E55" s="90" t="s">
        <v>570</v>
      </c>
      <c r="F55" s="279" t="s">
        <v>571</v>
      </c>
      <c r="G55" s="279" t="s">
        <v>572</v>
      </c>
      <c r="H55" s="90" t="s">
        <v>573</v>
      </c>
      <c r="I55" s="105" t="s">
        <v>574</v>
      </c>
    </row>
    <row r="56" spans="1:9" s="1841" customFormat="1" ht="38.25" customHeight="1" x14ac:dyDescent="0.25">
      <c r="A56" s="519"/>
      <c r="B56" s="280">
        <v>1</v>
      </c>
      <c r="C56" s="280" t="s">
        <v>2056</v>
      </c>
      <c r="D56" s="280" t="s">
        <v>2057</v>
      </c>
      <c r="E56" s="91" t="s">
        <v>856</v>
      </c>
      <c r="F56" s="280" t="s">
        <v>94</v>
      </c>
      <c r="G56" s="280" t="s">
        <v>94</v>
      </c>
      <c r="H56" s="92">
        <v>0</v>
      </c>
      <c r="I56" s="287" t="s">
        <v>2058</v>
      </c>
    </row>
    <row r="57" spans="1:9" s="1845" customFormat="1" ht="13.5" thickBot="1" x14ac:dyDescent="0.3">
      <c r="A57" s="1895"/>
      <c r="I57" s="1901"/>
    </row>
    <row r="58" spans="1:9" s="1841" customFormat="1" ht="12.75" x14ac:dyDescent="0.25">
      <c r="A58" s="1833" t="s">
        <v>62</v>
      </c>
      <c r="B58" s="1846" t="s">
        <v>1997</v>
      </c>
      <c r="C58" s="1847"/>
      <c r="D58" s="1847"/>
      <c r="E58" s="1847"/>
      <c r="F58" s="1847"/>
      <c r="G58" s="1847"/>
      <c r="H58" s="1847"/>
      <c r="I58" s="1848"/>
    </row>
    <row r="59" spans="1:9" s="1841" customFormat="1" ht="12.75" x14ac:dyDescent="0.25">
      <c r="A59" s="40" t="s">
        <v>63</v>
      </c>
      <c r="B59" s="680" t="s">
        <v>1998</v>
      </c>
      <c r="C59" s="681"/>
      <c r="D59" s="681"/>
      <c r="E59" s="681"/>
      <c r="F59" s="681"/>
      <c r="G59" s="681"/>
      <c r="H59" s="681"/>
      <c r="I59" s="682"/>
    </row>
    <row r="60" spans="1:9" s="1841" customFormat="1" ht="12.75" x14ac:dyDescent="0.25">
      <c r="A60" s="40" t="s">
        <v>64</v>
      </c>
      <c r="B60" s="680" t="s">
        <v>1762</v>
      </c>
      <c r="C60" s="681"/>
      <c r="D60" s="681"/>
      <c r="E60" s="681"/>
      <c r="F60" s="681"/>
      <c r="G60" s="681"/>
      <c r="H60" s="681"/>
      <c r="I60" s="682"/>
    </row>
    <row r="61" spans="1:9" s="1841" customFormat="1" ht="12.75" x14ac:dyDescent="0.25">
      <c r="A61" s="40" t="s">
        <v>65</v>
      </c>
      <c r="B61" s="694" t="s">
        <v>2059</v>
      </c>
      <c r="C61" s="695"/>
      <c r="D61" s="695"/>
      <c r="E61" s="695"/>
      <c r="F61" s="695"/>
      <c r="G61" s="695"/>
      <c r="H61" s="695"/>
      <c r="I61" s="1806"/>
    </row>
    <row r="62" spans="1:9" s="1841" customFormat="1" ht="12.75" x14ac:dyDescent="0.25">
      <c r="A62" s="40" t="s">
        <v>66</v>
      </c>
      <c r="B62" s="680" t="s">
        <v>2060</v>
      </c>
      <c r="C62" s="681"/>
      <c r="D62" s="681"/>
      <c r="E62" s="681"/>
      <c r="F62" s="681"/>
      <c r="G62" s="681"/>
      <c r="H62" s="681"/>
      <c r="I62" s="682"/>
    </row>
    <row r="63" spans="1:9" s="1841" customFormat="1" ht="12.75" x14ac:dyDescent="0.25">
      <c r="A63" s="40" t="s">
        <v>1785</v>
      </c>
      <c r="B63" s="1902" t="s">
        <v>68</v>
      </c>
      <c r="C63" s="1902"/>
      <c r="D63" s="1902"/>
      <c r="E63" s="1902"/>
      <c r="F63" s="1902"/>
      <c r="G63" s="1902"/>
      <c r="H63" s="1902"/>
      <c r="I63" s="1903"/>
    </row>
    <row r="64" spans="1:9" s="1841" customFormat="1" ht="12.75" customHeight="1" x14ac:dyDescent="0.25">
      <c r="A64" s="40" t="s">
        <v>69</v>
      </c>
      <c r="B64" s="680" t="s">
        <v>2061</v>
      </c>
      <c r="C64" s="681"/>
      <c r="D64" s="681"/>
      <c r="E64" s="681"/>
      <c r="F64" s="681"/>
      <c r="G64" s="681"/>
      <c r="H64" s="681"/>
      <c r="I64" s="682"/>
    </row>
    <row r="65" spans="1:9" s="1841" customFormat="1" ht="12.75" x14ac:dyDescent="0.25">
      <c r="A65" s="40" t="s">
        <v>70</v>
      </c>
      <c r="B65" s="680" t="s">
        <v>2062</v>
      </c>
      <c r="C65" s="681"/>
      <c r="D65" s="681"/>
      <c r="E65" s="681"/>
      <c r="F65" s="681"/>
      <c r="G65" s="681"/>
      <c r="H65" s="681"/>
      <c r="I65" s="682"/>
    </row>
    <row r="66" spans="1:9" s="1841" customFormat="1" ht="12.75" x14ac:dyDescent="0.25">
      <c r="A66" s="40" t="s">
        <v>71</v>
      </c>
      <c r="B66" s="680" t="s">
        <v>2063</v>
      </c>
      <c r="C66" s="681"/>
      <c r="D66" s="681"/>
      <c r="E66" s="681"/>
      <c r="F66" s="681"/>
      <c r="G66" s="681"/>
      <c r="H66" s="681"/>
      <c r="I66" s="682"/>
    </row>
    <row r="67" spans="1:9" s="1841" customFormat="1" ht="12.75" x14ac:dyDescent="0.25">
      <c r="A67" s="40" t="s">
        <v>72</v>
      </c>
      <c r="B67" s="680" t="s">
        <v>2064</v>
      </c>
      <c r="C67" s="681"/>
      <c r="D67" s="681"/>
      <c r="E67" s="681"/>
      <c r="F67" s="681"/>
      <c r="G67" s="681"/>
      <c r="H67" s="681"/>
      <c r="I67" s="682"/>
    </row>
    <row r="68" spans="1:9" s="1841" customFormat="1" ht="12.75" x14ac:dyDescent="0.25">
      <c r="A68" s="40" t="s">
        <v>73</v>
      </c>
      <c r="B68" s="680" t="s">
        <v>2065</v>
      </c>
      <c r="C68" s="681"/>
      <c r="D68" s="681"/>
      <c r="E68" s="681"/>
      <c r="F68" s="681"/>
      <c r="G68" s="681"/>
      <c r="H68" s="681"/>
      <c r="I68" s="682"/>
    </row>
    <row r="69" spans="1:9" s="1841" customFormat="1" ht="25.5" x14ac:dyDescent="0.25">
      <c r="A69" s="40" t="s">
        <v>74</v>
      </c>
      <c r="B69" s="1904">
        <v>360000</v>
      </c>
      <c r="C69" s="1905"/>
      <c r="D69" s="1905"/>
      <c r="E69" s="1905"/>
      <c r="F69" s="1905"/>
      <c r="G69" s="1905"/>
      <c r="H69" s="1905"/>
      <c r="I69" s="1906"/>
    </row>
    <row r="70" spans="1:9" s="1841" customFormat="1" ht="25.5" x14ac:dyDescent="0.25">
      <c r="A70" s="48" t="s">
        <v>75</v>
      </c>
      <c r="B70" s="680" t="s">
        <v>2066</v>
      </c>
      <c r="C70" s="681"/>
      <c r="D70" s="681"/>
      <c r="E70" s="681"/>
      <c r="F70" s="681"/>
      <c r="G70" s="681"/>
      <c r="H70" s="681"/>
      <c r="I70" s="682"/>
    </row>
    <row r="71" spans="1:9" s="1841" customFormat="1" ht="12.75" customHeight="1" x14ac:dyDescent="0.25">
      <c r="A71" s="1814" t="s">
        <v>76</v>
      </c>
      <c r="B71" s="680" t="s">
        <v>2067</v>
      </c>
      <c r="C71" s="681"/>
      <c r="D71" s="681"/>
      <c r="E71" s="681"/>
      <c r="F71" s="681"/>
      <c r="G71" s="681"/>
      <c r="H71" s="681"/>
      <c r="I71" s="682"/>
    </row>
    <row r="72" spans="1:9" s="1841" customFormat="1" ht="63.75" x14ac:dyDescent="0.25">
      <c r="A72" s="1815" t="s">
        <v>77</v>
      </c>
      <c r="B72" s="1816" t="s">
        <v>78</v>
      </c>
      <c r="C72" s="1816" t="s">
        <v>79</v>
      </c>
      <c r="D72" s="1816" t="s">
        <v>80</v>
      </c>
      <c r="E72" s="1816" t="s">
        <v>81</v>
      </c>
      <c r="F72" s="1816" t="s">
        <v>82</v>
      </c>
      <c r="G72" s="1816" t="s">
        <v>83</v>
      </c>
      <c r="H72" s="1816" t="s">
        <v>84</v>
      </c>
      <c r="I72" s="1900" t="s">
        <v>85</v>
      </c>
    </row>
    <row r="73" spans="1:9" s="1841" customFormat="1" ht="206.25" customHeight="1" x14ac:dyDescent="0.25">
      <c r="A73" s="477" t="s">
        <v>2068</v>
      </c>
      <c r="B73" s="281">
        <v>1</v>
      </c>
      <c r="C73" s="282" t="s">
        <v>2069</v>
      </c>
      <c r="D73" s="282" t="s">
        <v>2070</v>
      </c>
      <c r="E73" s="282" t="s">
        <v>2071</v>
      </c>
      <c r="F73" s="282" t="s">
        <v>2072</v>
      </c>
      <c r="G73" s="1819" t="s">
        <v>2073</v>
      </c>
      <c r="H73" s="1820">
        <v>15000</v>
      </c>
      <c r="I73" s="282" t="s">
        <v>2074</v>
      </c>
    </row>
    <row r="74" spans="1:9" s="1908" customFormat="1" ht="53.25" customHeight="1" x14ac:dyDescent="0.25">
      <c r="A74" s="477"/>
      <c r="B74" s="279" t="s">
        <v>568</v>
      </c>
      <c r="C74" s="1907" t="s">
        <v>569</v>
      </c>
      <c r="D74" s="1907"/>
      <c r="E74" s="90" t="s">
        <v>570</v>
      </c>
      <c r="F74" s="279" t="s">
        <v>571</v>
      </c>
      <c r="G74" s="279" t="s">
        <v>572</v>
      </c>
      <c r="H74" s="90" t="s">
        <v>573</v>
      </c>
      <c r="I74" s="105" t="s">
        <v>574</v>
      </c>
    </row>
    <row r="75" spans="1:9" s="1908" customFormat="1" ht="204" customHeight="1" x14ac:dyDescent="0.25">
      <c r="A75" s="477"/>
      <c r="B75" s="299">
        <v>1</v>
      </c>
      <c r="C75" s="1879" t="s">
        <v>2075</v>
      </c>
      <c r="D75" s="1879"/>
      <c r="E75" s="91" t="s">
        <v>701</v>
      </c>
      <c r="F75" s="280" t="s">
        <v>104</v>
      </c>
      <c r="G75" s="280" t="s">
        <v>104</v>
      </c>
      <c r="H75" s="92" t="s">
        <v>88</v>
      </c>
      <c r="I75" s="287" t="s">
        <v>2076</v>
      </c>
    </row>
    <row r="76" spans="1:9" s="1845" customFormat="1" ht="13.5" thickBot="1" x14ac:dyDescent="0.3">
      <c r="A76" s="1909"/>
      <c r="B76" s="1910"/>
      <c r="C76" s="1910"/>
      <c r="D76" s="1910"/>
      <c r="E76" s="1910"/>
      <c r="F76" s="1910"/>
      <c r="G76" s="1910"/>
      <c r="H76" s="1910"/>
      <c r="I76" s="1911"/>
    </row>
    <row r="77" spans="1:9" s="1841" customFormat="1" ht="12.75" x14ac:dyDescent="0.25">
      <c r="A77" s="1833" t="s">
        <v>87</v>
      </c>
      <c r="B77" s="1846" t="s">
        <v>2077</v>
      </c>
      <c r="C77" s="1847"/>
      <c r="D77" s="1847"/>
      <c r="E77" s="1847"/>
      <c r="F77" s="1847"/>
      <c r="G77" s="1847"/>
      <c r="H77" s="1847"/>
      <c r="I77" s="1848"/>
    </row>
    <row r="78" spans="1:9" s="1841" customFormat="1" ht="12.75" x14ac:dyDescent="0.25">
      <c r="A78" s="40" t="s">
        <v>63</v>
      </c>
      <c r="B78" s="680" t="s">
        <v>1998</v>
      </c>
      <c r="C78" s="681"/>
      <c r="D78" s="681"/>
      <c r="E78" s="681"/>
      <c r="F78" s="681"/>
      <c r="G78" s="681"/>
      <c r="H78" s="681"/>
      <c r="I78" s="682"/>
    </row>
    <row r="79" spans="1:9" s="1841" customFormat="1" ht="12.75" x14ac:dyDescent="0.25">
      <c r="A79" s="40" t="s">
        <v>64</v>
      </c>
      <c r="B79" s="680" t="s">
        <v>2078</v>
      </c>
      <c r="C79" s="681"/>
      <c r="D79" s="681"/>
      <c r="E79" s="681"/>
      <c r="F79" s="681"/>
      <c r="G79" s="681"/>
      <c r="H79" s="681"/>
      <c r="I79" s="682"/>
    </row>
    <row r="80" spans="1:9" s="1841" customFormat="1" ht="12.75" x14ac:dyDescent="0.25">
      <c r="A80" s="40" t="s">
        <v>65</v>
      </c>
      <c r="B80" s="694" t="s">
        <v>2079</v>
      </c>
      <c r="C80" s="695"/>
      <c r="D80" s="695"/>
      <c r="E80" s="695"/>
      <c r="F80" s="695"/>
      <c r="G80" s="695"/>
      <c r="H80" s="695"/>
      <c r="I80" s="1806"/>
    </row>
    <row r="81" spans="1:9" s="1841" customFormat="1" ht="12.75" x14ac:dyDescent="0.25">
      <c r="A81" s="40" t="s">
        <v>66</v>
      </c>
      <c r="B81" s="680" t="s">
        <v>2080</v>
      </c>
      <c r="C81" s="681"/>
      <c r="D81" s="681"/>
      <c r="E81" s="681"/>
      <c r="F81" s="681"/>
      <c r="G81" s="681"/>
      <c r="H81" s="681"/>
      <c r="I81" s="682"/>
    </row>
    <row r="82" spans="1:9" s="1841" customFormat="1" ht="12.75" x14ac:dyDescent="0.25">
      <c r="A82" s="40" t="s">
        <v>1809</v>
      </c>
      <c r="B82" s="1902" t="s">
        <v>103</v>
      </c>
      <c r="C82" s="1902"/>
      <c r="D82" s="1902"/>
      <c r="E82" s="1902"/>
      <c r="F82" s="1902"/>
      <c r="G82" s="1902"/>
      <c r="H82" s="1902"/>
      <c r="I82" s="1903"/>
    </row>
    <row r="83" spans="1:9" s="1841" customFormat="1" ht="12.75" x14ac:dyDescent="0.25">
      <c r="A83" s="40" t="s">
        <v>69</v>
      </c>
      <c r="B83" s="680" t="s">
        <v>2081</v>
      </c>
      <c r="C83" s="681"/>
      <c r="D83" s="681"/>
      <c r="E83" s="681"/>
      <c r="F83" s="681"/>
      <c r="G83" s="681"/>
      <c r="H83" s="681"/>
      <c r="I83" s="682"/>
    </row>
    <row r="84" spans="1:9" s="1841" customFormat="1" ht="12.75" x14ac:dyDescent="0.25">
      <c r="A84" s="40" t="s">
        <v>70</v>
      </c>
      <c r="B84" s="680" t="s">
        <v>2082</v>
      </c>
      <c r="C84" s="681"/>
      <c r="D84" s="681"/>
      <c r="E84" s="681"/>
      <c r="F84" s="681"/>
      <c r="G84" s="681"/>
      <c r="H84" s="681"/>
      <c r="I84" s="682"/>
    </row>
    <row r="85" spans="1:9" s="1841" customFormat="1" ht="12.75" x14ac:dyDescent="0.25">
      <c r="A85" s="40" t="s">
        <v>71</v>
      </c>
      <c r="B85" s="680" t="s">
        <v>2083</v>
      </c>
      <c r="C85" s="681"/>
      <c r="D85" s="681"/>
      <c r="E85" s="681"/>
      <c r="F85" s="681"/>
      <c r="G85" s="681"/>
      <c r="H85" s="681"/>
      <c r="I85" s="682"/>
    </row>
    <row r="86" spans="1:9" s="1841" customFormat="1" ht="12.75" x14ac:dyDescent="0.25">
      <c r="A86" s="40" t="s">
        <v>72</v>
      </c>
      <c r="B86" s="680" t="s">
        <v>2084</v>
      </c>
      <c r="C86" s="681"/>
      <c r="D86" s="681"/>
      <c r="E86" s="681"/>
      <c r="F86" s="681"/>
      <c r="G86" s="681"/>
      <c r="H86" s="681"/>
      <c r="I86" s="682"/>
    </row>
    <row r="87" spans="1:9" s="1841" customFormat="1" ht="12.75" x14ac:dyDescent="0.25">
      <c r="A87" s="40" t="s">
        <v>73</v>
      </c>
      <c r="B87" s="1808" t="s">
        <v>2085</v>
      </c>
      <c r="C87" s="1809"/>
      <c r="D87" s="1809"/>
      <c r="E87" s="1809"/>
      <c r="F87" s="1809"/>
      <c r="G87" s="1809"/>
      <c r="H87" s="1809"/>
      <c r="I87" s="1810"/>
    </row>
    <row r="88" spans="1:9" s="1841" customFormat="1" ht="25.5" x14ac:dyDescent="0.25">
      <c r="A88" s="40" t="s">
        <v>74</v>
      </c>
      <c r="B88" s="1912">
        <v>100000</v>
      </c>
      <c r="C88" s="1913"/>
      <c r="D88" s="1913"/>
      <c r="E88" s="1913"/>
      <c r="F88" s="1913"/>
      <c r="G88" s="1913"/>
      <c r="H88" s="1913"/>
      <c r="I88" s="1914"/>
    </row>
    <row r="89" spans="1:9" s="1841" customFormat="1" ht="25.5" x14ac:dyDescent="0.25">
      <c r="A89" s="48" t="s">
        <v>75</v>
      </c>
      <c r="B89" s="680" t="s">
        <v>2086</v>
      </c>
      <c r="C89" s="681"/>
      <c r="D89" s="681"/>
      <c r="E89" s="681"/>
      <c r="F89" s="681"/>
      <c r="G89" s="681"/>
      <c r="H89" s="681"/>
      <c r="I89" s="682"/>
    </row>
    <row r="90" spans="1:9" s="1841" customFormat="1" ht="25.5" x14ac:dyDescent="0.25">
      <c r="A90" s="1814" t="s">
        <v>76</v>
      </c>
      <c r="B90" s="680" t="s">
        <v>2087</v>
      </c>
      <c r="C90" s="681"/>
      <c r="D90" s="681"/>
      <c r="E90" s="681"/>
      <c r="F90" s="681"/>
      <c r="G90" s="681"/>
      <c r="H90" s="681"/>
      <c r="I90" s="682"/>
    </row>
    <row r="91" spans="1:9" s="1841" customFormat="1" ht="63.75" x14ac:dyDescent="0.25">
      <c r="A91" s="1815" t="s">
        <v>77</v>
      </c>
      <c r="B91" s="1816" t="s">
        <v>78</v>
      </c>
      <c r="C91" s="1816" t="s">
        <v>79</v>
      </c>
      <c r="D91" s="1816" t="s">
        <v>80</v>
      </c>
      <c r="E91" s="1816" t="s">
        <v>81</v>
      </c>
      <c r="F91" s="1816" t="s">
        <v>82</v>
      </c>
      <c r="G91" s="1816" t="s">
        <v>83</v>
      </c>
      <c r="H91" s="1816" t="s">
        <v>84</v>
      </c>
      <c r="I91" s="1900" t="s">
        <v>85</v>
      </c>
    </row>
    <row r="92" spans="1:9" s="1841" customFormat="1" ht="23.25" customHeight="1" x14ac:dyDescent="0.25">
      <c r="A92" s="519" t="s">
        <v>2088</v>
      </c>
      <c r="B92" s="282">
        <v>1</v>
      </c>
      <c r="C92" s="282" t="s">
        <v>104</v>
      </c>
      <c r="D92" s="282" t="s">
        <v>104</v>
      </c>
      <c r="E92" s="282" t="s">
        <v>104</v>
      </c>
      <c r="F92" s="282" t="s">
        <v>104</v>
      </c>
      <c r="G92" s="282" t="s">
        <v>104</v>
      </c>
      <c r="H92" s="282" t="s">
        <v>104</v>
      </c>
      <c r="I92" s="282" t="s">
        <v>104</v>
      </c>
    </row>
    <row r="93" spans="1:9" s="1915" customFormat="1" ht="27" customHeight="1" x14ac:dyDescent="0.25">
      <c r="A93" s="519"/>
      <c r="B93" s="279" t="s">
        <v>568</v>
      </c>
      <c r="C93" s="279" t="s">
        <v>569</v>
      </c>
      <c r="D93" s="279"/>
      <c r="E93" s="90" t="s">
        <v>570</v>
      </c>
      <c r="F93" s="279" t="s">
        <v>571</v>
      </c>
      <c r="G93" s="279" t="s">
        <v>572</v>
      </c>
      <c r="H93" s="90" t="s">
        <v>573</v>
      </c>
      <c r="I93" s="105" t="s">
        <v>574</v>
      </c>
    </row>
    <row r="94" spans="1:9" s="1915" customFormat="1" ht="18" customHeight="1" x14ac:dyDescent="0.25">
      <c r="A94" s="519"/>
      <c r="B94" s="280">
        <v>1</v>
      </c>
      <c r="C94" s="280"/>
      <c r="D94" s="280"/>
      <c r="E94" s="91"/>
      <c r="F94" s="280"/>
      <c r="G94" s="280"/>
      <c r="H94" s="92"/>
      <c r="I94" s="287"/>
    </row>
    <row r="95" spans="1:9" s="1845" customFormat="1" ht="13.5" thickBot="1" x14ac:dyDescent="0.3">
      <c r="A95" s="1895"/>
      <c r="I95" s="1901"/>
    </row>
    <row r="96" spans="1:9" s="112" customFormat="1" ht="12.75" x14ac:dyDescent="0.25">
      <c r="A96" s="1833" t="s">
        <v>62</v>
      </c>
      <c r="B96" s="1846" t="s">
        <v>2089</v>
      </c>
      <c r="C96" s="1847"/>
      <c r="D96" s="1847"/>
      <c r="E96" s="1847"/>
      <c r="F96" s="1847"/>
      <c r="G96" s="1847"/>
      <c r="H96" s="1847"/>
      <c r="I96" s="1848"/>
    </row>
    <row r="97" spans="1:9" s="112" customFormat="1" ht="12.75" x14ac:dyDescent="0.25">
      <c r="A97" s="40" t="s">
        <v>63</v>
      </c>
      <c r="B97" s="680" t="s">
        <v>2090</v>
      </c>
      <c r="C97" s="681"/>
      <c r="D97" s="681"/>
      <c r="E97" s="681"/>
      <c r="F97" s="681"/>
      <c r="G97" s="681"/>
      <c r="H97" s="681"/>
      <c r="I97" s="682"/>
    </row>
    <row r="98" spans="1:9" s="112" customFormat="1" ht="12.75" x14ac:dyDescent="0.25">
      <c r="A98" s="40" t="s">
        <v>64</v>
      </c>
      <c r="B98" s="680" t="s">
        <v>2091</v>
      </c>
      <c r="C98" s="681"/>
      <c r="D98" s="681"/>
      <c r="E98" s="681"/>
      <c r="F98" s="681"/>
      <c r="G98" s="681"/>
      <c r="H98" s="681"/>
      <c r="I98" s="682"/>
    </row>
    <row r="99" spans="1:9" s="112" customFormat="1" ht="12.75" x14ac:dyDescent="0.25">
      <c r="A99" s="40" t="s">
        <v>65</v>
      </c>
      <c r="B99" s="694" t="s">
        <v>2092</v>
      </c>
      <c r="C99" s="695"/>
      <c r="D99" s="695"/>
      <c r="E99" s="695"/>
      <c r="F99" s="695"/>
      <c r="G99" s="695"/>
      <c r="H99" s="695"/>
      <c r="I99" s="1806"/>
    </row>
    <row r="100" spans="1:9" s="112" customFormat="1" ht="12.75" x14ac:dyDescent="0.25">
      <c r="A100" s="40" t="s">
        <v>66</v>
      </c>
      <c r="B100" s="680" t="s">
        <v>2093</v>
      </c>
      <c r="C100" s="681"/>
      <c r="D100" s="681"/>
      <c r="E100" s="681"/>
      <c r="F100" s="681"/>
      <c r="G100" s="681"/>
      <c r="H100" s="681"/>
      <c r="I100" s="682"/>
    </row>
    <row r="101" spans="1:9" s="112" customFormat="1" ht="12.75" x14ac:dyDescent="0.25">
      <c r="A101" s="40" t="s">
        <v>1785</v>
      </c>
      <c r="B101" s="1902" t="s">
        <v>68</v>
      </c>
      <c r="C101" s="1902"/>
      <c r="D101" s="1902"/>
      <c r="E101" s="1902"/>
      <c r="F101" s="1902"/>
      <c r="G101" s="1902"/>
      <c r="H101" s="1902"/>
      <c r="I101" s="1903"/>
    </row>
    <row r="102" spans="1:9" s="112" customFormat="1" ht="12.75" x14ac:dyDescent="0.25">
      <c r="A102" s="40" t="s">
        <v>69</v>
      </c>
      <c r="B102" s="680" t="s">
        <v>2094</v>
      </c>
      <c r="C102" s="681"/>
      <c r="D102" s="681"/>
      <c r="E102" s="681"/>
      <c r="F102" s="681"/>
      <c r="G102" s="681"/>
      <c r="H102" s="681"/>
      <c r="I102" s="682"/>
    </row>
    <row r="103" spans="1:9" s="112" customFormat="1" ht="12.75" x14ac:dyDescent="0.25">
      <c r="A103" s="40" t="s">
        <v>70</v>
      </c>
      <c r="B103" s="680">
        <v>12</v>
      </c>
      <c r="C103" s="681"/>
      <c r="D103" s="681"/>
      <c r="E103" s="681"/>
      <c r="F103" s="681"/>
      <c r="G103" s="681"/>
      <c r="H103" s="681"/>
      <c r="I103" s="682"/>
    </row>
    <row r="104" spans="1:9" s="112" customFormat="1" ht="12.75" x14ac:dyDescent="0.25">
      <c r="A104" s="40" t="s">
        <v>71</v>
      </c>
      <c r="B104" s="680" t="s">
        <v>2095</v>
      </c>
      <c r="C104" s="681"/>
      <c r="D104" s="681"/>
      <c r="E104" s="681"/>
      <c r="F104" s="681"/>
      <c r="G104" s="681"/>
      <c r="H104" s="681"/>
      <c r="I104" s="682"/>
    </row>
    <row r="105" spans="1:9" s="112" customFormat="1" ht="12.75" x14ac:dyDescent="0.25">
      <c r="A105" s="40" t="s">
        <v>72</v>
      </c>
      <c r="B105" s="680" t="s">
        <v>2096</v>
      </c>
      <c r="C105" s="681"/>
      <c r="D105" s="681"/>
      <c r="E105" s="681"/>
      <c r="F105" s="681"/>
      <c r="G105" s="681"/>
      <c r="H105" s="681"/>
      <c r="I105" s="682"/>
    </row>
    <row r="106" spans="1:9" s="112" customFormat="1" ht="12.75" x14ac:dyDescent="0.25">
      <c r="A106" s="40" t="s">
        <v>73</v>
      </c>
      <c r="B106" s="680" t="s">
        <v>2097</v>
      </c>
      <c r="C106" s="681"/>
      <c r="D106" s="681"/>
      <c r="E106" s="681"/>
      <c r="F106" s="681"/>
      <c r="G106" s="681"/>
      <c r="H106" s="681"/>
      <c r="I106" s="682"/>
    </row>
    <row r="107" spans="1:9" s="112" customFormat="1" ht="25.5" x14ac:dyDescent="0.25">
      <c r="A107" s="40" t="s">
        <v>74</v>
      </c>
      <c r="B107" s="1912" t="s">
        <v>2098</v>
      </c>
      <c r="C107" s="1913"/>
      <c r="D107" s="1913"/>
      <c r="E107" s="1913"/>
      <c r="F107" s="1913"/>
      <c r="G107" s="1913"/>
      <c r="H107" s="1913"/>
      <c r="I107" s="1914"/>
    </row>
    <row r="108" spans="1:9" s="112" customFormat="1" ht="25.5" x14ac:dyDescent="0.25">
      <c r="A108" s="48" t="s">
        <v>75</v>
      </c>
      <c r="B108" s="680" t="s">
        <v>2099</v>
      </c>
      <c r="C108" s="681"/>
      <c r="D108" s="681"/>
      <c r="E108" s="681"/>
      <c r="F108" s="681"/>
      <c r="G108" s="681"/>
      <c r="H108" s="681"/>
      <c r="I108" s="682"/>
    </row>
    <row r="109" spans="1:9" s="112" customFormat="1" ht="25.5" x14ac:dyDescent="0.25">
      <c r="A109" s="1814" t="s">
        <v>76</v>
      </c>
      <c r="B109" s="680" t="s">
        <v>2100</v>
      </c>
      <c r="C109" s="681"/>
      <c r="D109" s="681"/>
      <c r="E109" s="681"/>
      <c r="F109" s="681"/>
      <c r="G109" s="681"/>
      <c r="H109" s="681"/>
      <c r="I109" s="682"/>
    </row>
    <row r="110" spans="1:9" s="112" customFormat="1" ht="63.75" x14ac:dyDescent="0.25">
      <c r="A110" s="1889" t="s">
        <v>77</v>
      </c>
      <c r="B110" s="1817" t="s">
        <v>2101</v>
      </c>
      <c r="C110" s="1817" t="s">
        <v>2102</v>
      </c>
      <c r="D110" s="1817" t="s">
        <v>2103</v>
      </c>
      <c r="E110" s="1817" t="s">
        <v>2104</v>
      </c>
      <c r="F110" s="1817" t="s">
        <v>2105</v>
      </c>
      <c r="G110" s="1817" t="s">
        <v>2106</v>
      </c>
      <c r="H110" s="1817" t="s">
        <v>2107</v>
      </c>
      <c r="I110" s="1818" t="s">
        <v>2108</v>
      </c>
    </row>
    <row r="111" spans="1:9" s="112" customFormat="1" ht="76.5" x14ac:dyDescent="0.25">
      <c r="A111" s="519" t="s">
        <v>2109</v>
      </c>
      <c r="B111" s="282">
        <v>1</v>
      </c>
      <c r="C111" s="282" t="s">
        <v>2110</v>
      </c>
      <c r="D111" s="282" t="s">
        <v>2111</v>
      </c>
      <c r="E111" s="282" t="s">
        <v>2112</v>
      </c>
      <c r="F111" s="282" t="s">
        <v>2113</v>
      </c>
      <c r="G111" s="1819" t="s">
        <v>2114</v>
      </c>
      <c r="H111" s="1820">
        <v>5000</v>
      </c>
      <c r="I111" s="282" t="s">
        <v>2115</v>
      </c>
    </row>
    <row r="112" spans="1:9" s="1908" customFormat="1" ht="89.25" x14ac:dyDescent="0.25">
      <c r="A112" s="519"/>
      <c r="B112" s="279" t="s">
        <v>568</v>
      </c>
      <c r="C112" s="279" t="s">
        <v>569</v>
      </c>
      <c r="D112" s="279"/>
      <c r="E112" s="90" t="s">
        <v>570</v>
      </c>
      <c r="F112" s="279" t="s">
        <v>571</v>
      </c>
      <c r="G112" s="279" t="s">
        <v>572</v>
      </c>
      <c r="H112" s="90" t="s">
        <v>573</v>
      </c>
      <c r="I112" s="105" t="s">
        <v>574</v>
      </c>
    </row>
    <row r="113" spans="1:9" s="112" customFormat="1" ht="25.5" customHeight="1" x14ac:dyDescent="0.25">
      <c r="A113" s="519"/>
      <c r="B113" s="280">
        <v>1</v>
      </c>
      <c r="C113" s="280" t="s">
        <v>2116</v>
      </c>
      <c r="D113" s="280"/>
      <c r="E113" s="91" t="s">
        <v>856</v>
      </c>
      <c r="F113" s="280" t="s">
        <v>94</v>
      </c>
      <c r="G113" s="280" t="s">
        <v>94</v>
      </c>
      <c r="H113" s="92">
        <v>0</v>
      </c>
      <c r="I113" s="287" t="s">
        <v>2117</v>
      </c>
    </row>
    <row r="114" spans="1:9" s="1843" customFormat="1" ht="13.5" thickBot="1" x14ac:dyDescent="0.3">
      <c r="A114" s="1916"/>
      <c r="B114" s="1842"/>
    </row>
    <row r="115" spans="1:9" s="1805" customFormat="1" ht="12.75" x14ac:dyDescent="0.25">
      <c r="A115" s="1833" t="s">
        <v>62</v>
      </c>
      <c r="B115" s="1846" t="s">
        <v>1997</v>
      </c>
      <c r="C115" s="1847"/>
      <c r="D115" s="1847"/>
      <c r="E115" s="1847"/>
      <c r="F115" s="1847"/>
      <c r="G115" s="1847"/>
      <c r="H115" s="1847"/>
      <c r="I115" s="1848"/>
    </row>
    <row r="116" spans="1:9" s="1805" customFormat="1" ht="25.5" x14ac:dyDescent="0.25">
      <c r="A116" s="40" t="s">
        <v>102</v>
      </c>
      <c r="B116" s="680" t="s">
        <v>1998</v>
      </c>
      <c r="C116" s="681"/>
      <c r="D116" s="681"/>
      <c r="E116" s="681"/>
      <c r="F116" s="681"/>
      <c r="G116" s="681"/>
      <c r="H116" s="681"/>
      <c r="I116" s="682"/>
    </row>
    <row r="117" spans="1:9" s="1805" customFormat="1" ht="12.75" x14ac:dyDescent="0.25">
      <c r="A117" s="40" t="s">
        <v>64</v>
      </c>
      <c r="B117" s="680" t="s">
        <v>1762</v>
      </c>
      <c r="C117" s="681"/>
      <c r="D117" s="681"/>
      <c r="E117" s="681"/>
      <c r="F117" s="681"/>
      <c r="G117" s="681"/>
      <c r="H117" s="681"/>
      <c r="I117" s="682"/>
    </row>
    <row r="118" spans="1:9" s="1917" customFormat="1" ht="12.75" x14ac:dyDescent="0.25">
      <c r="A118" s="40" t="s">
        <v>65</v>
      </c>
      <c r="B118" s="694" t="s">
        <v>2118</v>
      </c>
      <c r="C118" s="695"/>
      <c r="D118" s="695"/>
      <c r="E118" s="695"/>
      <c r="F118" s="695"/>
      <c r="G118" s="695"/>
      <c r="H118" s="695"/>
      <c r="I118" s="1806"/>
    </row>
    <row r="119" spans="1:9" s="1805" customFormat="1" ht="12.75" x14ac:dyDescent="0.25">
      <c r="A119" s="40" t="s">
        <v>66</v>
      </c>
      <c r="B119" s="680" t="s">
        <v>2119</v>
      </c>
      <c r="C119" s="681"/>
      <c r="D119" s="681"/>
      <c r="E119" s="681"/>
      <c r="F119" s="681"/>
      <c r="G119" s="681"/>
      <c r="H119" s="681"/>
      <c r="I119" s="682"/>
    </row>
    <row r="120" spans="1:9" s="1917" customFormat="1" ht="12.75" x14ac:dyDescent="0.25">
      <c r="A120" s="40" t="s">
        <v>1785</v>
      </c>
      <c r="B120" s="1902" t="s">
        <v>2120</v>
      </c>
      <c r="C120" s="1902"/>
      <c r="D120" s="1902"/>
      <c r="E120" s="1902"/>
      <c r="F120" s="1902"/>
      <c r="G120" s="1902"/>
      <c r="H120" s="1902"/>
      <c r="I120" s="1903"/>
    </row>
    <row r="121" spans="1:9" s="1805" customFormat="1" ht="12.75" x14ac:dyDescent="0.25">
      <c r="A121" s="40" t="s">
        <v>69</v>
      </c>
      <c r="B121" s="680" t="s">
        <v>2121</v>
      </c>
      <c r="C121" s="681"/>
      <c r="D121" s="681"/>
      <c r="E121" s="681"/>
      <c r="F121" s="681"/>
      <c r="G121" s="681"/>
      <c r="H121" s="681"/>
      <c r="I121" s="682"/>
    </row>
    <row r="122" spans="1:9" s="1805" customFormat="1" ht="12.75" x14ac:dyDescent="0.25">
      <c r="A122" s="40" t="s">
        <v>70</v>
      </c>
      <c r="B122" s="680" t="s">
        <v>2122</v>
      </c>
      <c r="C122" s="681"/>
      <c r="D122" s="681"/>
      <c r="E122" s="681"/>
      <c r="F122" s="681"/>
      <c r="G122" s="681"/>
      <c r="H122" s="681"/>
      <c r="I122" s="682"/>
    </row>
    <row r="123" spans="1:9" s="1805" customFormat="1" ht="12.75" x14ac:dyDescent="0.25">
      <c r="A123" s="40" t="s">
        <v>71</v>
      </c>
      <c r="B123" s="680" t="s">
        <v>2123</v>
      </c>
      <c r="C123" s="681"/>
      <c r="D123" s="681"/>
      <c r="E123" s="681"/>
      <c r="F123" s="681"/>
      <c r="G123" s="681"/>
      <c r="H123" s="681"/>
      <c r="I123" s="682"/>
    </row>
    <row r="124" spans="1:9" s="1805" customFormat="1" ht="12.75" x14ac:dyDescent="0.25">
      <c r="A124" s="40" t="s">
        <v>72</v>
      </c>
      <c r="B124" s="680" t="s">
        <v>2124</v>
      </c>
      <c r="C124" s="681"/>
      <c r="D124" s="681"/>
      <c r="E124" s="681"/>
      <c r="F124" s="681"/>
      <c r="G124" s="681"/>
      <c r="H124" s="681"/>
      <c r="I124" s="682"/>
    </row>
    <row r="125" spans="1:9" s="1805" customFormat="1" ht="12.75" x14ac:dyDescent="0.25">
      <c r="A125" s="40" t="s">
        <v>73</v>
      </c>
      <c r="B125" s="1808" t="s">
        <v>2125</v>
      </c>
      <c r="C125" s="1809"/>
      <c r="D125" s="1809"/>
      <c r="E125" s="1809"/>
      <c r="F125" s="1809"/>
      <c r="G125" s="1809"/>
      <c r="H125" s="1809"/>
      <c r="I125" s="1810"/>
    </row>
    <row r="126" spans="1:9" s="1805" customFormat="1" ht="25.5" x14ac:dyDescent="0.25">
      <c r="A126" s="40" t="s">
        <v>74</v>
      </c>
      <c r="B126" s="1875" t="s">
        <v>2126</v>
      </c>
      <c r="C126" s="1876"/>
      <c r="D126" s="1876"/>
      <c r="E126" s="1876"/>
      <c r="F126" s="1876"/>
      <c r="G126" s="1876"/>
      <c r="H126" s="1876"/>
      <c r="I126" s="1877"/>
    </row>
    <row r="127" spans="1:9" s="1805" customFormat="1" ht="25.5" x14ac:dyDescent="0.25">
      <c r="A127" s="48" t="s">
        <v>75</v>
      </c>
      <c r="B127" s="680" t="s">
        <v>2127</v>
      </c>
      <c r="C127" s="681"/>
      <c r="D127" s="681"/>
      <c r="E127" s="681"/>
      <c r="F127" s="681"/>
      <c r="G127" s="681"/>
      <c r="H127" s="681"/>
      <c r="I127" s="682"/>
    </row>
    <row r="128" spans="1:9" s="1805" customFormat="1" ht="25.5" x14ac:dyDescent="0.25">
      <c r="A128" s="1814" t="s">
        <v>76</v>
      </c>
      <c r="B128" s="1918" t="s">
        <v>2128</v>
      </c>
      <c r="C128" s="1919"/>
      <c r="D128" s="1919"/>
      <c r="E128" s="1919"/>
      <c r="F128" s="1919"/>
      <c r="G128" s="1919"/>
      <c r="H128" s="1919"/>
      <c r="I128" s="1920"/>
    </row>
    <row r="129" spans="1:9" s="1805" customFormat="1" ht="63.75" x14ac:dyDescent="0.25">
      <c r="A129" s="1889" t="s">
        <v>77</v>
      </c>
      <c r="B129" s="1817" t="s">
        <v>78</v>
      </c>
      <c r="C129" s="1817" t="s">
        <v>79</v>
      </c>
      <c r="D129" s="1817" t="s">
        <v>80</v>
      </c>
      <c r="E129" s="1817" t="s">
        <v>81</v>
      </c>
      <c r="F129" s="1817" t="s">
        <v>82</v>
      </c>
      <c r="G129" s="1817" t="s">
        <v>83</v>
      </c>
      <c r="H129" s="1817" t="s">
        <v>84</v>
      </c>
      <c r="I129" s="1818" t="s">
        <v>85</v>
      </c>
    </row>
    <row r="130" spans="1:9" s="1805" customFormat="1" ht="255" x14ac:dyDescent="0.25">
      <c r="A130" s="477" t="s">
        <v>2129</v>
      </c>
      <c r="B130" s="282">
        <v>1</v>
      </c>
      <c r="C130" s="282" t="s">
        <v>2130</v>
      </c>
      <c r="D130" s="282" t="s">
        <v>2131</v>
      </c>
      <c r="E130" s="282" t="s">
        <v>2132</v>
      </c>
      <c r="F130" s="282" t="s">
        <v>2133</v>
      </c>
      <c r="G130" s="1819" t="s">
        <v>2134</v>
      </c>
      <c r="H130" s="285">
        <v>100000</v>
      </c>
      <c r="I130" s="282" t="s">
        <v>2135</v>
      </c>
    </row>
    <row r="131" spans="1:9" s="1908" customFormat="1" ht="12.75" customHeight="1" x14ac:dyDescent="0.25">
      <c r="A131" s="477"/>
      <c r="B131" s="279" t="s">
        <v>568</v>
      </c>
      <c r="C131" s="279" t="s">
        <v>569</v>
      </c>
      <c r="D131" s="279"/>
      <c r="E131" s="90" t="s">
        <v>570</v>
      </c>
      <c r="F131" s="279" t="s">
        <v>571</v>
      </c>
      <c r="G131" s="279" t="s">
        <v>572</v>
      </c>
      <c r="H131" s="90" t="s">
        <v>573</v>
      </c>
      <c r="I131" s="105" t="s">
        <v>574</v>
      </c>
    </row>
    <row r="132" spans="1:9" s="1908" customFormat="1" ht="26.25" customHeight="1" x14ac:dyDescent="0.25">
      <c r="A132" s="477"/>
      <c r="B132" s="280">
        <v>1</v>
      </c>
      <c r="C132" s="280" t="s">
        <v>2136</v>
      </c>
      <c r="D132" s="280"/>
      <c r="E132" s="2260" t="s">
        <v>2137</v>
      </c>
      <c r="F132" s="280" t="s">
        <v>104</v>
      </c>
      <c r="G132" s="280" t="s">
        <v>104</v>
      </c>
      <c r="H132" s="92" t="s">
        <v>2138</v>
      </c>
      <c r="I132" s="287" t="s">
        <v>2139</v>
      </c>
    </row>
    <row r="133" spans="1:9" s="112" customFormat="1" ht="13.5" thickBot="1" x14ac:dyDescent="0.3">
      <c r="A133" s="1880"/>
      <c r="B133" s="1881"/>
      <c r="C133" s="1881"/>
      <c r="D133" s="1881"/>
      <c r="E133" s="1881"/>
      <c r="F133" s="1881"/>
      <c r="G133" s="1881"/>
      <c r="H133" s="1881"/>
      <c r="I133" s="1882"/>
    </row>
    <row r="134" spans="1:9" s="112" customFormat="1" ht="12.75" x14ac:dyDescent="0.25">
      <c r="A134" s="1883" t="s">
        <v>62</v>
      </c>
      <c r="B134" s="677" t="s">
        <v>2089</v>
      </c>
      <c r="C134" s="678"/>
      <c r="D134" s="678"/>
      <c r="E134" s="678"/>
      <c r="F134" s="678"/>
      <c r="G134" s="678"/>
      <c r="H134" s="678"/>
      <c r="I134" s="679"/>
    </row>
    <row r="135" spans="1:9" s="112" customFormat="1" ht="12.75" x14ac:dyDescent="0.25">
      <c r="A135" s="40" t="s">
        <v>63</v>
      </c>
      <c r="B135" s="680" t="s">
        <v>2090</v>
      </c>
      <c r="C135" s="681"/>
      <c r="D135" s="681"/>
      <c r="E135" s="681"/>
      <c r="F135" s="681"/>
      <c r="G135" s="681"/>
      <c r="H135" s="681"/>
      <c r="I135" s="682"/>
    </row>
    <row r="136" spans="1:9" s="112" customFormat="1" ht="12.75" x14ac:dyDescent="0.25">
      <c r="A136" s="40" t="s">
        <v>64</v>
      </c>
      <c r="B136" s="680" t="s">
        <v>2140</v>
      </c>
      <c r="C136" s="681"/>
      <c r="D136" s="681"/>
      <c r="E136" s="681"/>
      <c r="F136" s="681"/>
      <c r="G136" s="681"/>
      <c r="H136" s="681"/>
      <c r="I136" s="682"/>
    </row>
    <row r="137" spans="1:9" s="112" customFormat="1" ht="12.75" x14ac:dyDescent="0.25">
      <c r="A137" s="40" t="s">
        <v>65</v>
      </c>
      <c r="B137" s="694" t="s">
        <v>2141</v>
      </c>
      <c r="C137" s="695"/>
      <c r="D137" s="695"/>
      <c r="E137" s="695"/>
      <c r="F137" s="695"/>
      <c r="G137" s="695"/>
      <c r="H137" s="695"/>
      <c r="I137" s="1806"/>
    </row>
    <row r="138" spans="1:9" s="112" customFormat="1" ht="12.75" x14ac:dyDescent="0.25">
      <c r="A138" s="40" t="s">
        <v>66</v>
      </c>
      <c r="B138" s="680" t="s">
        <v>2142</v>
      </c>
      <c r="C138" s="681"/>
      <c r="D138" s="681"/>
      <c r="E138" s="681"/>
      <c r="F138" s="681"/>
      <c r="G138" s="681"/>
      <c r="H138" s="681"/>
      <c r="I138" s="682"/>
    </row>
    <row r="139" spans="1:9" s="112" customFormat="1" ht="12.75" x14ac:dyDescent="0.25">
      <c r="A139" s="40" t="s">
        <v>1785</v>
      </c>
      <c r="B139" s="1902" t="s">
        <v>103</v>
      </c>
      <c r="C139" s="1902"/>
      <c r="D139" s="1902"/>
      <c r="E139" s="1902"/>
      <c r="F139" s="1902"/>
      <c r="G139" s="1902"/>
      <c r="H139" s="1902"/>
      <c r="I139" s="1903"/>
    </row>
    <row r="140" spans="1:9" s="112" customFormat="1" ht="12.75" x14ac:dyDescent="0.25">
      <c r="A140" s="40" t="s">
        <v>69</v>
      </c>
      <c r="B140" s="680" t="s">
        <v>2143</v>
      </c>
      <c r="C140" s="681"/>
      <c r="D140" s="681"/>
      <c r="E140" s="681"/>
      <c r="F140" s="681"/>
      <c r="G140" s="681"/>
      <c r="H140" s="681"/>
      <c r="I140" s="682"/>
    </row>
    <row r="141" spans="1:9" s="112" customFormat="1" ht="12.75" x14ac:dyDescent="0.25">
      <c r="A141" s="40" t="s">
        <v>70</v>
      </c>
      <c r="B141" s="680" t="s">
        <v>2144</v>
      </c>
      <c r="C141" s="681"/>
      <c r="D141" s="681"/>
      <c r="E141" s="681"/>
      <c r="F141" s="681"/>
      <c r="G141" s="681"/>
      <c r="H141" s="681"/>
      <c r="I141" s="682"/>
    </row>
    <row r="142" spans="1:9" s="112" customFormat="1" ht="12.75" x14ac:dyDescent="0.25">
      <c r="A142" s="40" t="s">
        <v>71</v>
      </c>
      <c r="B142" s="680" t="s">
        <v>2145</v>
      </c>
      <c r="C142" s="681"/>
      <c r="D142" s="681"/>
      <c r="E142" s="681"/>
      <c r="F142" s="681"/>
      <c r="G142" s="681"/>
      <c r="H142" s="681"/>
      <c r="I142" s="682"/>
    </row>
    <row r="143" spans="1:9" s="112" customFormat="1" ht="12.75" x14ac:dyDescent="0.25">
      <c r="A143" s="40" t="s">
        <v>72</v>
      </c>
      <c r="B143" s="680" t="s">
        <v>2146</v>
      </c>
      <c r="C143" s="681"/>
      <c r="D143" s="681"/>
      <c r="E143" s="681"/>
      <c r="F143" s="681"/>
      <c r="G143" s="681"/>
      <c r="H143" s="681"/>
      <c r="I143" s="682"/>
    </row>
    <row r="144" spans="1:9" s="112" customFormat="1" ht="12.75" x14ac:dyDescent="0.25">
      <c r="A144" s="40" t="s">
        <v>73</v>
      </c>
      <c r="B144" s="680" t="s">
        <v>2147</v>
      </c>
      <c r="C144" s="681"/>
      <c r="D144" s="681"/>
      <c r="E144" s="681"/>
      <c r="F144" s="681"/>
      <c r="G144" s="681"/>
      <c r="H144" s="681"/>
      <c r="I144" s="682"/>
    </row>
    <row r="145" spans="1:12" s="112" customFormat="1" ht="25.5" x14ac:dyDescent="0.25">
      <c r="A145" s="40" t="s">
        <v>74</v>
      </c>
      <c r="B145" s="1912">
        <v>0</v>
      </c>
      <c r="C145" s="1913"/>
      <c r="D145" s="1913"/>
      <c r="E145" s="1913"/>
      <c r="F145" s="1913"/>
      <c r="G145" s="1913"/>
      <c r="H145" s="1913"/>
      <c r="I145" s="1914"/>
    </row>
    <row r="146" spans="1:12" s="112" customFormat="1" ht="25.5" x14ac:dyDescent="0.25">
      <c r="A146" s="48" t="s">
        <v>75</v>
      </c>
      <c r="B146" s="680" t="s">
        <v>2148</v>
      </c>
      <c r="C146" s="681"/>
      <c r="D146" s="681"/>
      <c r="E146" s="681"/>
      <c r="F146" s="681"/>
      <c r="G146" s="681"/>
      <c r="H146" s="681"/>
      <c r="I146" s="682"/>
    </row>
    <row r="147" spans="1:12" s="112" customFormat="1" ht="25.5" x14ac:dyDescent="0.25">
      <c r="A147" s="1814" t="s">
        <v>76</v>
      </c>
      <c r="B147" s="680" t="s">
        <v>2149</v>
      </c>
      <c r="C147" s="681"/>
      <c r="D147" s="681"/>
      <c r="E147" s="681"/>
      <c r="F147" s="681"/>
      <c r="G147" s="681"/>
      <c r="H147" s="681"/>
      <c r="I147" s="682"/>
    </row>
    <row r="148" spans="1:12" s="112" customFormat="1" ht="63.75" x14ac:dyDescent="0.25">
      <c r="A148" s="1889" t="s">
        <v>77</v>
      </c>
      <c r="B148" s="1817" t="s">
        <v>2101</v>
      </c>
      <c r="C148" s="1817" t="s">
        <v>2102</v>
      </c>
      <c r="D148" s="1817" t="s">
        <v>2103</v>
      </c>
      <c r="E148" s="1817" t="s">
        <v>2104</v>
      </c>
      <c r="F148" s="1817" t="s">
        <v>2105</v>
      </c>
      <c r="G148" s="1817" t="s">
        <v>2106</v>
      </c>
      <c r="H148" s="1817" t="s">
        <v>2150</v>
      </c>
      <c r="I148" s="1818" t="s">
        <v>2108</v>
      </c>
    </row>
    <row r="149" spans="1:12" s="112" customFormat="1" ht="165.75" x14ac:dyDescent="0.25">
      <c r="A149" s="1921" t="s">
        <v>2151</v>
      </c>
      <c r="B149" s="282">
        <v>1</v>
      </c>
      <c r="C149" s="282" t="s">
        <v>2152</v>
      </c>
      <c r="D149" s="282" t="s">
        <v>2153</v>
      </c>
      <c r="E149" s="282" t="s">
        <v>2154</v>
      </c>
      <c r="F149" s="282" t="s">
        <v>2155</v>
      </c>
      <c r="G149" s="1819" t="s">
        <v>2156</v>
      </c>
      <c r="H149" s="1820">
        <v>0</v>
      </c>
      <c r="I149" s="282" t="s">
        <v>2157</v>
      </c>
    </row>
    <row r="150" spans="1:12" s="112" customFormat="1" ht="89.25" x14ac:dyDescent="0.25">
      <c r="A150" s="1921"/>
      <c r="B150" s="279" t="s">
        <v>568</v>
      </c>
      <c r="C150" s="279" t="s">
        <v>569</v>
      </c>
      <c r="D150" s="279"/>
      <c r="E150" s="90" t="s">
        <v>570</v>
      </c>
      <c r="F150" s="279" t="s">
        <v>571</v>
      </c>
      <c r="G150" s="279" t="s">
        <v>572</v>
      </c>
      <c r="H150" s="90" t="s">
        <v>573</v>
      </c>
      <c r="I150" s="105" t="s">
        <v>574</v>
      </c>
    </row>
    <row r="151" spans="1:12" s="112" customFormat="1" ht="19.5" customHeight="1" x14ac:dyDescent="0.25">
      <c r="A151" s="1921"/>
      <c r="B151" s="280">
        <v>1</v>
      </c>
      <c r="C151" s="280" t="s">
        <v>2158</v>
      </c>
      <c r="D151" s="280"/>
      <c r="E151" s="91" t="s">
        <v>856</v>
      </c>
      <c r="F151" s="280" t="s">
        <v>94</v>
      </c>
      <c r="G151" s="280" t="s">
        <v>94</v>
      </c>
      <c r="H151" s="92">
        <v>0</v>
      </c>
      <c r="I151" s="287" t="s">
        <v>2157</v>
      </c>
    </row>
    <row r="152" spans="1:12" s="1924" customFormat="1" ht="13.5" thickBot="1" x14ac:dyDescent="0.3">
      <c r="A152" s="1922"/>
      <c r="B152" s="1923"/>
      <c r="C152" s="1923"/>
      <c r="D152" s="1923"/>
      <c r="E152" s="1923"/>
      <c r="F152" s="1923"/>
      <c r="G152" s="1923"/>
      <c r="H152" s="1923"/>
      <c r="I152" s="1923"/>
      <c r="J152" s="1923"/>
      <c r="K152" s="1923"/>
      <c r="L152" s="1923"/>
    </row>
    <row r="153" spans="1:12" s="112" customFormat="1" ht="12.75" x14ac:dyDescent="0.25">
      <c r="A153" s="1925" t="s">
        <v>2159</v>
      </c>
      <c r="B153" s="1926"/>
      <c r="C153" s="1926"/>
      <c r="D153" s="1926"/>
      <c r="E153" s="1926"/>
      <c r="F153" s="1926"/>
      <c r="G153" s="1926"/>
      <c r="H153" s="1926"/>
      <c r="I153" s="1927"/>
    </row>
    <row r="154" spans="1:12" s="1805" customFormat="1" ht="12.75" x14ac:dyDescent="0.25">
      <c r="A154" s="1833" t="s">
        <v>62</v>
      </c>
      <c r="B154" s="1846" t="s">
        <v>2160</v>
      </c>
      <c r="C154" s="1847"/>
      <c r="D154" s="1847"/>
      <c r="E154" s="1847"/>
      <c r="F154" s="1847"/>
      <c r="G154" s="1847"/>
      <c r="H154" s="1847"/>
      <c r="I154" s="1848"/>
    </row>
    <row r="155" spans="1:12" s="1805" customFormat="1" ht="12.75" x14ac:dyDescent="0.25">
      <c r="A155" s="40" t="s">
        <v>63</v>
      </c>
      <c r="B155" s="680" t="s">
        <v>2090</v>
      </c>
      <c r="C155" s="681"/>
      <c r="D155" s="681"/>
      <c r="E155" s="681"/>
      <c r="F155" s="681"/>
      <c r="G155" s="681"/>
      <c r="H155" s="681"/>
      <c r="I155" s="682"/>
    </row>
    <row r="156" spans="1:12" s="1805" customFormat="1" ht="12.75" x14ac:dyDescent="0.25">
      <c r="A156" s="40" t="s">
        <v>64</v>
      </c>
      <c r="B156" s="680" t="s">
        <v>2161</v>
      </c>
      <c r="C156" s="681"/>
      <c r="D156" s="681"/>
      <c r="E156" s="681"/>
      <c r="F156" s="681"/>
      <c r="G156" s="681"/>
      <c r="H156" s="681"/>
      <c r="I156" s="682"/>
    </row>
    <row r="157" spans="1:12" s="1805" customFormat="1" ht="12.75" x14ac:dyDescent="0.25">
      <c r="A157" s="40" t="s">
        <v>65</v>
      </c>
      <c r="B157" s="694" t="s">
        <v>2162</v>
      </c>
      <c r="C157" s="695"/>
      <c r="D157" s="695"/>
      <c r="E157" s="695"/>
      <c r="F157" s="695"/>
      <c r="G157" s="695"/>
      <c r="H157" s="695"/>
      <c r="I157" s="1806"/>
    </row>
    <row r="158" spans="1:12" s="1805" customFormat="1" ht="12.75" customHeight="1" x14ac:dyDescent="0.25">
      <c r="A158" s="40" t="s">
        <v>66</v>
      </c>
      <c r="B158" s="680" t="s">
        <v>2163</v>
      </c>
      <c r="C158" s="681"/>
      <c r="D158" s="681"/>
      <c r="E158" s="681"/>
      <c r="F158" s="681"/>
      <c r="G158" s="681"/>
      <c r="H158" s="681"/>
      <c r="I158" s="682"/>
    </row>
    <row r="159" spans="1:12" s="1805" customFormat="1" ht="12.75" x14ac:dyDescent="0.25">
      <c r="A159" s="40" t="s">
        <v>1785</v>
      </c>
      <c r="B159" s="315" t="s">
        <v>68</v>
      </c>
      <c r="C159" s="316"/>
      <c r="D159" s="316"/>
      <c r="E159" s="316"/>
      <c r="F159" s="316"/>
      <c r="G159" s="316"/>
      <c r="H159" s="316"/>
      <c r="I159" s="1807"/>
    </row>
    <row r="160" spans="1:12" s="1805" customFormat="1" ht="12.75" x14ac:dyDescent="0.25">
      <c r="A160" s="40" t="s">
        <v>69</v>
      </c>
      <c r="B160" s="680" t="s">
        <v>2164</v>
      </c>
      <c r="C160" s="681"/>
      <c r="D160" s="681"/>
      <c r="E160" s="681"/>
      <c r="F160" s="681"/>
      <c r="G160" s="681"/>
      <c r="H160" s="681"/>
      <c r="I160" s="682"/>
    </row>
    <row r="161" spans="1:25" s="1805" customFormat="1" ht="12.75" x14ac:dyDescent="0.25">
      <c r="A161" s="40" t="s">
        <v>70</v>
      </c>
      <c r="B161" s="680" t="s">
        <v>2165</v>
      </c>
      <c r="C161" s="681"/>
      <c r="D161" s="681"/>
      <c r="E161" s="681"/>
      <c r="F161" s="681"/>
      <c r="G161" s="681"/>
      <c r="H161" s="681"/>
      <c r="I161" s="682"/>
    </row>
    <row r="162" spans="1:25" s="1805" customFormat="1" ht="12.75" x14ac:dyDescent="0.25">
      <c r="A162" s="40" t="s">
        <v>71</v>
      </c>
      <c r="B162" s="680" t="s">
        <v>2166</v>
      </c>
      <c r="C162" s="681"/>
      <c r="D162" s="681"/>
      <c r="E162" s="681"/>
      <c r="F162" s="681"/>
      <c r="G162" s="681"/>
      <c r="H162" s="681"/>
      <c r="I162" s="682"/>
    </row>
    <row r="163" spans="1:25" s="1805" customFormat="1" ht="12.75" x14ac:dyDescent="0.25">
      <c r="A163" s="40" t="s">
        <v>72</v>
      </c>
      <c r="B163" s="680" t="s">
        <v>2167</v>
      </c>
      <c r="C163" s="681"/>
      <c r="D163" s="681"/>
      <c r="E163" s="681"/>
      <c r="F163" s="681"/>
      <c r="G163" s="681"/>
      <c r="H163" s="681"/>
      <c r="I163" s="682"/>
    </row>
    <row r="164" spans="1:25" s="1805" customFormat="1" ht="12.75" customHeight="1" x14ac:dyDescent="0.25">
      <c r="A164" s="40" t="s">
        <v>73</v>
      </c>
      <c r="B164" s="680" t="s">
        <v>2168</v>
      </c>
      <c r="C164" s="681"/>
      <c r="D164" s="681"/>
      <c r="E164" s="681"/>
      <c r="F164" s="681"/>
      <c r="G164" s="681"/>
      <c r="H164" s="681"/>
      <c r="I164" s="682"/>
    </row>
    <row r="165" spans="1:25" s="1805" customFormat="1" ht="25.5" x14ac:dyDescent="0.25">
      <c r="A165" s="40" t="s">
        <v>74</v>
      </c>
      <c r="B165" s="1912">
        <v>80000</v>
      </c>
      <c r="C165" s="1913"/>
      <c r="D165" s="1913"/>
      <c r="E165" s="1913"/>
      <c r="F165" s="1913"/>
      <c r="G165" s="1913"/>
      <c r="H165" s="1913"/>
      <c r="I165" s="1914"/>
    </row>
    <row r="166" spans="1:25" s="1805" customFormat="1" ht="25.5" x14ac:dyDescent="0.25">
      <c r="A166" s="48" t="s">
        <v>75</v>
      </c>
      <c r="B166" s="680" t="s">
        <v>2169</v>
      </c>
      <c r="C166" s="681"/>
      <c r="D166" s="681"/>
      <c r="E166" s="681"/>
      <c r="F166" s="681"/>
      <c r="G166" s="681"/>
      <c r="H166" s="681"/>
      <c r="I166" s="682"/>
    </row>
    <row r="167" spans="1:25" s="1805" customFormat="1" ht="12.75" customHeight="1" x14ac:dyDescent="0.25">
      <c r="A167" s="1814" t="s">
        <v>76</v>
      </c>
      <c r="B167" s="680" t="s">
        <v>2170</v>
      </c>
      <c r="C167" s="681"/>
      <c r="D167" s="681"/>
      <c r="E167" s="681"/>
      <c r="F167" s="681"/>
      <c r="G167" s="681"/>
      <c r="H167" s="681"/>
      <c r="I167" s="682"/>
    </row>
    <row r="168" spans="1:25" s="1805" customFormat="1" ht="12.75" customHeight="1" x14ac:dyDescent="0.25">
      <c r="A168" s="1815" t="s">
        <v>77</v>
      </c>
      <c r="B168" s="1816" t="s">
        <v>2101</v>
      </c>
      <c r="C168" s="1817" t="s">
        <v>2102</v>
      </c>
      <c r="D168" s="1817" t="s">
        <v>2103</v>
      </c>
      <c r="E168" s="1817" t="s">
        <v>2104</v>
      </c>
      <c r="F168" s="1817" t="s">
        <v>2105</v>
      </c>
      <c r="G168" s="1817" t="s">
        <v>2171</v>
      </c>
      <c r="H168" s="1817" t="s">
        <v>2150</v>
      </c>
      <c r="I168" s="1818" t="s">
        <v>2108</v>
      </c>
    </row>
    <row r="169" spans="1:25" s="1805" customFormat="1" ht="127.5" customHeight="1" x14ac:dyDescent="0.25">
      <c r="A169" s="477" t="s">
        <v>2172</v>
      </c>
      <c r="B169" s="282">
        <v>1</v>
      </c>
      <c r="C169" s="282" t="s">
        <v>2173</v>
      </c>
      <c r="D169" s="282" t="s">
        <v>2174</v>
      </c>
      <c r="E169" s="282" t="s">
        <v>2175</v>
      </c>
      <c r="F169" s="282" t="s">
        <v>2176</v>
      </c>
      <c r="G169" s="1819" t="s">
        <v>2177</v>
      </c>
      <c r="H169" s="1820">
        <v>0</v>
      </c>
      <c r="I169" s="282" t="s">
        <v>2178</v>
      </c>
    </row>
    <row r="170" spans="1:25" s="1841" customFormat="1" ht="39" customHeight="1" x14ac:dyDescent="0.25">
      <c r="A170" s="477"/>
      <c r="B170" s="279" t="s">
        <v>568</v>
      </c>
      <c r="C170" s="279" t="s">
        <v>569</v>
      </c>
      <c r="D170" s="279"/>
      <c r="E170" s="90" t="s">
        <v>570</v>
      </c>
      <c r="F170" s="279" t="s">
        <v>571</v>
      </c>
      <c r="G170" s="279" t="s">
        <v>572</v>
      </c>
      <c r="H170" s="90" t="s">
        <v>573</v>
      </c>
      <c r="I170" s="105" t="s">
        <v>574</v>
      </c>
    </row>
    <row r="171" spans="1:25" s="1841" customFormat="1" ht="39" customHeight="1" x14ac:dyDescent="0.25">
      <c r="A171" s="477"/>
      <c r="B171" s="280">
        <v>1</v>
      </c>
      <c r="C171" s="2260" t="s">
        <v>2179</v>
      </c>
      <c r="D171" s="280"/>
      <c r="E171" s="2260" t="s">
        <v>1296</v>
      </c>
      <c r="F171" s="2260" t="s">
        <v>2180</v>
      </c>
      <c r="G171" s="280" t="s">
        <v>2181</v>
      </c>
      <c r="H171" s="92">
        <v>0</v>
      </c>
      <c r="I171" s="287" t="s">
        <v>2178</v>
      </c>
    </row>
    <row r="172" spans="1:25" s="1894" customFormat="1" ht="25.5" customHeight="1" thickBot="1" x14ac:dyDescent="0.3">
      <c r="A172" s="1027"/>
      <c r="B172" s="1028"/>
      <c r="C172" s="1028"/>
      <c r="D172" s="1028"/>
      <c r="E172" s="1028"/>
      <c r="F172" s="1028"/>
      <c r="G172" s="1028"/>
      <c r="H172" s="1028"/>
      <c r="I172" s="1028"/>
      <c r="J172" s="1028"/>
      <c r="K172" s="1028"/>
      <c r="L172" s="1028"/>
      <c r="M172" s="1028"/>
      <c r="N172" s="1028"/>
      <c r="O172" s="1028"/>
      <c r="P172" s="1028"/>
      <c r="Q172" s="1028"/>
      <c r="R172" s="1028"/>
      <c r="S172" s="1028"/>
      <c r="T172" s="1028"/>
      <c r="U172" s="1028"/>
      <c r="V172" s="1028"/>
      <c r="W172" s="1028"/>
      <c r="X172" s="1028"/>
      <c r="Y172" s="1028"/>
    </row>
    <row r="173" spans="1:25" s="112" customFormat="1" ht="12.75" customHeight="1" x14ac:dyDescent="0.25">
      <c r="A173" s="1833" t="s">
        <v>62</v>
      </c>
      <c r="B173" s="1846" t="s">
        <v>2160</v>
      </c>
      <c r="C173" s="1847"/>
      <c r="D173" s="1847"/>
      <c r="E173" s="1847"/>
      <c r="F173" s="1847"/>
      <c r="G173" s="1847"/>
      <c r="H173" s="1847"/>
      <c r="I173" s="1848"/>
    </row>
    <row r="174" spans="1:25" s="112" customFormat="1" ht="12.75" customHeight="1" x14ac:dyDescent="0.25">
      <c r="A174" s="40" t="s">
        <v>102</v>
      </c>
      <c r="B174" s="680" t="s">
        <v>1998</v>
      </c>
      <c r="C174" s="681"/>
      <c r="D174" s="681"/>
      <c r="E174" s="681"/>
      <c r="F174" s="681"/>
      <c r="G174" s="681"/>
      <c r="H174" s="681"/>
      <c r="I174" s="682"/>
    </row>
    <row r="175" spans="1:25" s="112" customFormat="1" ht="12.75" x14ac:dyDescent="0.25">
      <c r="A175" s="40" t="s">
        <v>64</v>
      </c>
      <c r="B175" s="680" t="s">
        <v>1762</v>
      </c>
      <c r="C175" s="681"/>
      <c r="D175" s="681"/>
      <c r="E175" s="681"/>
      <c r="F175" s="681"/>
      <c r="G175" s="681"/>
      <c r="H175" s="681"/>
      <c r="I175" s="682"/>
    </row>
    <row r="176" spans="1:25" s="112" customFormat="1" ht="12.75" customHeight="1" x14ac:dyDescent="0.25">
      <c r="A176" s="40" t="s">
        <v>65</v>
      </c>
      <c r="B176" s="694" t="s">
        <v>2182</v>
      </c>
      <c r="C176" s="695"/>
      <c r="D176" s="695"/>
      <c r="E176" s="695"/>
      <c r="F176" s="695"/>
      <c r="G176" s="695"/>
      <c r="H176" s="695"/>
      <c r="I176" s="1806"/>
    </row>
    <row r="177" spans="1:9" s="112" customFormat="1" ht="12.75" x14ac:dyDescent="0.25">
      <c r="A177" s="40" t="s">
        <v>66</v>
      </c>
      <c r="B177" s="680" t="s">
        <v>2183</v>
      </c>
      <c r="C177" s="681"/>
      <c r="D177" s="681"/>
      <c r="E177" s="681"/>
      <c r="F177" s="681"/>
      <c r="G177" s="681"/>
      <c r="H177" s="681"/>
      <c r="I177" s="682"/>
    </row>
    <row r="178" spans="1:9" s="112" customFormat="1" ht="12.75" customHeight="1" x14ac:dyDescent="0.25">
      <c r="A178" s="40" t="s">
        <v>1809</v>
      </c>
      <c r="B178" s="315" t="s">
        <v>68</v>
      </c>
      <c r="C178" s="316"/>
      <c r="D178" s="316"/>
      <c r="E178" s="316"/>
      <c r="F178" s="316"/>
      <c r="G178" s="316"/>
      <c r="H178" s="316"/>
      <c r="I178" s="1807"/>
    </row>
    <row r="179" spans="1:9" s="112" customFormat="1" ht="12.75" x14ac:dyDescent="0.25">
      <c r="A179" s="40" t="s">
        <v>69</v>
      </c>
      <c r="B179" s="680" t="s">
        <v>2164</v>
      </c>
      <c r="C179" s="681"/>
      <c r="D179" s="681"/>
      <c r="E179" s="681"/>
      <c r="F179" s="681"/>
      <c r="G179" s="681"/>
      <c r="H179" s="681"/>
      <c r="I179" s="682"/>
    </row>
    <row r="180" spans="1:9" s="112" customFormat="1" ht="12.75" customHeight="1" x14ac:dyDescent="0.25">
      <c r="A180" s="40" t="s">
        <v>70</v>
      </c>
      <c r="B180" s="680" t="s">
        <v>2184</v>
      </c>
      <c r="C180" s="681"/>
      <c r="D180" s="681"/>
      <c r="E180" s="681"/>
      <c r="F180" s="681"/>
      <c r="G180" s="681"/>
      <c r="H180" s="681"/>
      <c r="I180" s="682"/>
    </row>
    <row r="181" spans="1:9" s="112" customFormat="1" ht="38.25" x14ac:dyDescent="0.25">
      <c r="A181" s="40" t="s">
        <v>2185</v>
      </c>
      <c r="B181" s="312" t="s">
        <v>2186</v>
      </c>
      <c r="C181" s="313"/>
      <c r="D181" s="313"/>
      <c r="E181" s="313"/>
      <c r="F181" s="313"/>
      <c r="G181" s="313"/>
      <c r="H181" s="313"/>
      <c r="I181" s="314"/>
    </row>
    <row r="182" spans="1:9" s="112" customFormat="1" ht="12.75" x14ac:dyDescent="0.25">
      <c r="A182" s="40" t="s">
        <v>72</v>
      </c>
      <c r="B182" s="680" t="s">
        <v>2187</v>
      </c>
      <c r="C182" s="681"/>
      <c r="D182" s="681"/>
      <c r="E182" s="681"/>
      <c r="F182" s="681"/>
      <c r="G182" s="681"/>
      <c r="H182" s="681"/>
      <c r="I182" s="682"/>
    </row>
    <row r="183" spans="1:9" s="112" customFormat="1" ht="12.75" customHeight="1" x14ac:dyDescent="0.25">
      <c r="A183" s="40" t="s">
        <v>73</v>
      </c>
      <c r="B183" s="1808" t="s">
        <v>2188</v>
      </c>
      <c r="C183" s="1809"/>
      <c r="D183" s="1809"/>
      <c r="E183" s="1809"/>
      <c r="F183" s="1809"/>
      <c r="G183" s="1809"/>
      <c r="H183" s="1809"/>
      <c r="I183" s="1810"/>
    </row>
    <row r="184" spans="1:9" s="112" customFormat="1" ht="25.5" x14ac:dyDescent="0.25">
      <c r="A184" s="40" t="s">
        <v>74</v>
      </c>
      <c r="B184" s="1912">
        <v>1520000</v>
      </c>
      <c r="C184" s="1913"/>
      <c r="D184" s="1913"/>
      <c r="E184" s="1913"/>
      <c r="F184" s="1913"/>
      <c r="G184" s="1913"/>
      <c r="H184" s="1913"/>
      <c r="I184" s="1914"/>
    </row>
    <row r="185" spans="1:9" s="112" customFormat="1" ht="25.5" x14ac:dyDescent="0.25">
      <c r="A185" s="48" t="s">
        <v>75</v>
      </c>
      <c r="B185" s="680" t="s">
        <v>2189</v>
      </c>
      <c r="C185" s="681"/>
      <c r="D185" s="681"/>
      <c r="E185" s="681"/>
      <c r="F185" s="681"/>
      <c r="G185" s="681"/>
      <c r="H185" s="681"/>
      <c r="I185" s="682"/>
    </row>
    <row r="186" spans="1:9" s="112" customFormat="1" ht="12.75" customHeight="1" x14ac:dyDescent="0.25">
      <c r="A186" s="1814" t="s">
        <v>76</v>
      </c>
      <c r="B186" s="680" t="s">
        <v>2190</v>
      </c>
      <c r="C186" s="681"/>
      <c r="D186" s="681"/>
      <c r="E186" s="681"/>
      <c r="F186" s="681"/>
      <c r="G186" s="681"/>
      <c r="H186" s="681"/>
      <c r="I186" s="682"/>
    </row>
    <row r="187" spans="1:9" s="112" customFormat="1" ht="63.75" x14ac:dyDescent="0.25">
      <c r="A187" s="1815" t="s">
        <v>77</v>
      </c>
      <c r="B187" s="1928" t="s">
        <v>78</v>
      </c>
      <c r="C187" s="1816" t="s">
        <v>79</v>
      </c>
      <c r="D187" s="1816" t="s">
        <v>80</v>
      </c>
      <c r="E187" s="1816" t="s">
        <v>81</v>
      </c>
      <c r="F187" s="1816" t="s">
        <v>82</v>
      </c>
      <c r="G187" s="1816" t="s">
        <v>83</v>
      </c>
      <c r="H187" s="1816" t="s">
        <v>84</v>
      </c>
      <c r="I187" s="1900" t="s">
        <v>2191</v>
      </c>
    </row>
    <row r="188" spans="1:9" s="112" customFormat="1" ht="204" x14ac:dyDescent="0.25">
      <c r="A188" s="477" t="s">
        <v>2008</v>
      </c>
      <c r="B188" s="282">
        <v>1</v>
      </c>
      <c r="C188" s="282" t="s">
        <v>2192</v>
      </c>
      <c r="D188" s="282" t="s">
        <v>2193</v>
      </c>
      <c r="E188" s="282" t="s">
        <v>2194</v>
      </c>
      <c r="F188" s="282" t="s">
        <v>2195</v>
      </c>
      <c r="G188" s="1819" t="s">
        <v>2196</v>
      </c>
      <c r="H188" s="1929">
        <v>455000</v>
      </c>
      <c r="I188" s="282" t="s">
        <v>2197</v>
      </c>
    </row>
    <row r="189" spans="1:9" s="112" customFormat="1" ht="76.5" x14ac:dyDescent="0.25">
      <c r="A189" s="477"/>
      <c r="B189" s="279" t="s">
        <v>568</v>
      </c>
      <c r="C189" s="1821" t="s">
        <v>569</v>
      </c>
      <c r="D189" s="1822"/>
      <c r="E189" s="90" t="s">
        <v>570</v>
      </c>
      <c r="F189" s="279" t="s">
        <v>571</v>
      </c>
      <c r="G189" s="279" t="s">
        <v>572</v>
      </c>
      <c r="H189" s="90" t="s">
        <v>573</v>
      </c>
      <c r="I189" s="105" t="s">
        <v>574</v>
      </c>
    </row>
    <row r="190" spans="1:9" s="112" customFormat="1" ht="89.25" x14ac:dyDescent="0.25">
      <c r="A190" s="477"/>
      <c r="B190" s="280">
        <v>1</v>
      </c>
      <c r="C190" s="2262" t="s">
        <v>2198</v>
      </c>
      <c r="D190" s="2263"/>
      <c r="E190" s="2260" t="s">
        <v>781</v>
      </c>
      <c r="F190" s="2260" t="s">
        <v>2199</v>
      </c>
      <c r="G190" s="280" t="s">
        <v>2200</v>
      </c>
      <c r="H190" s="92" t="s">
        <v>2201</v>
      </c>
      <c r="I190" s="287" t="s">
        <v>2197</v>
      </c>
    </row>
    <row r="191" spans="1:9" s="1931" customFormat="1" ht="13.5" thickBot="1" x14ac:dyDescent="0.3">
      <c r="A191" s="1930"/>
    </row>
    <row r="192" spans="1:9" s="1805" customFormat="1" ht="12.75" x14ac:dyDescent="0.25">
      <c r="A192" s="1833" t="s">
        <v>62</v>
      </c>
      <c r="B192" s="704" t="s">
        <v>2160</v>
      </c>
      <c r="C192" s="704"/>
      <c r="D192" s="704"/>
      <c r="E192" s="704"/>
      <c r="F192" s="704"/>
      <c r="G192" s="704"/>
      <c r="H192" s="704"/>
      <c r="I192" s="1932"/>
    </row>
    <row r="193" spans="1:9" s="1805" customFormat="1" ht="12.75" x14ac:dyDescent="0.25">
      <c r="A193" s="40" t="s">
        <v>63</v>
      </c>
      <c r="B193" s="502" t="s">
        <v>2202</v>
      </c>
      <c r="C193" s="502"/>
      <c r="D193" s="502"/>
      <c r="E193" s="502"/>
      <c r="F193" s="502"/>
      <c r="G193" s="502"/>
      <c r="H193" s="502"/>
      <c r="I193" s="507"/>
    </row>
    <row r="194" spans="1:9" s="1805" customFormat="1" ht="12.75" customHeight="1" x14ac:dyDescent="0.25">
      <c r="A194" s="40" t="s">
        <v>64</v>
      </c>
      <c r="B194" s="502" t="s">
        <v>1762</v>
      </c>
      <c r="C194" s="502"/>
      <c r="D194" s="502"/>
      <c r="E194" s="502"/>
      <c r="F194" s="502"/>
      <c r="G194" s="502"/>
      <c r="H194" s="502"/>
      <c r="I194" s="507"/>
    </row>
    <row r="195" spans="1:9" s="1805" customFormat="1" ht="12.75" x14ac:dyDescent="0.25">
      <c r="A195" s="40" t="s">
        <v>65</v>
      </c>
      <c r="B195" s="1933" t="s">
        <v>2203</v>
      </c>
      <c r="C195" s="1933"/>
      <c r="D195" s="1933"/>
      <c r="E195" s="1933"/>
      <c r="F195" s="1933"/>
      <c r="G195" s="1933"/>
      <c r="H195" s="1933"/>
      <c r="I195" s="1934"/>
    </row>
    <row r="196" spans="1:9" s="1805" customFormat="1" ht="12.75" x14ac:dyDescent="0.25">
      <c r="A196" s="40" t="s">
        <v>66</v>
      </c>
      <c r="B196" s="502" t="s">
        <v>2204</v>
      </c>
      <c r="C196" s="502"/>
      <c r="D196" s="502"/>
      <c r="E196" s="502"/>
      <c r="F196" s="502"/>
      <c r="G196" s="502"/>
      <c r="H196" s="502"/>
      <c r="I196" s="507"/>
    </row>
    <row r="197" spans="1:9" s="1805" customFormat="1" ht="12.75" x14ac:dyDescent="0.25">
      <c r="A197" s="40" t="s">
        <v>1785</v>
      </c>
      <c r="B197" s="1902" t="s">
        <v>68</v>
      </c>
      <c r="C197" s="1902"/>
      <c r="D197" s="1902"/>
      <c r="E197" s="1902"/>
      <c r="F197" s="1902"/>
      <c r="G197" s="1902"/>
      <c r="H197" s="1902"/>
      <c r="I197" s="1903"/>
    </row>
    <row r="198" spans="1:9" s="1805" customFormat="1" ht="12.75" x14ac:dyDescent="0.25">
      <c r="A198" s="40" t="s">
        <v>69</v>
      </c>
      <c r="B198" s="502" t="s">
        <v>2164</v>
      </c>
      <c r="C198" s="502"/>
      <c r="D198" s="502"/>
      <c r="E198" s="502"/>
      <c r="F198" s="502"/>
      <c r="G198" s="502"/>
      <c r="H198" s="502"/>
      <c r="I198" s="507"/>
    </row>
    <row r="199" spans="1:9" s="1805" customFormat="1" ht="12.75" x14ac:dyDescent="0.25">
      <c r="A199" s="40" t="s">
        <v>70</v>
      </c>
      <c r="B199" s="502" t="s">
        <v>2205</v>
      </c>
      <c r="C199" s="502"/>
      <c r="D199" s="502"/>
      <c r="E199" s="502"/>
      <c r="F199" s="502"/>
      <c r="G199" s="502"/>
      <c r="H199" s="502"/>
      <c r="I199" s="507"/>
    </row>
    <row r="200" spans="1:9" s="1805" customFormat="1" ht="12.75" x14ac:dyDescent="0.25">
      <c r="A200" s="40" t="s">
        <v>71</v>
      </c>
      <c r="B200" s="502" t="s">
        <v>2206</v>
      </c>
      <c r="C200" s="502"/>
      <c r="D200" s="502"/>
      <c r="E200" s="502"/>
      <c r="F200" s="502"/>
      <c r="G200" s="502"/>
      <c r="H200" s="502"/>
      <c r="I200" s="507"/>
    </row>
    <row r="201" spans="1:9" s="1805" customFormat="1" ht="12.75" x14ac:dyDescent="0.25">
      <c r="A201" s="40" t="s">
        <v>72</v>
      </c>
      <c r="B201" s="502" t="s">
        <v>2207</v>
      </c>
      <c r="C201" s="502"/>
      <c r="D201" s="502"/>
      <c r="E201" s="502"/>
      <c r="F201" s="502"/>
      <c r="G201" s="502"/>
      <c r="H201" s="502"/>
      <c r="I201" s="507"/>
    </row>
    <row r="202" spans="1:9" s="1805" customFormat="1" ht="12.75" x14ac:dyDescent="0.25">
      <c r="A202" s="40" t="s">
        <v>73</v>
      </c>
      <c r="B202" s="513" t="s">
        <v>2208</v>
      </c>
      <c r="C202" s="513"/>
      <c r="D202" s="513"/>
      <c r="E202" s="513"/>
      <c r="F202" s="513"/>
      <c r="G202" s="513"/>
      <c r="H202" s="513"/>
      <c r="I202" s="1935"/>
    </row>
    <row r="203" spans="1:9" s="1805" customFormat="1" ht="25.5" x14ac:dyDescent="0.25">
      <c r="A203" s="40" t="s">
        <v>74</v>
      </c>
      <c r="B203" s="1912">
        <v>815000</v>
      </c>
      <c r="C203" s="1913"/>
      <c r="D203" s="1913"/>
      <c r="E203" s="1913"/>
      <c r="F203" s="1913"/>
      <c r="G203" s="1913"/>
      <c r="H203" s="1913"/>
      <c r="I203" s="1914"/>
    </row>
    <row r="204" spans="1:9" s="1805" customFormat="1" ht="25.5" x14ac:dyDescent="0.25">
      <c r="A204" s="48" t="s">
        <v>75</v>
      </c>
      <c r="B204" s="502" t="s">
        <v>2209</v>
      </c>
      <c r="C204" s="502"/>
      <c r="D204" s="502"/>
      <c r="E204" s="502"/>
      <c r="F204" s="502"/>
      <c r="G204" s="502"/>
      <c r="H204" s="502"/>
      <c r="I204" s="507"/>
    </row>
    <row r="205" spans="1:9" s="1805" customFormat="1" ht="12.75" customHeight="1" x14ac:dyDescent="0.25">
      <c r="A205" s="1814" t="s">
        <v>76</v>
      </c>
      <c r="B205" s="502" t="s">
        <v>2210</v>
      </c>
      <c r="C205" s="502"/>
      <c r="D205" s="502"/>
      <c r="E205" s="502"/>
      <c r="F205" s="502"/>
      <c r="G205" s="502"/>
      <c r="H205" s="502"/>
      <c r="I205" s="507"/>
    </row>
    <row r="206" spans="1:9" s="1805" customFormat="1" ht="63.75" x14ac:dyDescent="0.25">
      <c r="A206" s="1815" t="s">
        <v>77</v>
      </c>
      <c r="B206" s="1928" t="s">
        <v>78</v>
      </c>
      <c r="C206" s="1816" t="s">
        <v>2211</v>
      </c>
      <c r="D206" s="1816" t="s">
        <v>2212</v>
      </c>
      <c r="E206" s="1816" t="s">
        <v>81</v>
      </c>
      <c r="F206" s="1816" t="s">
        <v>82</v>
      </c>
      <c r="G206" s="1816" t="s">
        <v>83</v>
      </c>
      <c r="H206" s="1816" t="s">
        <v>84</v>
      </c>
      <c r="I206" s="1900" t="s">
        <v>2191</v>
      </c>
    </row>
    <row r="207" spans="1:9" s="1841" customFormat="1" ht="63" customHeight="1" x14ac:dyDescent="0.25">
      <c r="A207" s="477" t="s">
        <v>2028</v>
      </c>
      <c r="B207" s="282">
        <v>1</v>
      </c>
      <c r="C207" s="282" t="s">
        <v>2213</v>
      </c>
      <c r="D207" s="1840" t="s">
        <v>2214</v>
      </c>
      <c r="E207" s="282" t="s">
        <v>2215</v>
      </c>
      <c r="F207" s="282" t="s">
        <v>2216</v>
      </c>
      <c r="G207" s="1819" t="s">
        <v>2217</v>
      </c>
      <c r="H207" s="1820">
        <v>8000</v>
      </c>
      <c r="I207" s="282" t="s">
        <v>2218</v>
      </c>
    </row>
    <row r="208" spans="1:9" s="112" customFormat="1" ht="60.75" customHeight="1" x14ac:dyDescent="0.25">
      <c r="A208" s="477"/>
      <c r="B208" s="279" t="s">
        <v>568</v>
      </c>
      <c r="C208" s="1821" t="s">
        <v>569</v>
      </c>
      <c r="D208" s="1822"/>
      <c r="E208" s="90" t="s">
        <v>570</v>
      </c>
      <c r="F208" s="279" t="s">
        <v>571</v>
      </c>
      <c r="G208" s="279" t="s">
        <v>572</v>
      </c>
      <c r="H208" s="90" t="s">
        <v>573</v>
      </c>
      <c r="I208" s="105" t="s">
        <v>574</v>
      </c>
    </row>
    <row r="209" spans="1:9" s="112" customFormat="1" ht="30" customHeight="1" x14ac:dyDescent="0.25">
      <c r="A209" s="477"/>
      <c r="B209" s="280">
        <v>1</v>
      </c>
      <c r="C209" s="1798" t="s">
        <v>2219</v>
      </c>
      <c r="D209" s="1799"/>
      <c r="E209" s="91" t="s">
        <v>856</v>
      </c>
      <c r="F209" s="280" t="s">
        <v>94</v>
      </c>
      <c r="G209" s="280" t="s">
        <v>94</v>
      </c>
      <c r="H209" s="92" t="s">
        <v>2014</v>
      </c>
      <c r="I209" s="287" t="s">
        <v>2218</v>
      </c>
    </row>
    <row r="210" spans="1:9" s="1845" customFormat="1" ht="15.75" customHeight="1" thickBot="1" x14ac:dyDescent="0.3">
      <c r="A210" s="1909"/>
      <c r="B210" s="1910"/>
      <c r="C210" s="1910"/>
      <c r="D210" s="1910" t="s">
        <v>2220</v>
      </c>
      <c r="E210" s="1910"/>
      <c r="F210" s="1910"/>
      <c r="G210" s="1910"/>
      <c r="H210" s="1910"/>
      <c r="I210" s="1911"/>
    </row>
    <row r="211" spans="1:9" s="1805" customFormat="1" ht="12.75" customHeight="1" x14ac:dyDescent="0.25">
      <c r="A211" s="1833" t="s">
        <v>62</v>
      </c>
      <c r="B211" s="704" t="s">
        <v>2160</v>
      </c>
      <c r="C211" s="704"/>
      <c r="D211" s="704"/>
      <c r="E211" s="704"/>
      <c r="F211" s="704"/>
      <c r="G211" s="704"/>
      <c r="H211" s="704"/>
      <c r="I211" s="1932"/>
    </row>
    <row r="212" spans="1:9" s="1805" customFormat="1" ht="12.75" x14ac:dyDescent="0.25">
      <c r="A212" s="40" t="s">
        <v>63</v>
      </c>
      <c r="B212" s="502" t="s">
        <v>2202</v>
      </c>
      <c r="C212" s="502"/>
      <c r="D212" s="502"/>
      <c r="E212" s="502"/>
      <c r="F212" s="502"/>
      <c r="G212" s="502"/>
      <c r="H212" s="502"/>
      <c r="I212" s="507"/>
    </row>
    <row r="213" spans="1:9" s="1805" customFormat="1" ht="12.75" x14ac:dyDescent="0.25">
      <c r="A213" s="40" t="s">
        <v>64</v>
      </c>
      <c r="B213" s="502" t="s">
        <v>1762</v>
      </c>
      <c r="C213" s="502"/>
      <c r="D213" s="502"/>
      <c r="E213" s="502"/>
      <c r="F213" s="502"/>
      <c r="G213" s="502"/>
      <c r="H213" s="502"/>
      <c r="I213" s="507"/>
    </row>
    <row r="214" spans="1:9" s="1805" customFormat="1" ht="12.75" x14ac:dyDescent="0.25">
      <c r="A214" s="40" t="s">
        <v>65</v>
      </c>
      <c r="B214" s="1933" t="s">
        <v>2221</v>
      </c>
      <c r="C214" s="1933"/>
      <c r="D214" s="1933"/>
      <c r="E214" s="1933"/>
      <c r="F214" s="1933"/>
      <c r="G214" s="1933"/>
      <c r="H214" s="1933"/>
      <c r="I214" s="1934"/>
    </row>
    <row r="215" spans="1:9" s="1805" customFormat="1" ht="12.75" x14ac:dyDescent="0.25">
      <c r="A215" s="40" t="s">
        <v>66</v>
      </c>
      <c r="B215" s="502" t="s">
        <v>2222</v>
      </c>
      <c r="C215" s="502"/>
      <c r="D215" s="502"/>
      <c r="E215" s="502"/>
      <c r="F215" s="502"/>
      <c r="G215" s="502"/>
      <c r="H215" s="502"/>
      <c r="I215" s="507"/>
    </row>
    <row r="216" spans="1:9" s="1805" customFormat="1" ht="12.75" x14ac:dyDescent="0.25">
      <c r="A216" s="40" t="s">
        <v>1809</v>
      </c>
      <c r="B216" s="1902" t="s">
        <v>68</v>
      </c>
      <c r="C216" s="1902"/>
      <c r="D216" s="1902"/>
      <c r="E216" s="1902"/>
      <c r="F216" s="1902"/>
      <c r="G216" s="1902"/>
      <c r="H216" s="1902"/>
      <c r="I216" s="1903"/>
    </row>
    <row r="217" spans="1:9" s="1805" customFormat="1" ht="12.75" x14ac:dyDescent="0.25">
      <c r="A217" s="40" t="s">
        <v>69</v>
      </c>
      <c r="B217" s="502" t="s">
        <v>2164</v>
      </c>
      <c r="C217" s="502"/>
      <c r="D217" s="502"/>
      <c r="E217" s="502"/>
      <c r="F217" s="502"/>
      <c r="G217" s="502"/>
      <c r="H217" s="502"/>
      <c r="I217" s="507"/>
    </row>
    <row r="218" spans="1:9" s="1805" customFormat="1" ht="12.75" x14ac:dyDescent="0.25">
      <c r="A218" s="40" t="s">
        <v>70</v>
      </c>
      <c r="B218" s="502" t="s">
        <v>2223</v>
      </c>
      <c r="C218" s="502"/>
      <c r="D218" s="502"/>
      <c r="E218" s="502"/>
      <c r="F218" s="502"/>
      <c r="G218" s="502"/>
      <c r="H218" s="502"/>
      <c r="I218" s="507"/>
    </row>
    <row r="219" spans="1:9" s="1805" customFormat="1" ht="12.75" x14ac:dyDescent="0.25">
      <c r="A219" s="40" t="s">
        <v>71</v>
      </c>
      <c r="B219" s="502" t="s">
        <v>2224</v>
      </c>
      <c r="C219" s="502"/>
      <c r="D219" s="502"/>
      <c r="E219" s="502"/>
      <c r="F219" s="502"/>
      <c r="G219" s="502"/>
      <c r="H219" s="502"/>
      <c r="I219" s="507"/>
    </row>
    <row r="220" spans="1:9" s="1805" customFormat="1" ht="12.75" x14ac:dyDescent="0.25">
      <c r="A220" s="40" t="s">
        <v>72</v>
      </c>
      <c r="B220" s="502" t="s">
        <v>2225</v>
      </c>
      <c r="C220" s="502"/>
      <c r="D220" s="502"/>
      <c r="E220" s="502"/>
      <c r="F220" s="502"/>
      <c r="G220" s="502"/>
      <c r="H220" s="502"/>
      <c r="I220" s="507"/>
    </row>
    <row r="221" spans="1:9" s="1805" customFormat="1" ht="12.75" x14ac:dyDescent="0.25">
      <c r="A221" s="40" t="s">
        <v>73</v>
      </c>
      <c r="B221" s="513" t="s">
        <v>2226</v>
      </c>
      <c r="C221" s="513"/>
      <c r="D221" s="513"/>
      <c r="E221" s="513"/>
      <c r="F221" s="513"/>
      <c r="G221" s="513"/>
      <c r="H221" s="513"/>
      <c r="I221" s="1935"/>
    </row>
    <row r="222" spans="1:9" s="1805" customFormat="1" ht="25.5" x14ac:dyDescent="0.25">
      <c r="A222" s="40" t="s">
        <v>74</v>
      </c>
      <c r="B222" s="1936">
        <v>959125.82</v>
      </c>
      <c r="C222" s="1936"/>
      <c r="D222" s="1936"/>
      <c r="E222" s="1936"/>
      <c r="F222" s="1936"/>
      <c r="G222" s="1936"/>
      <c r="H222" s="1936"/>
      <c r="I222" s="1937"/>
    </row>
    <row r="223" spans="1:9" s="1805" customFormat="1" ht="25.5" x14ac:dyDescent="0.25">
      <c r="A223" s="48" t="s">
        <v>75</v>
      </c>
      <c r="B223" s="502" t="s">
        <v>2227</v>
      </c>
      <c r="C223" s="502"/>
      <c r="D223" s="502"/>
      <c r="E223" s="502"/>
      <c r="F223" s="502"/>
      <c r="G223" s="502"/>
      <c r="H223" s="502"/>
      <c r="I223" s="507"/>
    </row>
    <row r="224" spans="1:9" s="1805" customFormat="1" ht="12.75" customHeight="1" x14ac:dyDescent="0.25">
      <c r="A224" s="1814" t="s">
        <v>76</v>
      </c>
      <c r="B224" s="502" t="s">
        <v>2228</v>
      </c>
      <c r="C224" s="502"/>
      <c r="D224" s="502"/>
      <c r="E224" s="502"/>
      <c r="F224" s="502"/>
      <c r="G224" s="502"/>
      <c r="H224" s="502"/>
      <c r="I224" s="507"/>
    </row>
    <row r="225" spans="1:9" s="1805" customFormat="1" ht="63.75" x14ac:dyDescent="0.25">
      <c r="A225" s="1889" t="s">
        <v>77</v>
      </c>
      <c r="B225" s="1817" t="s">
        <v>78</v>
      </c>
      <c r="C225" s="1817" t="s">
        <v>79</v>
      </c>
      <c r="D225" s="1817" t="s">
        <v>80</v>
      </c>
      <c r="E225" s="1817" t="s">
        <v>81</v>
      </c>
      <c r="F225" s="1817" t="s">
        <v>82</v>
      </c>
      <c r="G225" s="1817" t="s">
        <v>83</v>
      </c>
      <c r="H225" s="1817" t="s">
        <v>84</v>
      </c>
      <c r="I225" s="1818" t="s">
        <v>85</v>
      </c>
    </row>
    <row r="226" spans="1:9" s="1805" customFormat="1" ht="255" x14ac:dyDescent="0.25">
      <c r="A226" s="477" t="s">
        <v>2068</v>
      </c>
      <c r="B226" s="282">
        <v>1</v>
      </c>
      <c r="C226" s="282" t="s">
        <v>2229</v>
      </c>
      <c r="D226" s="282" t="s">
        <v>2230</v>
      </c>
      <c r="E226" s="282" t="s">
        <v>2231</v>
      </c>
      <c r="F226" s="282" t="s">
        <v>2232</v>
      </c>
      <c r="G226" s="1819" t="s">
        <v>2226</v>
      </c>
      <c r="H226" s="1820">
        <v>237127</v>
      </c>
      <c r="I226" s="282" t="s">
        <v>2233</v>
      </c>
    </row>
    <row r="227" spans="1:9" s="1908" customFormat="1" ht="37.5" customHeight="1" thickBot="1" x14ac:dyDescent="0.3">
      <c r="A227" s="477"/>
      <c r="B227" s="279" t="s">
        <v>568</v>
      </c>
      <c r="C227" s="279" t="s">
        <v>569</v>
      </c>
      <c r="D227" s="279"/>
      <c r="E227" s="90" t="s">
        <v>570</v>
      </c>
      <c r="F227" s="279" t="s">
        <v>571</v>
      </c>
      <c r="G227" s="279" t="s">
        <v>572</v>
      </c>
      <c r="H227" s="90" t="s">
        <v>573</v>
      </c>
      <c r="I227" s="105" t="s">
        <v>574</v>
      </c>
    </row>
    <row r="228" spans="1:9" s="1908" customFormat="1" ht="35.25" customHeight="1" thickBot="1" x14ac:dyDescent="0.3">
      <c r="A228" s="477"/>
      <c r="B228" s="280">
        <v>1</v>
      </c>
      <c r="C228" s="280" t="s">
        <v>2234</v>
      </c>
      <c r="D228" s="280"/>
      <c r="E228" s="1083" t="s">
        <v>599</v>
      </c>
      <c r="F228" s="280" t="s">
        <v>540</v>
      </c>
      <c r="G228" s="280" t="s">
        <v>540</v>
      </c>
      <c r="H228" s="92" t="s">
        <v>2235</v>
      </c>
      <c r="I228" s="282" t="s">
        <v>2236</v>
      </c>
    </row>
    <row r="229" spans="1:9" s="1805" customFormat="1" ht="12.75" customHeight="1" thickBot="1" x14ac:dyDescent="0.3">
      <c r="A229" s="1880"/>
      <c r="B229" s="1881"/>
      <c r="C229" s="1881"/>
      <c r="D229" s="1881"/>
      <c r="E229" s="1881"/>
      <c r="F229" s="1881"/>
      <c r="G229" s="1881"/>
      <c r="H229" s="1881"/>
      <c r="I229" s="1882"/>
    </row>
    <row r="230" spans="1:9" s="1805" customFormat="1" ht="12.75" x14ac:dyDescent="0.25">
      <c r="A230" s="1883" t="s">
        <v>62</v>
      </c>
      <c r="B230" s="1938" t="s">
        <v>2160</v>
      </c>
      <c r="C230" s="1938"/>
      <c r="D230" s="1938"/>
      <c r="E230" s="1938"/>
      <c r="F230" s="1938"/>
      <c r="G230" s="1938"/>
      <c r="H230" s="1938"/>
      <c r="I230" s="1939"/>
    </row>
    <row r="231" spans="1:9" s="1805" customFormat="1" ht="12.75" x14ac:dyDescent="0.25">
      <c r="A231" s="40" t="s">
        <v>63</v>
      </c>
      <c r="B231" s="502" t="s">
        <v>1998</v>
      </c>
      <c r="C231" s="502"/>
      <c r="D231" s="502"/>
      <c r="E231" s="502"/>
      <c r="F231" s="502"/>
      <c r="G231" s="502"/>
      <c r="H231" s="502"/>
      <c r="I231" s="507"/>
    </row>
    <row r="232" spans="1:9" s="1805" customFormat="1" ht="12.75" x14ac:dyDescent="0.25">
      <c r="A232" s="40" t="s">
        <v>64</v>
      </c>
      <c r="B232" s="502" t="s">
        <v>1762</v>
      </c>
      <c r="C232" s="502"/>
      <c r="D232" s="502"/>
      <c r="E232" s="502"/>
      <c r="F232" s="502"/>
      <c r="G232" s="502"/>
      <c r="H232" s="502"/>
      <c r="I232" s="507"/>
    </row>
    <row r="233" spans="1:9" s="1805" customFormat="1" ht="12.75" x14ac:dyDescent="0.25">
      <c r="A233" s="40" t="s">
        <v>65</v>
      </c>
      <c r="B233" s="1933" t="s">
        <v>2237</v>
      </c>
      <c r="C233" s="1933"/>
      <c r="D233" s="1933"/>
      <c r="E233" s="1933"/>
      <c r="F233" s="1933"/>
      <c r="G233" s="1933"/>
      <c r="H233" s="1933"/>
      <c r="I233" s="1934"/>
    </row>
    <row r="234" spans="1:9" s="1805" customFormat="1" ht="12.75" x14ac:dyDescent="0.25">
      <c r="A234" s="40" t="s">
        <v>66</v>
      </c>
      <c r="B234" s="502" t="s">
        <v>2238</v>
      </c>
      <c r="C234" s="502"/>
      <c r="D234" s="502"/>
      <c r="E234" s="502"/>
      <c r="F234" s="502"/>
      <c r="G234" s="502"/>
      <c r="H234" s="502"/>
      <c r="I234" s="507"/>
    </row>
    <row r="235" spans="1:9" s="1805" customFormat="1" ht="12.75" x14ac:dyDescent="0.25">
      <c r="A235" s="40" t="s">
        <v>1785</v>
      </c>
      <c r="B235" s="1902" t="s">
        <v>68</v>
      </c>
      <c r="C235" s="1902"/>
      <c r="D235" s="1902"/>
      <c r="E235" s="1902"/>
      <c r="F235" s="1902"/>
      <c r="G235" s="1902"/>
      <c r="H235" s="1902"/>
      <c r="I235" s="1903"/>
    </row>
    <row r="236" spans="1:9" s="1805" customFormat="1" ht="12.75" x14ac:dyDescent="0.25">
      <c r="A236" s="40" t="s">
        <v>69</v>
      </c>
      <c r="B236" s="680" t="s">
        <v>2164</v>
      </c>
      <c r="C236" s="681"/>
      <c r="D236" s="681"/>
      <c r="E236" s="681"/>
      <c r="F236" s="681"/>
      <c r="G236" s="681"/>
      <c r="H236" s="681"/>
      <c r="I236" s="682"/>
    </row>
    <row r="237" spans="1:9" s="1805" customFormat="1" ht="12.75" x14ac:dyDescent="0.25">
      <c r="A237" s="40" t="s">
        <v>70</v>
      </c>
      <c r="B237" s="502" t="s">
        <v>2239</v>
      </c>
      <c r="C237" s="502"/>
      <c r="D237" s="502"/>
      <c r="E237" s="502"/>
      <c r="F237" s="502"/>
      <c r="G237" s="502"/>
      <c r="H237" s="502"/>
      <c r="I237" s="507"/>
    </row>
    <row r="238" spans="1:9" s="1805" customFormat="1" ht="12.75" x14ac:dyDescent="0.25">
      <c r="A238" s="40" t="s">
        <v>71</v>
      </c>
      <c r="B238" s="502" t="s">
        <v>2240</v>
      </c>
      <c r="C238" s="502"/>
      <c r="D238" s="502"/>
      <c r="E238" s="502"/>
      <c r="F238" s="502"/>
      <c r="G238" s="502"/>
      <c r="H238" s="502"/>
      <c r="I238" s="507"/>
    </row>
    <row r="239" spans="1:9" s="1805" customFormat="1" ht="12.75" x14ac:dyDescent="0.25">
      <c r="A239" s="40" t="s">
        <v>72</v>
      </c>
      <c r="B239" s="502" t="s">
        <v>2239</v>
      </c>
      <c r="C239" s="502"/>
      <c r="D239" s="502"/>
      <c r="E239" s="502"/>
      <c r="F239" s="502"/>
      <c r="G239" s="502"/>
      <c r="H239" s="502"/>
      <c r="I239" s="507"/>
    </row>
    <row r="240" spans="1:9" s="1805" customFormat="1" ht="12.75" x14ac:dyDescent="0.25">
      <c r="A240" s="40" t="s">
        <v>73</v>
      </c>
      <c r="B240" s="502" t="s">
        <v>2241</v>
      </c>
      <c r="C240" s="502"/>
      <c r="D240" s="502"/>
      <c r="E240" s="502"/>
      <c r="F240" s="502"/>
      <c r="G240" s="502"/>
      <c r="H240" s="502"/>
      <c r="I240" s="507"/>
    </row>
    <row r="241" spans="1:9" s="1805" customFormat="1" ht="25.5" x14ac:dyDescent="0.25">
      <c r="A241" s="40" t="s">
        <v>74</v>
      </c>
      <c r="B241" s="1940">
        <v>500000</v>
      </c>
      <c r="C241" s="1940"/>
      <c r="D241" s="1940"/>
      <c r="E241" s="1940"/>
      <c r="F241" s="1940"/>
      <c r="G241" s="1940"/>
      <c r="H241" s="1940"/>
      <c r="I241" s="1941"/>
    </row>
    <row r="242" spans="1:9" s="1805" customFormat="1" ht="12.75" x14ac:dyDescent="0.25">
      <c r="A242" s="48" t="e">
        <f>-#REF!</f>
        <v>#REF!</v>
      </c>
      <c r="B242" s="502" t="s">
        <v>2237</v>
      </c>
      <c r="C242" s="502"/>
      <c r="D242" s="502"/>
      <c r="E242" s="502"/>
      <c r="F242" s="502"/>
      <c r="G242" s="502"/>
      <c r="H242" s="502"/>
      <c r="I242" s="507"/>
    </row>
    <row r="243" spans="1:9" s="1805" customFormat="1" ht="25.5" x14ac:dyDescent="0.25">
      <c r="A243" s="1814" t="s">
        <v>76</v>
      </c>
      <c r="B243" s="502" t="s">
        <v>2242</v>
      </c>
      <c r="C243" s="502"/>
      <c r="D243" s="502"/>
      <c r="E243" s="502"/>
      <c r="F243" s="502"/>
      <c r="G243" s="502"/>
      <c r="H243" s="502"/>
      <c r="I243" s="507"/>
    </row>
    <row r="244" spans="1:9" s="1805" customFormat="1" ht="63.75" x14ac:dyDescent="0.25">
      <c r="A244" s="1889" t="s">
        <v>77</v>
      </c>
      <c r="B244" s="1817" t="s">
        <v>78</v>
      </c>
      <c r="C244" s="1817" t="s">
        <v>79</v>
      </c>
      <c r="D244" s="1817" t="s">
        <v>80</v>
      </c>
      <c r="E244" s="1817" t="s">
        <v>81</v>
      </c>
      <c r="F244" s="1817" t="s">
        <v>82</v>
      </c>
      <c r="G244" s="1817" t="s">
        <v>83</v>
      </c>
      <c r="H244" s="1817" t="s">
        <v>84</v>
      </c>
      <c r="I244" s="1818" t="s">
        <v>85</v>
      </c>
    </row>
    <row r="245" spans="1:9" s="1805" customFormat="1" ht="114.75" customHeight="1" x14ac:dyDescent="0.25">
      <c r="A245" s="477" t="s">
        <v>2088</v>
      </c>
      <c r="B245" s="282">
        <v>1</v>
      </c>
      <c r="C245" s="1657" t="s">
        <v>2243</v>
      </c>
      <c r="D245" s="311" t="s">
        <v>2244</v>
      </c>
      <c r="E245" s="311" t="s">
        <v>2245</v>
      </c>
      <c r="F245" s="311" t="s">
        <v>2246</v>
      </c>
      <c r="G245" s="1891" t="s">
        <v>2247</v>
      </c>
      <c r="H245" s="1942">
        <v>492500</v>
      </c>
      <c r="I245" s="1022" t="s">
        <v>2248</v>
      </c>
    </row>
    <row r="246" spans="1:9" ht="90" thickBot="1" x14ac:dyDescent="0.3">
      <c r="A246" s="477"/>
      <c r="B246" s="279" t="s">
        <v>568</v>
      </c>
      <c r="C246" s="279" t="s">
        <v>569</v>
      </c>
      <c r="D246" s="279"/>
      <c r="E246" s="90" t="s">
        <v>570</v>
      </c>
      <c r="F246" s="279" t="s">
        <v>571</v>
      </c>
      <c r="G246" s="279" t="s">
        <v>572</v>
      </c>
      <c r="H246" s="90" t="s">
        <v>573</v>
      </c>
      <c r="I246" s="105" t="s">
        <v>574</v>
      </c>
    </row>
    <row r="247" spans="1:9" ht="102.75" thickBot="1" x14ac:dyDescent="0.3">
      <c r="A247" s="477"/>
      <c r="B247" s="280">
        <v>1</v>
      </c>
      <c r="C247" s="280" t="s">
        <v>2249</v>
      </c>
      <c r="D247" s="280"/>
      <c r="E247" s="1083" t="s">
        <v>599</v>
      </c>
      <c r="F247" s="280" t="s">
        <v>94</v>
      </c>
      <c r="G247" s="280" t="s">
        <v>94</v>
      </c>
      <c r="H247" s="1943" t="s">
        <v>2250</v>
      </c>
      <c r="I247" s="287" t="s">
        <v>2251</v>
      </c>
    </row>
    <row r="248" spans="1:9" ht="15.75" thickBot="1" x14ac:dyDescent="0.3"/>
    <row r="249" spans="1:9" ht="15.75" thickBot="1" x14ac:dyDescent="0.3">
      <c r="A249" s="1082" t="s">
        <v>783</v>
      </c>
      <c r="B249" s="1082" t="s">
        <v>784</v>
      </c>
    </row>
    <row r="250" spans="1:9" ht="26.25" thickBot="1" x14ac:dyDescent="0.3">
      <c r="A250" s="1083" t="s">
        <v>705</v>
      </c>
      <c r="B250" s="1083" t="s">
        <v>706</v>
      </c>
    </row>
    <row r="251" spans="1:9" ht="15.75" thickBot="1" x14ac:dyDescent="0.3">
      <c r="A251" s="1083" t="s">
        <v>603</v>
      </c>
      <c r="B251" s="1083" t="s">
        <v>707</v>
      </c>
    </row>
    <row r="252" spans="1:9" ht="26.25" thickBot="1" x14ac:dyDescent="0.3">
      <c r="A252" s="1083" t="s">
        <v>630</v>
      </c>
      <c r="B252" s="1083" t="s">
        <v>708</v>
      </c>
    </row>
    <row r="253" spans="1:9" ht="15.75" thickBot="1" x14ac:dyDescent="0.3">
      <c r="A253" s="1083" t="s">
        <v>599</v>
      </c>
      <c r="B253" s="1083" t="s">
        <v>709</v>
      </c>
    </row>
    <row r="254" spans="1:9" ht="26.25" thickBot="1" x14ac:dyDescent="0.3">
      <c r="A254" s="1083" t="s">
        <v>701</v>
      </c>
      <c r="B254" s="1083" t="s">
        <v>710</v>
      </c>
    </row>
    <row r="255" spans="1:9" ht="26.25" thickBot="1" x14ac:dyDescent="0.3">
      <c r="A255" s="1083" t="s">
        <v>684</v>
      </c>
      <c r="B255" s="1083" t="s">
        <v>711</v>
      </c>
    </row>
  </sheetData>
  <mergeCells count="195">
    <mergeCell ref="B242:I242"/>
    <mergeCell ref="B243:I243"/>
    <mergeCell ref="A245:A247"/>
    <mergeCell ref="B236:I236"/>
    <mergeCell ref="B237:I237"/>
    <mergeCell ref="B238:I238"/>
    <mergeCell ref="B239:I239"/>
    <mergeCell ref="B240:I240"/>
    <mergeCell ref="B241:I241"/>
    <mergeCell ref="A229:I229"/>
    <mergeCell ref="B230:I230"/>
    <mergeCell ref="B231:I231"/>
    <mergeCell ref="B232:I232"/>
    <mergeCell ref="B233:I233"/>
    <mergeCell ref="B234:I234"/>
    <mergeCell ref="B220:I220"/>
    <mergeCell ref="B221:I221"/>
    <mergeCell ref="B222:I222"/>
    <mergeCell ref="B223:I223"/>
    <mergeCell ref="B224:I224"/>
    <mergeCell ref="A226:A228"/>
    <mergeCell ref="B213:I213"/>
    <mergeCell ref="B214:I214"/>
    <mergeCell ref="B215:I215"/>
    <mergeCell ref="B217:I217"/>
    <mergeCell ref="B218:I218"/>
    <mergeCell ref="B219:I219"/>
    <mergeCell ref="B205:I205"/>
    <mergeCell ref="A207:A209"/>
    <mergeCell ref="C208:D208"/>
    <mergeCell ref="C209:D209"/>
    <mergeCell ref="B211:I211"/>
    <mergeCell ref="B212:I212"/>
    <mergeCell ref="B199:I199"/>
    <mergeCell ref="B200:I200"/>
    <mergeCell ref="B201:I201"/>
    <mergeCell ref="B202:I202"/>
    <mergeCell ref="B203:I203"/>
    <mergeCell ref="B204:I204"/>
    <mergeCell ref="B192:I192"/>
    <mergeCell ref="B193:I193"/>
    <mergeCell ref="B194:I194"/>
    <mergeCell ref="B195:I195"/>
    <mergeCell ref="B196:I196"/>
    <mergeCell ref="B198:I198"/>
    <mergeCell ref="B185:I185"/>
    <mergeCell ref="B186:I186"/>
    <mergeCell ref="A188:A190"/>
    <mergeCell ref="C189:D189"/>
    <mergeCell ref="C190:D190"/>
    <mergeCell ref="A191:XFD191"/>
    <mergeCell ref="B177:I177"/>
    <mergeCell ref="B179:I179"/>
    <mergeCell ref="B180:I180"/>
    <mergeCell ref="B182:I182"/>
    <mergeCell ref="B183:I183"/>
    <mergeCell ref="B184:I184"/>
    <mergeCell ref="A169:A171"/>
    <mergeCell ref="A172:XFD172"/>
    <mergeCell ref="B173:I173"/>
    <mergeCell ref="B174:I174"/>
    <mergeCell ref="B175:I175"/>
    <mergeCell ref="B176:I176"/>
    <mergeCell ref="B162:I162"/>
    <mergeCell ref="B163:I163"/>
    <mergeCell ref="B164:I164"/>
    <mergeCell ref="B165:I165"/>
    <mergeCell ref="B166:I166"/>
    <mergeCell ref="B167:I167"/>
    <mergeCell ref="B155:I155"/>
    <mergeCell ref="B156:I156"/>
    <mergeCell ref="B157:I157"/>
    <mergeCell ref="B158:I158"/>
    <mergeCell ref="B160:I160"/>
    <mergeCell ref="B161:I161"/>
    <mergeCell ref="B146:I146"/>
    <mergeCell ref="B147:I147"/>
    <mergeCell ref="A149:A151"/>
    <mergeCell ref="A152:XFD152"/>
    <mergeCell ref="A153:I153"/>
    <mergeCell ref="B154:I154"/>
    <mergeCell ref="B140:I140"/>
    <mergeCell ref="B141:I141"/>
    <mergeCell ref="B142:I142"/>
    <mergeCell ref="B143:I143"/>
    <mergeCell ref="B144:I144"/>
    <mergeCell ref="B145:I145"/>
    <mergeCell ref="A133:I133"/>
    <mergeCell ref="B134:I134"/>
    <mergeCell ref="B135:I135"/>
    <mergeCell ref="B136:I136"/>
    <mergeCell ref="B137:I137"/>
    <mergeCell ref="B138:I138"/>
    <mergeCell ref="B124:I124"/>
    <mergeCell ref="B125:I125"/>
    <mergeCell ref="B126:I126"/>
    <mergeCell ref="B127:I127"/>
    <mergeCell ref="B128:I128"/>
    <mergeCell ref="A130:A132"/>
    <mergeCell ref="B117:I117"/>
    <mergeCell ref="B118:I118"/>
    <mergeCell ref="B119:I119"/>
    <mergeCell ref="B121:I121"/>
    <mergeCell ref="B122:I122"/>
    <mergeCell ref="B123:I123"/>
    <mergeCell ref="B107:I107"/>
    <mergeCell ref="B108:I108"/>
    <mergeCell ref="B109:I109"/>
    <mergeCell ref="A111:A113"/>
    <mergeCell ref="B115:I115"/>
    <mergeCell ref="B116:I116"/>
    <mergeCell ref="B100:I100"/>
    <mergeCell ref="B102:I102"/>
    <mergeCell ref="B103:I103"/>
    <mergeCell ref="B104:I104"/>
    <mergeCell ref="B105:I105"/>
    <mergeCell ref="B106:I106"/>
    <mergeCell ref="B90:I90"/>
    <mergeCell ref="A92:A94"/>
    <mergeCell ref="B96:I96"/>
    <mergeCell ref="B97:I97"/>
    <mergeCell ref="B98:I98"/>
    <mergeCell ref="B99:I99"/>
    <mergeCell ref="B84:I84"/>
    <mergeCell ref="B85:I85"/>
    <mergeCell ref="B86:I86"/>
    <mergeCell ref="B87:I87"/>
    <mergeCell ref="B88:I88"/>
    <mergeCell ref="B89:I89"/>
    <mergeCell ref="B77:I77"/>
    <mergeCell ref="B78:I78"/>
    <mergeCell ref="B79:I79"/>
    <mergeCell ref="B80:I80"/>
    <mergeCell ref="B81:I81"/>
    <mergeCell ref="B83:I83"/>
    <mergeCell ref="B69:I69"/>
    <mergeCell ref="B70:I70"/>
    <mergeCell ref="B71:I71"/>
    <mergeCell ref="A73:A75"/>
    <mergeCell ref="C74:D74"/>
    <mergeCell ref="C75:D75"/>
    <mergeCell ref="B62:I62"/>
    <mergeCell ref="B64:I64"/>
    <mergeCell ref="B65:I65"/>
    <mergeCell ref="B66:I66"/>
    <mergeCell ref="B67:I67"/>
    <mergeCell ref="B68:I68"/>
    <mergeCell ref="B52:I52"/>
    <mergeCell ref="A54:A56"/>
    <mergeCell ref="B58:I58"/>
    <mergeCell ref="B59:I59"/>
    <mergeCell ref="B60:I60"/>
    <mergeCell ref="B61:I61"/>
    <mergeCell ref="B46:I46"/>
    <mergeCell ref="B47:I47"/>
    <mergeCell ref="B48:I48"/>
    <mergeCell ref="B49:I49"/>
    <mergeCell ref="B50:I50"/>
    <mergeCell ref="B51:I51"/>
    <mergeCell ref="A35:A37"/>
    <mergeCell ref="C36:D36"/>
    <mergeCell ref="B41:I41"/>
    <mergeCell ref="B42:I42"/>
    <mergeCell ref="B43:I43"/>
    <mergeCell ref="B45:I45"/>
    <mergeCell ref="B28:I28"/>
    <mergeCell ref="B29:I29"/>
    <mergeCell ref="B30:I30"/>
    <mergeCell ref="B31:I31"/>
    <mergeCell ref="B32:I32"/>
    <mergeCell ref="B33:I33"/>
    <mergeCell ref="B21:I21"/>
    <mergeCell ref="B22:I22"/>
    <mergeCell ref="B23:I23"/>
    <mergeCell ref="B24:I24"/>
    <mergeCell ref="B26:I26"/>
    <mergeCell ref="B27:I27"/>
    <mergeCell ref="B14:I14"/>
    <mergeCell ref="A16:A18"/>
    <mergeCell ref="C17:D17"/>
    <mergeCell ref="C18:D18"/>
    <mergeCell ref="A19:I19"/>
    <mergeCell ref="B20:I20"/>
    <mergeCell ref="B8:I8"/>
    <mergeCell ref="B9:I9"/>
    <mergeCell ref="B10:I10"/>
    <mergeCell ref="B11:I11"/>
    <mergeCell ref="B12:I12"/>
    <mergeCell ref="B13:I13"/>
    <mergeCell ref="B1:I1"/>
    <mergeCell ref="B2:I2"/>
    <mergeCell ref="B3:I3"/>
    <mergeCell ref="B4:I4"/>
    <mergeCell ref="B5:I5"/>
    <mergeCell ref="B7:I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workbookViewId="0">
      <selection sqref="A1:XFD1048576"/>
    </sheetView>
  </sheetViews>
  <sheetFormatPr defaultColWidth="9.140625" defaultRowHeight="15" x14ac:dyDescent="0.25"/>
  <cols>
    <col min="1" max="1" width="20.7109375" style="2" customWidth="1"/>
    <col min="2" max="2" width="18.85546875" style="2" customWidth="1"/>
    <col min="3" max="3" width="20.42578125" style="2" customWidth="1"/>
    <col min="4" max="4" width="22.85546875" style="2" customWidth="1"/>
    <col min="5" max="5" width="24.140625" style="2" customWidth="1"/>
    <col min="6" max="6" width="26.5703125" style="2" customWidth="1"/>
    <col min="7" max="7" width="22.42578125" style="2" customWidth="1"/>
    <col min="8" max="8" width="23.140625" style="2" customWidth="1"/>
    <col min="9" max="16384" width="9.140625" style="2"/>
  </cols>
  <sheetData>
    <row r="1" spans="1:8" ht="16.5" x14ac:dyDescent="0.25">
      <c r="A1" s="408" t="s">
        <v>58</v>
      </c>
      <c r="B1" s="408"/>
      <c r="C1" s="408"/>
      <c r="D1" s="408"/>
      <c r="E1" s="408"/>
      <c r="F1" s="408"/>
      <c r="G1" s="408"/>
      <c r="H1" s="408"/>
    </row>
    <row r="2" spans="1:8" ht="15.75" thickBot="1" x14ac:dyDescent="0.3"/>
    <row r="3" spans="1:8" ht="15.75" thickBot="1" x14ac:dyDescent="0.3">
      <c r="A3" s="26" t="s">
        <v>2</v>
      </c>
      <c r="B3" s="27" t="s">
        <v>29</v>
      </c>
      <c r="C3" s="27" t="s">
        <v>30</v>
      </c>
      <c r="D3" s="27" t="s">
        <v>31</v>
      </c>
      <c r="E3" s="27" t="s">
        <v>32</v>
      </c>
      <c r="F3" s="27" t="s">
        <v>33</v>
      </c>
      <c r="G3" s="27" t="s">
        <v>34</v>
      </c>
      <c r="H3" s="27" t="s">
        <v>9</v>
      </c>
    </row>
    <row r="4" spans="1:8" ht="15.75" thickBot="1" x14ac:dyDescent="0.3">
      <c r="A4" s="11" t="s">
        <v>10</v>
      </c>
      <c r="B4" s="12"/>
      <c r="C4" s="12"/>
      <c r="D4" s="12"/>
      <c r="E4" s="12"/>
      <c r="F4" s="12"/>
      <c r="G4" s="12"/>
      <c r="H4" s="12"/>
    </row>
    <row r="5" spans="1:8" ht="15.75" thickBot="1" x14ac:dyDescent="0.3">
      <c r="A5" s="13" t="s">
        <v>11</v>
      </c>
      <c r="B5" s="10"/>
      <c r="C5" s="10"/>
      <c r="D5" s="10"/>
      <c r="E5" s="10"/>
      <c r="F5" s="10"/>
      <c r="G5" s="10"/>
      <c r="H5" s="10"/>
    </row>
    <row r="6" spans="1:8" ht="27.75" thickBot="1" x14ac:dyDescent="0.3">
      <c r="A6" s="11" t="s">
        <v>12</v>
      </c>
      <c r="B6" s="12"/>
      <c r="C6" s="12"/>
      <c r="D6" s="12"/>
      <c r="E6" s="12"/>
      <c r="F6" s="12"/>
      <c r="G6" s="12"/>
      <c r="H6" s="12"/>
    </row>
    <row r="7" spans="1:8" ht="15.75" thickBot="1" x14ac:dyDescent="0.3">
      <c r="A7" s="31" t="s">
        <v>13</v>
      </c>
      <c r="B7" s="10"/>
      <c r="C7" s="10"/>
      <c r="D7" s="10"/>
      <c r="E7" s="10"/>
      <c r="F7" s="10"/>
      <c r="G7" s="10"/>
      <c r="H7" s="10"/>
    </row>
    <row r="8" spans="1:8" ht="15.75" thickBot="1" x14ac:dyDescent="0.3">
      <c r="A8" s="30" t="s">
        <v>14</v>
      </c>
      <c r="B8" s="5">
        <v>-2916744.02</v>
      </c>
      <c r="C8" s="5">
        <v>-2916744.02</v>
      </c>
      <c r="D8" s="5">
        <v>-2916744.02</v>
      </c>
      <c r="E8" s="5">
        <v>-2916744.02</v>
      </c>
      <c r="F8" s="5">
        <v>-2916744.02</v>
      </c>
      <c r="G8" s="5">
        <v>-2916744.02</v>
      </c>
      <c r="H8" s="5">
        <v>-17500464.120000001</v>
      </c>
    </row>
    <row r="9" spans="1:8" ht="15.75" thickBot="1" x14ac:dyDescent="0.3">
      <c r="A9" s="31" t="s">
        <v>15</v>
      </c>
      <c r="B9" s="6">
        <v>347567.66</v>
      </c>
      <c r="C9" s="6">
        <v>347567.66</v>
      </c>
      <c r="D9" s="6">
        <v>347567.66</v>
      </c>
      <c r="E9" s="6">
        <v>347567.66</v>
      </c>
      <c r="F9" s="6">
        <v>347567.66</v>
      </c>
      <c r="G9" s="6">
        <v>347567.66</v>
      </c>
      <c r="H9" s="6">
        <v>2085405.96</v>
      </c>
    </row>
    <row r="10" spans="1:8" ht="15.75" thickBot="1" x14ac:dyDescent="0.3">
      <c r="A10" s="30" t="s">
        <v>16</v>
      </c>
      <c r="B10" s="25"/>
      <c r="C10" s="25"/>
      <c r="D10" s="25"/>
      <c r="E10" s="25"/>
      <c r="F10" s="25"/>
      <c r="G10" s="25"/>
      <c r="H10" s="25"/>
    </row>
    <row r="11" spans="1:8" ht="15.75" thickBot="1" x14ac:dyDescent="0.3">
      <c r="A11" s="31" t="s">
        <v>17</v>
      </c>
      <c r="B11" s="23">
        <v>30659500</v>
      </c>
      <c r="C11" s="23">
        <v>30659500</v>
      </c>
      <c r="D11" s="23">
        <v>30659500</v>
      </c>
      <c r="E11" s="23">
        <v>30659500</v>
      </c>
      <c r="F11" s="23">
        <v>30659500</v>
      </c>
      <c r="G11" s="23">
        <v>30659500</v>
      </c>
      <c r="H11" s="23">
        <v>183957000</v>
      </c>
    </row>
    <row r="12" spans="1:8" ht="15.75" thickBot="1" x14ac:dyDescent="0.3">
      <c r="A12" s="30" t="s">
        <v>18</v>
      </c>
      <c r="B12" s="25"/>
      <c r="C12" s="25"/>
      <c r="D12" s="25"/>
      <c r="E12" s="25"/>
      <c r="F12" s="25"/>
      <c r="G12" s="25"/>
      <c r="H12" s="25"/>
    </row>
    <row r="13" spans="1:8" ht="15.75" thickBot="1" x14ac:dyDescent="0.3">
      <c r="A13" s="31" t="s">
        <v>19</v>
      </c>
      <c r="B13" s="6">
        <v>15890833.33</v>
      </c>
      <c r="C13" s="6">
        <v>15890833.33</v>
      </c>
      <c r="D13" s="6">
        <v>15890833.33</v>
      </c>
      <c r="E13" s="6">
        <v>15890833.33</v>
      </c>
      <c r="F13" s="6">
        <v>15890833.33</v>
      </c>
      <c r="G13" s="6">
        <v>15890833.33</v>
      </c>
      <c r="H13" s="6">
        <v>95344999.980000004</v>
      </c>
    </row>
    <row r="14" spans="1:8" ht="15.75" thickBot="1" x14ac:dyDescent="0.3">
      <c r="A14" s="30" t="s">
        <v>20</v>
      </c>
      <c r="B14" s="14">
        <v>1423240.41</v>
      </c>
      <c r="C14" s="14">
        <v>1423240.41</v>
      </c>
      <c r="D14" s="14">
        <v>1423240.41</v>
      </c>
      <c r="E14" s="14">
        <v>1423240.41</v>
      </c>
      <c r="F14" s="14">
        <v>1423240.41</v>
      </c>
      <c r="G14" s="14">
        <v>1423240.41</v>
      </c>
      <c r="H14" s="5">
        <v>8539442.4600000009</v>
      </c>
    </row>
    <row r="15" spans="1:8" ht="15.75" thickBot="1" x14ac:dyDescent="0.3">
      <c r="A15" s="31" t="s">
        <v>21</v>
      </c>
      <c r="B15" s="6">
        <v>36625.51</v>
      </c>
      <c r="C15" s="6">
        <v>36625.51</v>
      </c>
      <c r="D15" s="6">
        <v>36625.51</v>
      </c>
      <c r="E15" s="6">
        <v>36625.51</v>
      </c>
      <c r="F15" s="6">
        <v>36625.51</v>
      </c>
      <c r="G15" s="6">
        <v>36625.51</v>
      </c>
      <c r="H15" s="6">
        <v>219753.06</v>
      </c>
    </row>
    <row r="16" spans="1:8" ht="27.75" thickBot="1" x14ac:dyDescent="0.3">
      <c r="A16" s="30" t="s">
        <v>22</v>
      </c>
      <c r="B16" s="25"/>
      <c r="C16" s="25"/>
      <c r="D16" s="25"/>
      <c r="E16" s="25"/>
      <c r="F16" s="25"/>
      <c r="G16" s="25"/>
      <c r="H16" s="25"/>
    </row>
    <row r="17" spans="1:8" ht="15.75" thickBot="1" x14ac:dyDescent="0.3">
      <c r="A17" s="31" t="s">
        <v>23</v>
      </c>
      <c r="B17" s="23"/>
      <c r="C17" s="23"/>
      <c r="D17" s="23"/>
      <c r="E17" s="23"/>
      <c r="F17" s="23"/>
      <c r="G17" s="23"/>
      <c r="H17" s="23"/>
    </row>
    <row r="18" spans="1:8" ht="15.75" thickBot="1" x14ac:dyDescent="0.3">
      <c r="A18" s="30" t="s">
        <v>24</v>
      </c>
      <c r="B18" s="25"/>
      <c r="C18" s="25"/>
      <c r="D18" s="25"/>
      <c r="E18" s="25"/>
      <c r="F18" s="25"/>
      <c r="G18" s="25"/>
      <c r="H18" s="25"/>
    </row>
    <row r="19" spans="1:8" ht="27.75" thickBot="1" x14ac:dyDescent="0.3">
      <c r="A19" s="31" t="s">
        <v>25</v>
      </c>
      <c r="B19" s="6">
        <v>0</v>
      </c>
      <c r="C19" s="6">
        <v>0</v>
      </c>
      <c r="D19" s="6">
        <v>0</v>
      </c>
      <c r="E19" s="6">
        <v>0</v>
      </c>
      <c r="F19" s="6">
        <v>0</v>
      </c>
      <c r="G19" s="6">
        <v>0</v>
      </c>
      <c r="H19" s="6">
        <v>0</v>
      </c>
    </row>
    <row r="20" spans="1:8" ht="15.75" thickBot="1" x14ac:dyDescent="0.3">
      <c r="A20" s="30" t="s">
        <v>26</v>
      </c>
      <c r="B20" s="5">
        <v>53494.559999999998</v>
      </c>
      <c r="C20" s="5">
        <v>53494.559999999998</v>
      </c>
      <c r="D20" s="5">
        <v>53494.559999999998</v>
      </c>
      <c r="E20" s="5">
        <v>53494.559999999998</v>
      </c>
      <c r="F20" s="5">
        <v>53494.559999999998</v>
      </c>
      <c r="G20" s="5">
        <v>53494.559999999998</v>
      </c>
      <c r="H20" s="5">
        <v>320967.36</v>
      </c>
    </row>
    <row r="21" spans="1:8" ht="15.75" thickBot="1" x14ac:dyDescent="0.3">
      <c r="A21" s="31" t="s">
        <v>27</v>
      </c>
      <c r="B21" s="6"/>
      <c r="C21" s="15"/>
      <c r="D21" s="15"/>
      <c r="E21" s="15"/>
      <c r="F21" s="15"/>
      <c r="G21" s="15"/>
      <c r="H21" s="6"/>
    </row>
    <row r="22" spans="1:8" ht="27.75" thickBot="1" x14ac:dyDescent="0.3">
      <c r="A22" s="30" t="s">
        <v>28</v>
      </c>
      <c r="B22" s="5">
        <v>43587750</v>
      </c>
      <c r="C22" s="5">
        <v>43587750</v>
      </c>
      <c r="D22" s="5">
        <v>43587750</v>
      </c>
      <c r="E22" s="5">
        <v>43587750</v>
      </c>
      <c r="F22" s="5">
        <v>43587750</v>
      </c>
      <c r="G22" s="5">
        <v>43587750</v>
      </c>
      <c r="H22" s="5">
        <v>261526500</v>
      </c>
    </row>
    <row r="23" spans="1:8" x14ac:dyDescent="0.25">
      <c r="B23" s="36"/>
      <c r="C23" s="36"/>
      <c r="D23" s="36"/>
      <c r="E23" s="36"/>
      <c r="F23" s="36"/>
      <c r="G23" s="36"/>
      <c r="H23" s="36"/>
    </row>
  </sheetData>
  <mergeCells count="1">
    <mergeCell ref="A1:H1"/>
  </mergeCells>
  <pageMargins left="0.70866141732283472" right="0.70866141732283472" top="0.74803149606299213" bottom="0.74803149606299213" header="0.31496062992125984" footer="0.31496062992125984"/>
  <pageSetup paperSize="9" scale="73" fitToHeight="0" orientation="landscape" r:id="rId1"/>
  <headerFooter>
    <oddHeader>&amp;CANDM: SDBIP: 2017/18: FINAL JULY 2017</oddHeader>
    <oddFooter>&amp;C&amp;P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4"/>
  <sheetViews>
    <sheetView topLeftCell="B116" zoomScaleNormal="100" zoomScaleSheetLayoutView="70" workbookViewId="0">
      <selection activeCell="F124" sqref="F124"/>
    </sheetView>
  </sheetViews>
  <sheetFormatPr defaultColWidth="9.140625" defaultRowHeight="12.75" x14ac:dyDescent="0.25"/>
  <cols>
    <col min="1" max="1" width="28.85546875" style="38" customWidth="1"/>
    <col min="2" max="2" width="14.140625" style="38" customWidth="1"/>
    <col min="3" max="3" width="32.5703125" style="38" customWidth="1"/>
    <col min="4" max="4" width="33.140625" style="38" customWidth="1"/>
    <col min="5" max="5" width="30.7109375" style="38" customWidth="1"/>
    <col min="6" max="6" width="33" style="38" customWidth="1"/>
    <col min="7" max="9" width="30.7109375" style="38" customWidth="1"/>
    <col min="10" max="16384" width="9.140625" style="38"/>
  </cols>
  <sheetData>
    <row r="1" spans="1:9" ht="20.100000000000001" customHeight="1" thickBot="1" x14ac:dyDescent="0.3">
      <c r="A1" s="487" t="s">
        <v>105</v>
      </c>
      <c r="B1" s="488"/>
      <c r="C1" s="488"/>
      <c r="D1" s="488"/>
      <c r="E1" s="488"/>
      <c r="F1" s="488"/>
      <c r="G1" s="488"/>
      <c r="H1" s="488"/>
      <c r="I1" s="489"/>
    </row>
    <row r="2" spans="1:9" ht="20.100000000000001" customHeight="1" x14ac:dyDescent="0.25">
      <c r="A2" s="46" t="s">
        <v>62</v>
      </c>
      <c r="B2" s="490" t="s">
        <v>106</v>
      </c>
      <c r="C2" s="490"/>
      <c r="D2" s="490"/>
      <c r="E2" s="490"/>
      <c r="F2" s="490"/>
      <c r="G2" s="490"/>
      <c r="H2" s="490"/>
      <c r="I2" s="491"/>
    </row>
    <row r="3" spans="1:9" ht="20.100000000000001" customHeight="1" x14ac:dyDescent="0.25">
      <c r="A3" s="47" t="s">
        <v>102</v>
      </c>
      <c r="B3" s="476" t="s">
        <v>107</v>
      </c>
      <c r="C3" s="476"/>
      <c r="D3" s="476"/>
      <c r="E3" s="476"/>
      <c r="F3" s="476"/>
      <c r="G3" s="476"/>
      <c r="H3" s="476"/>
      <c r="I3" s="492"/>
    </row>
    <row r="4" spans="1:9" ht="20.100000000000001" customHeight="1" x14ac:dyDescent="0.25">
      <c r="A4" s="47" t="s">
        <v>64</v>
      </c>
      <c r="B4" s="476" t="s">
        <v>108</v>
      </c>
      <c r="C4" s="476"/>
      <c r="D4" s="476"/>
      <c r="E4" s="476"/>
      <c r="F4" s="476"/>
      <c r="G4" s="476"/>
      <c r="H4" s="476"/>
      <c r="I4" s="492"/>
    </row>
    <row r="5" spans="1:9" ht="20.100000000000001" customHeight="1" x14ac:dyDescent="0.25">
      <c r="A5" s="40" t="s">
        <v>65</v>
      </c>
      <c r="B5" s="476" t="s">
        <v>109</v>
      </c>
      <c r="C5" s="476"/>
      <c r="D5" s="476"/>
      <c r="E5" s="476"/>
      <c r="F5" s="476"/>
      <c r="G5" s="476"/>
      <c r="H5" s="476"/>
      <c r="I5" s="492"/>
    </row>
    <row r="6" spans="1:9" ht="20.100000000000001" customHeight="1" x14ac:dyDescent="0.25">
      <c r="A6" s="47" t="s">
        <v>66</v>
      </c>
      <c r="B6" s="476" t="s">
        <v>110</v>
      </c>
      <c r="C6" s="476"/>
      <c r="D6" s="476"/>
      <c r="E6" s="476"/>
      <c r="F6" s="476"/>
      <c r="G6" s="476"/>
      <c r="H6" s="476"/>
      <c r="I6" s="492"/>
    </row>
    <row r="7" spans="1:9" ht="20.100000000000001" customHeight="1" x14ac:dyDescent="0.25">
      <c r="A7" s="47" t="s">
        <v>67</v>
      </c>
      <c r="B7" s="473" t="s">
        <v>68</v>
      </c>
      <c r="C7" s="474"/>
      <c r="D7" s="474"/>
      <c r="E7" s="474"/>
      <c r="F7" s="474"/>
      <c r="G7" s="508"/>
      <c r="H7" s="50"/>
      <c r="I7" s="53"/>
    </row>
    <row r="8" spans="1:9" ht="20.100000000000001" customHeight="1" x14ac:dyDescent="0.25">
      <c r="A8" s="47" t="s">
        <v>69</v>
      </c>
      <c r="B8" s="476" t="s">
        <v>111</v>
      </c>
      <c r="C8" s="476"/>
      <c r="D8" s="476"/>
      <c r="E8" s="476"/>
      <c r="F8" s="476"/>
      <c r="G8" s="476"/>
      <c r="H8" s="476"/>
      <c r="I8" s="492"/>
    </row>
    <row r="9" spans="1:9" ht="20.100000000000001" customHeight="1" x14ac:dyDescent="0.25">
      <c r="A9" s="47" t="s">
        <v>70</v>
      </c>
      <c r="B9" s="476">
        <v>100</v>
      </c>
      <c r="C9" s="476"/>
      <c r="D9" s="476"/>
      <c r="E9" s="476"/>
      <c r="F9" s="476"/>
      <c r="G9" s="476"/>
      <c r="H9" s="476"/>
      <c r="I9" s="492"/>
    </row>
    <row r="10" spans="1:9" ht="20.100000000000001" customHeight="1" x14ac:dyDescent="0.25">
      <c r="A10" s="40" t="s">
        <v>71</v>
      </c>
      <c r="B10" s="509" t="s">
        <v>112</v>
      </c>
      <c r="C10" s="509"/>
      <c r="D10" s="509"/>
      <c r="E10" s="509"/>
      <c r="F10" s="509"/>
      <c r="G10" s="509"/>
      <c r="H10" s="509"/>
      <c r="I10" s="510"/>
    </row>
    <row r="11" spans="1:9" ht="20.100000000000001" customHeight="1" x14ac:dyDescent="0.25">
      <c r="A11" s="40" t="s">
        <v>72</v>
      </c>
      <c r="B11" s="509" t="s">
        <v>113</v>
      </c>
      <c r="C11" s="509"/>
      <c r="D11" s="509"/>
      <c r="E11" s="509"/>
      <c r="F11" s="509"/>
      <c r="G11" s="509"/>
      <c r="H11" s="509"/>
      <c r="I11" s="510"/>
    </row>
    <row r="12" spans="1:9" ht="20.100000000000001" customHeight="1" x14ac:dyDescent="0.25">
      <c r="A12" s="47" t="s">
        <v>73</v>
      </c>
      <c r="B12" s="509" t="s">
        <v>114</v>
      </c>
      <c r="C12" s="509"/>
      <c r="D12" s="509"/>
      <c r="E12" s="509"/>
      <c r="F12" s="509"/>
      <c r="G12" s="509"/>
      <c r="H12" s="509"/>
      <c r="I12" s="510"/>
    </row>
    <row r="13" spans="1:9" ht="20.100000000000001" customHeight="1" x14ac:dyDescent="0.25">
      <c r="A13" s="40" t="s">
        <v>74</v>
      </c>
      <c r="B13" s="500">
        <v>0</v>
      </c>
      <c r="C13" s="500"/>
      <c r="D13" s="500"/>
      <c r="E13" s="500"/>
      <c r="F13" s="500"/>
      <c r="G13" s="500"/>
      <c r="H13" s="500"/>
      <c r="I13" s="501"/>
    </row>
    <row r="14" spans="1:9" ht="20.100000000000001" customHeight="1" x14ac:dyDescent="0.25">
      <c r="A14" s="48" t="s">
        <v>75</v>
      </c>
      <c r="B14" s="476" t="s">
        <v>115</v>
      </c>
      <c r="C14" s="476"/>
      <c r="D14" s="476"/>
      <c r="E14" s="476"/>
      <c r="F14" s="476"/>
      <c r="G14" s="476"/>
      <c r="H14" s="476"/>
      <c r="I14" s="492"/>
    </row>
    <row r="15" spans="1:9" ht="20.100000000000001" customHeight="1" x14ac:dyDescent="0.25">
      <c r="A15" s="49" t="s">
        <v>76</v>
      </c>
      <c r="B15" s="476" t="s">
        <v>116</v>
      </c>
      <c r="C15" s="476"/>
      <c r="D15" s="476"/>
      <c r="E15" s="476"/>
      <c r="F15" s="476"/>
      <c r="G15" s="476"/>
      <c r="H15" s="476"/>
      <c r="I15" s="492"/>
    </row>
    <row r="16" spans="1:9" ht="20.100000000000001" customHeight="1" x14ac:dyDescent="0.25">
      <c r="A16" s="41" t="s">
        <v>77</v>
      </c>
      <c r="B16" s="42" t="s">
        <v>78</v>
      </c>
      <c r="C16" s="42" t="s">
        <v>79</v>
      </c>
      <c r="D16" s="42" t="s">
        <v>80</v>
      </c>
      <c r="E16" s="42" t="s">
        <v>81</v>
      </c>
      <c r="F16" s="42" t="s">
        <v>82</v>
      </c>
      <c r="G16" s="42" t="s">
        <v>83</v>
      </c>
      <c r="H16" s="42" t="s">
        <v>84</v>
      </c>
      <c r="I16" s="44" t="s">
        <v>85</v>
      </c>
    </row>
    <row r="17" spans="1:9" ht="45" customHeight="1" x14ac:dyDescent="0.25">
      <c r="A17" s="477" t="s">
        <v>117</v>
      </c>
      <c r="B17" s="502">
        <v>1</v>
      </c>
      <c r="C17" s="503" t="s">
        <v>118</v>
      </c>
      <c r="D17" s="50" t="s">
        <v>119</v>
      </c>
      <c r="E17" s="43" t="s">
        <v>120</v>
      </c>
      <c r="F17" s="52" t="s">
        <v>121</v>
      </c>
      <c r="G17" s="505" t="s">
        <v>122</v>
      </c>
      <c r="H17" s="506">
        <v>0</v>
      </c>
      <c r="I17" s="507" t="s">
        <v>123</v>
      </c>
    </row>
    <row r="18" spans="1:9" ht="46.5" customHeight="1" x14ac:dyDescent="0.25">
      <c r="A18" s="477"/>
      <c r="B18" s="502"/>
      <c r="C18" s="504"/>
      <c r="D18" s="50" t="s">
        <v>124</v>
      </c>
      <c r="E18" s="43" t="s">
        <v>125</v>
      </c>
      <c r="F18" s="52" t="s">
        <v>126</v>
      </c>
      <c r="G18" s="505"/>
      <c r="H18" s="506"/>
      <c r="I18" s="507"/>
    </row>
    <row r="19" spans="1:9" ht="37.5" customHeight="1" x14ac:dyDescent="0.25">
      <c r="A19" s="477"/>
      <c r="B19" s="94" t="s">
        <v>568</v>
      </c>
      <c r="C19" s="471" t="s">
        <v>569</v>
      </c>
      <c r="D19" s="471"/>
      <c r="E19" s="90" t="s">
        <v>570</v>
      </c>
      <c r="F19" s="89" t="s">
        <v>571</v>
      </c>
      <c r="G19" s="89" t="s">
        <v>572</v>
      </c>
      <c r="H19" s="90" t="s">
        <v>573</v>
      </c>
      <c r="I19" s="105" t="s">
        <v>574</v>
      </c>
    </row>
    <row r="20" spans="1:9" s="86" customFormat="1" ht="34.5" customHeight="1" x14ac:dyDescent="0.25">
      <c r="A20" s="477"/>
      <c r="B20" s="103">
        <v>1</v>
      </c>
      <c r="C20" s="2265" t="s">
        <v>586</v>
      </c>
      <c r="D20" s="2265"/>
      <c r="E20" s="91" t="s">
        <v>587</v>
      </c>
      <c r="F20" s="103" t="s">
        <v>588</v>
      </c>
      <c r="G20" s="103" t="s">
        <v>540</v>
      </c>
      <c r="H20" s="102">
        <v>0</v>
      </c>
      <c r="I20" s="103" t="s">
        <v>589</v>
      </c>
    </row>
    <row r="21" spans="1:9" s="493" customFormat="1" ht="20.100000000000001" customHeight="1" thickBot="1" x14ac:dyDescent="0.3"/>
    <row r="22" spans="1:9" ht="20.100000000000001" customHeight="1" x14ac:dyDescent="0.25">
      <c r="A22" s="46" t="s">
        <v>62</v>
      </c>
      <c r="B22" s="494" t="s">
        <v>127</v>
      </c>
      <c r="C22" s="495"/>
      <c r="D22" s="495"/>
      <c r="E22" s="495"/>
      <c r="F22" s="495"/>
      <c r="G22" s="495"/>
      <c r="H22" s="495"/>
      <c r="I22" s="496"/>
    </row>
    <row r="23" spans="1:9" s="54" customFormat="1" ht="20.100000000000001" customHeight="1" x14ac:dyDescent="0.25">
      <c r="A23" s="47" t="s">
        <v>102</v>
      </c>
      <c r="B23" s="468" t="s">
        <v>107</v>
      </c>
      <c r="C23" s="469"/>
      <c r="D23" s="469"/>
      <c r="E23" s="469"/>
      <c r="F23" s="469"/>
      <c r="G23" s="469"/>
      <c r="H23" s="469"/>
      <c r="I23" s="470"/>
    </row>
    <row r="24" spans="1:9" ht="20.100000000000001" customHeight="1" x14ac:dyDescent="0.25">
      <c r="A24" s="47" t="s">
        <v>64</v>
      </c>
      <c r="B24" s="473" t="s">
        <v>108</v>
      </c>
      <c r="C24" s="474"/>
      <c r="D24" s="474"/>
      <c r="E24" s="474"/>
      <c r="F24" s="474"/>
      <c r="G24" s="474"/>
      <c r="H24" s="474"/>
      <c r="I24" s="475"/>
    </row>
    <row r="25" spans="1:9" ht="20.100000000000001" customHeight="1" x14ac:dyDescent="0.25">
      <c r="A25" s="40" t="s">
        <v>65</v>
      </c>
      <c r="B25" s="473" t="s">
        <v>128</v>
      </c>
      <c r="C25" s="474"/>
      <c r="D25" s="474"/>
      <c r="E25" s="474"/>
      <c r="F25" s="474"/>
      <c r="G25" s="474"/>
      <c r="H25" s="474"/>
      <c r="I25" s="475"/>
    </row>
    <row r="26" spans="1:9" s="54" customFormat="1" ht="20.100000000000001" customHeight="1" x14ac:dyDescent="0.25">
      <c r="A26" s="47" t="s">
        <v>66</v>
      </c>
      <c r="B26" s="468" t="s">
        <v>129</v>
      </c>
      <c r="C26" s="469"/>
      <c r="D26" s="469"/>
      <c r="E26" s="469"/>
      <c r="F26" s="469"/>
      <c r="G26" s="469"/>
      <c r="H26" s="469"/>
      <c r="I26" s="470"/>
    </row>
    <row r="27" spans="1:9" ht="20.100000000000001" customHeight="1" x14ac:dyDescent="0.25">
      <c r="A27" s="47" t="s">
        <v>67</v>
      </c>
      <c r="B27" s="473" t="s">
        <v>68</v>
      </c>
      <c r="C27" s="474"/>
      <c r="D27" s="474"/>
      <c r="E27" s="474"/>
      <c r="F27" s="474"/>
      <c r="G27" s="474"/>
      <c r="H27" s="474"/>
      <c r="I27" s="475"/>
    </row>
    <row r="28" spans="1:9" ht="20.100000000000001" customHeight="1" x14ac:dyDescent="0.25">
      <c r="A28" s="47" t="s">
        <v>69</v>
      </c>
      <c r="B28" s="473" t="s">
        <v>130</v>
      </c>
      <c r="C28" s="474"/>
      <c r="D28" s="474"/>
      <c r="E28" s="474"/>
      <c r="F28" s="474"/>
      <c r="G28" s="474"/>
      <c r="H28" s="474"/>
      <c r="I28" s="475"/>
    </row>
    <row r="29" spans="1:9" ht="20.100000000000001" customHeight="1" x14ac:dyDescent="0.25">
      <c r="A29" s="47" t="s">
        <v>70</v>
      </c>
      <c r="B29" s="473">
        <v>2</v>
      </c>
      <c r="C29" s="474"/>
      <c r="D29" s="474"/>
      <c r="E29" s="474"/>
      <c r="F29" s="474"/>
      <c r="G29" s="474"/>
      <c r="H29" s="474"/>
      <c r="I29" s="475"/>
    </row>
    <row r="30" spans="1:9" ht="20.100000000000001" customHeight="1" x14ac:dyDescent="0.25">
      <c r="A30" s="40" t="s">
        <v>71</v>
      </c>
      <c r="B30" s="468" t="s">
        <v>131</v>
      </c>
      <c r="C30" s="469"/>
      <c r="D30" s="469"/>
      <c r="E30" s="469"/>
      <c r="F30" s="469"/>
      <c r="G30" s="469"/>
      <c r="H30" s="469"/>
      <c r="I30" s="470"/>
    </row>
    <row r="31" spans="1:9" ht="20.100000000000001" customHeight="1" x14ac:dyDescent="0.25">
      <c r="A31" s="40" t="s">
        <v>72</v>
      </c>
      <c r="B31" s="468" t="s">
        <v>132</v>
      </c>
      <c r="C31" s="469"/>
      <c r="D31" s="469"/>
      <c r="E31" s="469"/>
      <c r="F31" s="469"/>
      <c r="G31" s="469"/>
      <c r="H31" s="469"/>
      <c r="I31" s="470"/>
    </row>
    <row r="32" spans="1:9" ht="20.100000000000001" customHeight="1" x14ac:dyDescent="0.25">
      <c r="A32" s="47" t="s">
        <v>73</v>
      </c>
      <c r="B32" s="468" t="s">
        <v>133</v>
      </c>
      <c r="C32" s="469"/>
      <c r="D32" s="469"/>
      <c r="E32" s="469"/>
      <c r="F32" s="469"/>
      <c r="G32" s="469"/>
      <c r="H32" s="469"/>
      <c r="I32" s="470"/>
    </row>
    <row r="33" spans="1:9" ht="13.5" customHeight="1" x14ac:dyDescent="0.25">
      <c r="A33" s="40" t="s">
        <v>74</v>
      </c>
      <c r="B33" s="497">
        <v>2500000</v>
      </c>
      <c r="C33" s="498"/>
      <c r="D33" s="498"/>
      <c r="E33" s="498"/>
      <c r="F33" s="498"/>
      <c r="G33" s="498"/>
      <c r="H33" s="498"/>
      <c r="I33" s="499"/>
    </row>
    <row r="34" spans="1:9" ht="20.100000000000001" customHeight="1" x14ac:dyDescent="0.25">
      <c r="A34" s="48" t="s">
        <v>75</v>
      </c>
      <c r="B34" s="468" t="s">
        <v>134</v>
      </c>
      <c r="C34" s="469"/>
      <c r="D34" s="469"/>
      <c r="E34" s="469"/>
      <c r="F34" s="469"/>
      <c r="G34" s="469"/>
      <c r="H34" s="469"/>
      <c r="I34" s="470"/>
    </row>
    <row r="35" spans="1:9" ht="20.100000000000001" customHeight="1" x14ac:dyDescent="0.25">
      <c r="A35" s="49" t="s">
        <v>76</v>
      </c>
      <c r="B35" s="468" t="s">
        <v>135</v>
      </c>
      <c r="C35" s="469"/>
      <c r="D35" s="469"/>
      <c r="E35" s="469"/>
      <c r="F35" s="469"/>
      <c r="G35" s="469"/>
      <c r="H35" s="469"/>
      <c r="I35" s="470"/>
    </row>
    <row r="36" spans="1:9" ht="29.1" customHeight="1" x14ac:dyDescent="0.25">
      <c r="A36" s="41" t="s">
        <v>77</v>
      </c>
      <c r="B36" s="42" t="s">
        <v>78</v>
      </c>
      <c r="C36" s="42" t="s">
        <v>79</v>
      </c>
      <c r="D36" s="42" t="s">
        <v>80</v>
      </c>
      <c r="E36" s="42" t="s">
        <v>81</v>
      </c>
      <c r="F36" s="42" t="s">
        <v>82</v>
      </c>
      <c r="G36" s="42" t="s">
        <v>83</v>
      </c>
      <c r="H36" s="42" t="s">
        <v>84</v>
      </c>
      <c r="I36" s="44" t="s">
        <v>85</v>
      </c>
    </row>
    <row r="37" spans="1:9" ht="20.100000000000001" customHeight="1" x14ac:dyDescent="0.25">
      <c r="A37" s="520" t="s">
        <v>136</v>
      </c>
      <c r="B37" s="477">
        <v>1</v>
      </c>
      <c r="C37" s="478" t="s">
        <v>549</v>
      </c>
      <c r="D37" s="481" t="s">
        <v>137</v>
      </c>
      <c r="E37" s="478" t="s">
        <v>545</v>
      </c>
      <c r="F37" s="478" t="s">
        <v>541</v>
      </c>
      <c r="G37" s="478" t="s">
        <v>547</v>
      </c>
      <c r="H37" s="484">
        <v>500000</v>
      </c>
      <c r="I37" s="478" t="s">
        <v>548</v>
      </c>
    </row>
    <row r="38" spans="1:9" ht="20.100000000000001" customHeight="1" x14ac:dyDescent="0.25">
      <c r="A38" s="520"/>
      <c r="B38" s="477"/>
      <c r="C38" s="479"/>
      <c r="D38" s="482"/>
      <c r="E38" s="479"/>
      <c r="F38" s="479"/>
      <c r="G38" s="479"/>
      <c r="H38" s="485"/>
      <c r="I38" s="479"/>
    </row>
    <row r="39" spans="1:9" ht="27.95" customHeight="1" x14ac:dyDescent="0.25">
      <c r="A39" s="520"/>
      <c r="B39" s="477"/>
      <c r="C39" s="480"/>
      <c r="D39" s="483"/>
      <c r="E39" s="480"/>
      <c r="F39" s="480"/>
      <c r="G39" s="480"/>
      <c r="H39" s="486"/>
      <c r="I39" s="480"/>
    </row>
    <row r="40" spans="1:9" s="86" customFormat="1" ht="39.75" customHeight="1" x14ac:dyDescent="0.25">
      <c r="A40" s="520"/>
      <c r="B40" s="94" t="s">
        <v>568</v>
      </c>
      <c r="C40" s="471" t="s">
        <v>569</v>
      </c>
      <c r="D40" s="471"/>
      <c r="E40" s="90" t="s">
        <v>570</v>
      </c>
      <c r="F40" s="89" t="s">
        <v>571</v>
      </c>
      <c r="G40" s="89" t="s">
        <v>572</v>
      </c>
      <c r="H40" s="90" t="s">
        <v>573</v>
      </c>
      <c r="I40" s="105" t="s">
        <v>574</v>
      </c>
    </row>
    <row r="41" spans="1:9" s="86" customFormat="1" ht="86.25" customHeight="1" x14ac:dyDescent="0.25">
      <c r="A41" s="520"/>
      <c r="B41" s="95">
        <v>1</v>
      </c>
      <c r="C41" s="472" t="s">
        <v>592</v>
      </c>
      <c r="D41" s="472"/>
      <c r="E41" s="91" t="s">
        <v>581</v>
      </c>
      <c r="F41" s="88" t="s">
        <v>94</v>
      </c>
      <c r="G41" s="88" t="s">
        <v>104</v>
      </c>
      <c r="H41" s="102">
        <v>0</v>
      </c>
      <c r="I41" s="93" t="s">
        <v>590</v>
      </c>
    </row>
    <row r="42" spans="1:9" s="86" customFormat="1" ht="23.1" customHeight="1" thickBot="1" x14ac:dyDescent="0.3">
      <c r="A42" s="87"/>
      <c r="B42" s="55"/>
      <c r="C42" s="56"/>
      <c r="D42" s="57"/>
      <c r="E42" s="56"/>
      <c r="F42" s="56"/>
      <c r="G42" s="58"/>
      <c r="H42" s="59"/>
      <c r="I42" s="60"/>
    </row>
    <row r="43" spans="1:9" ht="20.100000000000001" customHeight="1" x14ac:dyDescent="0.25">
      <c r="A43" s="46" t="s">
        <v>62</v>
      </c>
      <c r="B43" s="494" t="s">
        <v>106</v>
      </c>
      <c r="C43" s="495"/>
      <c r="D43" s="495"/>
      <c r="E43" s="495"/>
      <c r="F43" s="495"/>
      <c r="G43" s="495"/>
      <c r="H43" s="495"/>
      <c r="I43" s="496"/>
    </row>
    <row r="44" spans="1:9" s="54" customFormat="1" ht="20.100000000000001" customHeight="1" x14ac:dyDescent="0.25">
      <c r="A44" s="47" t="s">
        <v>102</v>
      </c>
      <c r="B44" s="468" t="s">
        <v>107</v>
      </c>
      <c r="C44" s="469"/>
      <c r="D44" s="469"/>
      <c r="E44" s="469"/>
      <c r="F44" s="469"/>
      <c r="G44" s="469"/>
      <c r="H44" s="469"/>
      <c r="I44" s="470"/>
    </row>
    <row r="45" spans="1:9" ht="20.100000000000001" customHeight="1" x14ac:dyDescent="0.25">
      <c r="A45" s="47" t="s">
        <v>64</v>
      </c>
      <c r="B45" s="473" t="s">
        <v>108</v>
      </c>
      <c r="C45" s="474"/>
      <c r="D45" s="474"/>
      <c r="E45" s="474"/>
      <c r="F45" s="474"/>
      <c r="G45" s="474"/>
      <c r="H45" s="474"/>
      <c r="I45" s="475"/>
    </row>
    <row r="46" spans="1:9" ht="20.100000000000001" customHeight="1" x14ac:dyDescent="0.25">
      <c r="A46" s="40" t="s">
        <v>65</v>
      </c>
      <c r="B46" s="473" t="s">
        <v>138</v>
      </c>
      <c r="C46" s="474"/>
      <c r="D46" s="474"/>
      <c r="E46" s="474"/>
      <c r="F46" s="474"/>
      <c r="G46" s="474"/>
      <c r="H46" s="474"/>
      <c r="I46" s="475"/>
    </row>
    <row r="47" spans="1:9" s="54" customFormat="1" ht="20.100000000000001" customHeight="1" x14ac:dyDescent="0.25">
      <c r="A47" s="47" t="s">
        <v>66</v>
      </c>
      <c r="B47" s="468" t="s">
        <v>139</v>
      </c>
      <c r="C47" s="469"/>
      <c r="D47" s="469"/>
      <c r="E47" s="469"/>
      <c r="F47" s="469"/>
      <c r="G47" s="469"/>
      <c r="H47" s="469"/>
      <c r="I47" s="470"/>
    </row>
    <row r="48" spans="1:9" ht="20.100000000000001" customHeight="1" x14ac:dyDescent="0.25">
      <c r="A48" s="47" t="s">
        <v>67</v>
      </c>
      <c r="B48" s="473" t="s">
        <v>68</v>
      </c>
      <c r="C48" s="474"/>
      <c r="D48" s="474"/>
      <c r="E48" s="474"/>
      <c r="F48" s="474"/>
      <c r="G48" s="474"/>
      <c r="H48" s="474"/>
      <c r="I48" s="475"/>
    </row>
    <row r="49" spans="1:9" ht="20.100000000000001" customHeight="1" x14ac:dyDescent="0.25">
      <c r="A49" s="47" t="s">
        <v>69</v>
      </c>
      <c r="B49" s="473" t="s">
        <v>130</v>
      </c>
      <c r="C49" s="474"/>
      <c r="D49" s="474"/>
      <c r="E49" s="474"/>
      <c r="F49" s="474"/>
      <c r="G49" s="474"/>
      <c r="H49" s="474"/>
      <c r="I49" s="475"/>
    </row>
    <row r="50" spans="1:9" ht="20.100000000000001" customHeight="1" x14ac:dyDescent="0.25">
      <c r="A50" s="47" t="s">
        <v>70</v>
      </c>
      <c r="B50" s="473">
        <v>0</v>
      </c>
      <c r="C50" s="474"/>
      <c r="D50" s="474"/>
      <c r="E50" s="474"/>
      <c r="F50" s="474"/>
      <c r="G50" s="474"/>
      <c r="H50" s="474"/>
      <c r="I50" s="475"/>
    </row>
    <row r="51" spans="1:9" ht="20.100000000000001" customHeight="1" x14ac:dyDescent="0.25">
      <c r="A51" s="40" t="s">
        <v>71</v>
      </c>
      <c r="B51" s="468" t="s">
        <v>140</v>
      </c>
      <c r="C51" s="469"/>
      <c r="D51" s="469"/>
      <c r="E51" s="469"/>
      <c r="F51" s="469"/>
      <c r="G51" s="469"/>
      <c r="H51" s="469"/>
      <c r="I51" s="470"/>
    </row>
    <row r="52" spans="1:9" ht="20.100000000000001" customHeight="1" x14ac:dyDescent="0.25">
      <c r="A52" s="40" t="s">
        <v>72</v>
      </c>
      <c r="B52" s="468" t="s">
        <v>141</v>
      </c>
      <c r="C52" s="469"/>
      <c r="D52" s="469"/>
      <c r="E52" s="469"/>
      <c r="F52" s="469"/>
      <c r="G52" s="469"/>
      <c r="H52" s="469"/>
      <c r="I52" s="470"/>
    </row>
    <row r="53" spans="1:9" ht="20.100000000000001" customHeight="1" x14ac:dyDescent="0.25">
      <c r="A53" s="47" t="s">
        <v>73</v>
      </c>
      <c r="B53" s="468" t="s">
        <v>142</v>
      </c>
      <c r="C53" s="469"/>
      <c r="D53" s="469"/>
      <c r="E53" s="469"/>
      <c r="F53" s="469"/>
      <c r="G53" s="469"/>
      <c r="H53" s="469"/>
      <c r="I53" s="470"/>
    </row>
    <row r="54" spans="1:9" ht="13.5" customHeight="1" x14ac:dyDescent="0.25">
      <c r="A54" s="40" t="s">
        <v>74</v>
      </c>
      <c r="B54" s="497">
        <v>2500000</v>
      </c>
      <c r="C54" s="498"/>
      <c r="D54" s="498"/>
      <c r="E54" s="498"/>
      <c r="F54" s="498"/>
      <c r="G54" s="498"/>
      <c r="H54" s="498"/>
      <c r="I54" s="499"/>
    </row>
    <row r="55" spans="1:9" ht="20.100000000000001" customHeight="1" x14ac:dyDescent="0.25">
      <c r="A55" s="48" t="s">
        <v>75</v>
      </c>
      <c r="B55" s="468" t="s">
        <v>143</v>
      </c>
      <c r="C55" s="469"/>
      <c r="D55" s="469"/>
      <c r="E55" s="469"/>
      <c r="F55" s="469"/>
      <c r="G55" s="469"/>
      <c r="H55" s="469"/>
      <c r="I55" s="470"/>
    </row>
    <row r="56" spans="1:9" ht="20.100000000000001" customHeight="1" x14ac:dyDescent="0.25">
      <c r="A56" s="49" t="s">
        <v>76</v>
      </c>
      <c r="B56" s="468" t="s">
        <v>135</v>
      </c>
      <c r="C56" s="469"/>
      <c r="D56" s="469"/>
      <c r="E56" s="469"/>
      <c r="F56" s="469"/>
      <c r="G56" s="469"/>
      <c r="H56" s="469"/>
      <c r="I56" s="470"/>
    </row>
    <row r="57" spans="1:9" ht="47.25" customHeight="1" x14ac:dyDescent="0.25">
      <c r="A57" s="41" t="s">
        <v>77</v>
      </c>
      <c r="B57" s="42" t="s">
        <v>78</v>
      </c>
      <c r="C57" s="42" t="s">
        <v>79</v>
      </c>
      <c r="D57" s="42" t="s">
        <v>80</v>
      </c>
      <c r="E57" s="42" t="s">
        <v>81</v>
      </c>
      <c r="F57" s="42" t="s">
        <v>82</v>
      </c>
      <c r="G57" s="42" t="s">
        <v>83</v>
      </c>
      <c r="H57" s="42" t="s">
        <v>84</v>
      </c>
      <c r="I57" s="44" t="s">
        <v>85</v>
      </c>
    </row>
    <row r="58" spans="1:9" ht="20.100000000000001" customHeight="1" x14ac:dyDescent="0.25">
      <c r="A58" s="520" t="s">
        <v>144</v>
      </c>
      <c r="B58" s="502">
        <v>1</v>
      </c>
      <c r="C58" s="511" t="s">
        <v>542</v>
      </c>
      <c r="D58" s="512" t="s">
        <v>137</v>
      </c>
      <c r="E58" s="511" t="s">
        <v>145</v>
      </c>
      <c r="F58" s="511" t="s">
        <v>543</v>
      </c>
      <c r="G58" s="513" t="s">
        <v>593</v>
      </c>
      <c r="H58" s="514">
        <v>0</v>
      </c>
      <c r="I58" s="512" t="s">
        <v>146</v>
      </c>
    </row>
    <row r="59" spans="1:9" ht="20.100000000000001" customHeight="1" x14ac:dyDescent="0.25">
      <c r="A59" s="520"/>
      <c r="B59" s="502"/>
      <c r="C59" s="511"/>
      <c r="D59" s="512"/>
      <c r="E59" s="511"/>
      <c r="F59" s="511"/>
      <c r="G59" s="513"/>
      <c r="H59" s="514"/>
      <c r="I59" s="512"/>
    </row>
    <row r="60" spans="1:9" ht="20.100000000000001" customHeight="1" x14ac:dyDescent="0.25">
      <c r="A60" s="520"/>
      <c r="B60" s="502"/>
      <c r="C60" s="511"/>
      <c r="D60" s="512"/>
      <c r="E60" s="511"/>
      <c r="F60" s="511"/>
      <c r="G60" s="513"/>
      <c r="H60" s="514"/>
      <c r="I60" s="512"/>
    </row>
    <row r="61" spans="1:9" s="86" customFormat="1" ht="47.25" customHeight="1" x14ac:dyDescent="0.25">
      <c r="A61" s="520"/>
      <c r="B61" s="94" t="s">
        <v>568</v>
      </c>
      <c r="C61" s="471" t="s">
        <v>569</v>
      </c>
      <c r="D61" s="471"/>
      <c r="E61" s="90" t="s">
        <v>570</v>
      </c>
      <c r="F61" s="94" t="s">
        <v>571</v>
      </c>
      <c r="G61" s="94" t="s">
        <v>572</v>
      </c>
      <c r="H61" s="90" t="s">
        <v>573</v>
      </c>
      <c r="I61" s="94" t="s">
        <v>574</v>
      </c>
    </row>
    <row r="62" spans="1:9" s="86" customFormat="1" ht="46.5" customHeight="1" x14ac:dyDescent="0.25">
      <c r="A62" s="520"/>
      <c r="B62" s="95">
        <v>1</v>
      </c>
      <c r="C62" s="472" t="s">
        <v>591</v>
      </c>
      <c r="D62" s="472"/>
      <c r="E62" s="91" t="s">
        <v>581</v>
      </c>
      <c r="F62" s="95" t="s">
        <v>104</v>
      </c>
      <c r="G62" s="95" t="s">
        <v>104</v>
      </c>
      <c r="H62" s="79">
        <v>0</v>
      </c>
      <c r="I62" s="95" t="s">
        <v>146</v>
      </c>
    </row>
    <row r="63" spans="1:9" s="104" customFormat="1" ht="46.5" customHeight="1" x14ac:dyDescent="0.25"/>
    <row r="64" spans="1:9" ht="20.100000000000001" customHeight="1" x14ac:dyDescent="0.25">
      <c r="A64" s="51" t="s">
        <v>62</v>
      </c>
      <c r="B64" s="476" t="s">
        <v>106</v>
      </c>
      <c r="C64" s="476"/>
      <c r="D64" s="476"/>
      <c r="E64" s="476"/>
      <c r="F64" s="476"/>
      <c r="G64" s="476"/>
      <c r="H64" s="476"/>
      <c r="I64" s="476"/>
    </row>
    <row r="65" spans="1:9" ht="20.100000000000001" customHeight="1" x14ac:dyDescent="0.25">
      <c r="A65" s="47" t="s">
        <v>102</v>
      </c>
      <c r="B65" s="473" t="s">
        <v>107</v>
      </c>
      <c r="C65" s="474"/>
      <c r="D65" s="474"/>
      <c r="E65" s="474"/>
      <c r="F65" s="474"/>
      <c r="G65" s="474"/>
      <c r="H65" s="474"/>
      <c r="I65" s="475"/>
    </row>
    <row r="66" spans="1:9" ht="20.100000000000001" customHeight="1" x14ac:dyDescent="0.25">
      <c r="A66" s="47" t="s">
        <v>64</v>
      </c>
      <c r="B66" s="473" t="s">
        <v>108</v>
      </c>
      <c r="C66" s="474"/>
      <c r="D66" s="474"/>
      <c r="E66" s="474"/>
      <c r="F66" s="474"/>
      <c r="G66" s="474"/>
      <c r="H66" s="474"/>
      <c r="I66" s="475"/>
    </row>
    <row r="67" spans="1:9" ht="20.100000000000001" customHeight="1" x14ac:dyDescent="0.25">
      <c r="A67" s="40" t="s">
        <v>65</v>
      </c>
      <c r="B67" s="473" t="s">
        <v>147</v>
      </c>
      <c r="C67" s="474"/>
      <c r="D67" s="474"/>
      <c r="E67" s="474"/>
      <c r="F67" s="474"/>
      <c r="G67" s="474"/>
      <c r="H67" s="474"/>
      <c r="I67" s="475"/>
    </row>
    <row r="68" spans="1:9" ht="20.100000000000001" customHeight="1" x14ac:dyDescent="0.25">
      <c r="A68" s="47" t="s">
        <v>66</v>
      </c>
      <c r="B68" s="473" t="s">
        <v>148</v>
      </c>
      <c r="C68" s="474"/>
      <c r="D68" s="474"/>
      <c r="E68" s="474"/>
      <c r="F68" s="474"/>
      <c r="G68" s="474"/>
      <c r="H68" s="474"/>
      <c r="I68" s="475"/>
    </row>
    <row r="69" spans="1:9" ht="20.100000000000001" customHeight="1" x14ac:dyDescent="0.25">
      <c r="A69" s="47" t="s">
        <v>67</v>
      </c>
      <c r="B69" s="473" t="s">
        <v>68</v>
      </c>
      <c r="C69" s="474"/>
      <c r="D69" s="474"/>
      <c r="E69" s="474"/>
      <c r="F69" s="474"/>
      <c r="G69" s="474"/>
      <c r="H69" s="474"/>
      <c r="I69" s="475"/>
    </row>
    <row r="70" spans="1:9" ht="20.100000000000001" customHeight="1" x14ac:dyDescent="0.25">
      <c r="A70" s="47" t="s">
        <v>69</v>
      </c>
      <c r="B70" s="473" t="s">
        <v>149</v>
      </c>
      <c r="C70" s="474"/>
      <c r="D70" s="474"/>
      <c r="E70" s="474"/>
      <c r="F70" s="474"/>
      <c r="G70" s="474"/>
      <c r="H70" s="474"/>
      <c r="I70" s="475"/>
    </row>
    <row r="71" spans="1:9" ht="20.100000000000001" customHeight="1" x14ac:dyDescent="0.25">
      <c r="A71" s="47" t="s">
        <v>70</v>
      </c>
      <c r="B71" s="473">
        <v>50</v>
      </c>
      <c r="C71" s="474"/>
      <c r="D71" s="474"/>
      <c r="E71" s="474"/>
      <c r="F71" s="474"/>
      <c r="G71" s="474"/>
      <c r="H71" s="474"/>
      <c r="I71" s="475"/>
    </row>
    <row r="72" spans="1:9" ht="20.100000000000001" customHeight="1" x14ac:dyDescent="0.25">
      <c r="A72" s="40" t="s">
        <v>71</v>
      </c>
      <c r="B72" s="468" t="s">
        <v>150</v>
      </c>
      <c r="C72" s="469"/>
      <c r="D72" s="469"/>
      <c r="E72" s="469"/>
      <c r="F72" s="469"/>
      <c r="G72" s="469"/>
      <c r="H72" s="469"/>
      <c r="I72" s="470"/>
    </row>
    <row r="73" spans="1:9" ht="26.25" customHeight="1" x14ac:dyDescent="0.25">
      <c r="A73" s="40" t="s">
        <v>72</v>
      </c>
      <c r="B73" s="468" t="s">
        <v>151</v>
      </c>
      <c r="C73" s="469"/>
      <c r="D73" s="469"/>
      <c r="E73" s="469"/>
      <c r="F73" s="469"/>
      <c r="G73" s="469"/>
      <c r="H73" s="469"/>
      <c r="I73" s="470"/>
    </row>
    <row r="74" spans="1:9" ht="20.100000000000001" customHeight="1" x14ac:dyDescent="0.25">
      <c r="A74" s="47" t="s">
        <v>73</v>
      </c>
      <c r="B74" s="468" t="s">
        <v>152</v>
      </c>
      <c r="C74" s="469"/>
      <c r="D74" s="469"/>
      <c r="E74" s="469"/>
      <c r="F74" s="469"/>
      <c r="G74" s="469"/>
      <c r="H74" s="469"/>
      <c r="I74" s="470"/>
    </row>
    <row r="75" spans="1:9" ht="13.5" customHeight="1" x14ac:dyDescent="0.25">
      <c r="A75" s="40" t="s">
        <v>74</v>
      </c>
      <c r="B75" s="497">
        <v>3000000</v>
      </c>
      <c r="C75" s="498"/>
      <c r="D75" s="498"/>
      <c r="E75" s="498"/>
      <c r="F75" s="498"/>
      <c r="G75" s="498"/>
      <c r="H75" s="498"/>
      <c r="I75" s="499"/>
    </row>
    <row r="76" spans="1:9" ht="20.100000000000001" customHeight="1" x14ac:dyDescent="0.25">
      <c r="A76" s="48" t="s">
        <v>75</v>
      </c>
      <c r="B76" s="468" t="s">
        <v>153</v>
      </c>
      <c r="C76" s="469"/>
      <c r="D76" s="469"/>
      <c r="E76" s="469"/>
      <c r="F76" s="469"/>
      <c r="G76" s="469"/>
      <c r="H76" s="469"/>
      <c r="I76" s="470"/>
    </row>
    <row r="77" spans="1:9" ht="20.100000000000001" customHeight="1" x14ac:dyDescent="0.25">
      <c r="A77" s="49" t="s">
        <v>76</v>
      </c>
      <c r="B77" s="468" t="s">
        <v>135</v>
      </c>
      <c r="C77" s="469"/>
      <c r="D77" s="469"/>
      <c r="E77" s="469"/>
      <c r="F77" s="469"/>
      <c r="G77" s="469"/>
      <c r="H77" s="469"/>
      <c r="I77" s="470"/>
    </row>
    <row r="78" spans="1:9" ht="20.100000000000001" customHeight="1" x14ac:dyDescent="0.25">
      <c r="A78" s="41" t="s">
        <v>77</v>
      </c>
      <c r="B78" s="42" t="s">
        <v>78</v>
      </c>
      <c r="C78" s="42" t="s">
        <v>79</v>
      </c>
      <c r="D78" s="42" t="s">
        <v>80</v>
      </c>
      <c r="E78" s="42" t="s">
        <v>81</v>
      </c>
      <c r="F78" s="42" t="s">
        <v>82</v>
      </c>
      <c r="G78" s="42" t="s">
        <v>83</v>
      </c>
      <c r="H78" s="42" t="s">
        <v>84</v>
      </c>
      <c r="I78" s="44" t="s">
        <v>85</v>
      </c>
    </row>
    <row r="79" spans="1:9" ht="20.100000000000001" customHeight="1" x14ac:dyDescent="0.25">
      <c r="A79" s="520" t="s">
        <v>154</v>
      </c>
      <c r="B79" s="502">
        <v>1</v>
      </c>
      <c r="C79" s="478" t="s">
        <v>546</v>
      </c>
      <c r="D79" s="481" t="s">
        <v>137</v>
      </c>
      <c r="E79" s="478" t="s">
        <v>155</v>
      </c>
      <c r="F79" s="478" t="s">
        <v>156</v>
      </c>
      <c r="G79" s="478" t="s">
        <v>544</v>
      </c>
      <c r="H79" s="515">
        <v>0</v>
      </c>
      <c r="I79" s="478" t="s">
        <v>595</v>
      </c>
    </row>
    <row r="80" spans="1:9" ht="20.100000000000001" customHeight="1" x14ac:dyDescent="0.25">
      <c r="A80" s="520"/>
      <c r="B80" s="502"/>
      <c r="C80" s="479"/>
      <c r="D80" s="482"/>
      <c r="E80" s="479"/>
      <c r="F80" s="479"/>
      <c r="G80" s="479"/>
      <c r="H80" s="516"/>
      <c r="I80" s="479"/>
    </row>
    <row r="81" spans="1:9" ht="43.5" customHeight="1" x14ac:dyDescent="0.25">
      <c r="A81" s="520"/>
      <c r="B81" s="502"/>
      <c r="C81" s="480"/>
      <c r="D81" s="483"/>
      <c r="E81" s="480"/>
      <c r="F81" s="480"/>
      <c r="G81" s="480"/>
      <c r="H81" s="517"/>
      <c r="I81" s="480"/>
    </row>
    <row r="82" spans="1:9" ht="42.75" customHeight="1" x14ac:dyDescent="0.25">
      <c r="A82" s="520"/>
      <c r="B82" s="94" t="s">
        <v>568</v>
      </c>
      <c r="C82" s="471" t="s">
        <v>569</v>
      </c>
      <c r="D82" s="471"/>
      <c r="E82" s="90" t="s">
        <v>570</v>
      </c>
      <c r="F82" s="89" t="s">
        <v>571</v>
      </c>
      <c r="G82" s="89" t="s">
        <v>572</v>
      </c>
      <c r="H82" s="90" t="s">
        <v>573</v>
      </c>
      <c r="I82" s="105" t="s">
        <v>574</v>
      </c>
    </row>
    <row r="83" spans="1:9" s="86" customFormat="1" ht="51.75" customHeight="1" x14ac:dyDescent="0.25">
      <c r="A83" s="520"/>
      <c r="B83" s="95">
        <v>1</v>
      </c>
      <c r="C83" s="472" t="s">
        <v>594</v>
      </c>
      <c r="D83" s="472"/>
      <c r="E83" s="91" t="s">
        <v>581</v>
      </c>
      <c r="F83" s="88" t="s">
        <v>540</v>
      </c>
      <c r="G83" s="88" t="s">
        <v>540</v>
      </c>
      <c r="H83" s="102">
        <v>0</v>
      </c>
      <c r="I83" s="93" t="s">
        <v>585</v>
      </c>
    </row>
    <row r="84" spans="1:9" s="86" customFormat="1" ht="20.100000000000001" customHeight="1" thickBot="1" x14ac:dyDescent="0.3">
      <c r="A84" s="98"/>
      <c r="B84" s="99"/>
      <c r="C84" s="97"/>
      <c r="D84" s="100"/>
      <c r="E84" s="100"/>
      <c r="F84" s="100"/>
      <c r="G84" s="100"/>
      <c r="H84" s="100"/>
      <c r="I84" s="100"/>
    </row>
    <row r="85" spans="1:9" ht="20.100000000000001" customHeight="1" x14ac:dyDescent="0.25">
      <c r="A85" s="46" t="s">
        <v>62</v>
      </c>
      <c r="B85" s="494" t="s">
        <v>106</v>
      </c>
      <c r="C85" s="495"/>
      <c r="D85" s="495"/>
      <c r="E85" s="495"/>
      <c r="F85" s="495"/>
      <c r="G85" s="495"/>
      <c r="H85" s="495"/>
      <c r="I85" s="496"/>
    </row>
    <row r="86" spans="1:9" ht="20.100000000000001" customHeight="1" x14ac:dyDescent="0.25">
      <c r="A86" s="47" t="s">
        <v>102</v>
      </c>
      <c r="B86" s="473" t="s">
        <v>107</v>
      </c>
      <c r="C86" s="474"/>
      <c r="D86" s="474"/>
      <c r="E86" s="474"/>
      <c r="F86" s="474"/>
      <c r="G86" s="474"/>
      <c r="H86" s="474"/>
      <c r="I86" s="475"/>
    </row>
    <row r="87" spans="1:9" ht="20.100000000000001" customHeight="1" x14ac:dyDescent="0.25">
      <c r="A87" s="47" t="s">
        <v>64</v>
      </c>
      <c r="B87" s="473" t="s">
        <v>108</v>
      </c>
      <c r="C87" s="474"/>
      <c r="D87" s="474"/>
      <c r="E87" s="474"/>
      <c r="F87" s="474"/>
      <c r="G87" s="474"/>
      <c r="H87" s="474"/>
      <c r="I87" s="475"/>
    </row>
    <row r="88" spans="1:9" ht="20.100000000000001" customHeight="1" x14ac:dyDescent="0.25">
      <c r="A88" s="40" t="s">
        <v>65</v>
      </c>
      <c r="B88" s="473" t="s">
        <v>157</v>
      </c>
      <c r="C88" s="474"/>
      <c r="D88" s="474"/>
      <c r="E88" s="474"/>
      <c r="F88" s="474"/>
      <c r="G88" s="474"/>
      <c r="H88" s="474"/>
      <c r="I88" s="475"/>
    </row>
    <row r="89" spans="1:9" ht="20.100000000000001" customHeight="1" x14ac:dyDescent="0.25">
      <c r="A89" s="47" t="s">
        <v>66</v>
      </c>
      <c r="B89" s="473" t="s">
        <v>158</v>
      </c>
      <c r="C89" s="474"/>
      <c r="D89" s="474"/>
      <c r="E89" s="474"/>
      <c r="F89" s="474"/>
      <c r="G89" s="474"/>
      <c r="H89" s="474"/>
      <c r="I89" s="475"/>
    </row>
    <row r="90" spans="1:9" ht="20.100000000000001" customHeight="1" x14ac:dyDescent="0.25">
      <c r="A90" s="47" t="s">
        <v>67</v>
      </c>
      <c r="B90" s="473" t="s">
        <v>68</v>
      </c>
      <c r="C90" s="474"/>
      <c r="D90" s="474"/>
      <c r="E90" s="474"/>
      <c r="F90" s="474"/>
      <c r="G90" s="474"/>
      <c r="H90" s="474"/>
      <c r="I90" s="475"/>
    </row>
    <row r="91" spans="1:9" ht="20.100000000000001" customHeight="1" x14ac:dyDescent="0.25">
      <c r="A91" s="47" t="s">
        <v>69</v>
      </c>
      <c r="B91" s="473" t="s">
        <v>130</v>
      </c>
      <c r="C91" s="474"/>
      <c r="D91" s="474"/>
      <c r="E91" s="474"/>
      <c r="F91" s="474"/>
      <c r="G91" s="474"/>
      <c r="H91" s="474"/>
      <c r="I91" s="475"/>
    </row>
    <row r="92" spans="1:9" ht="20.100000000000001" customHeight="1" x14ac:dyDescent="0.25">
      <c r="A92" s="47" t="s">
        <v>70</v>
      </c>
      <c r="B92" s="473">
        <v>10</v>
      </c>
      <c r="C92" s="474"/>
      <c r="D92" s="474"/>
      <c r="E92" s="474"/>
      <c r="F92" s="474"/>
      <c r="G92" s="474"/>
      <c r="H92" s="474"/>
      <c r="I92" s="475"/>
    </row>
    <row r="93" spans="1:9" ht="20.100000000000001" customHeight="1" x14ac:dyDescent="0.25">
      <c r="A93" s="40" t="s">
        <v>71</v>
      </c>
      <c r="B93" s="468" t="s">
        <v>159</v>
      </c>
      <c r="C93" s="469"/>
      <c r="D93" s="469"/>
      <c r="E93" s="469"/>
      <c r="F93" s="469"/>
      <c r="G93" s="469"/>
      <c r="H93" s="469"/>
      <c r="I93" s="470"/>
    </row>
    <row r="94" spans="1:9" ht="20.100000000000001" customHeight="1" x14ac:dyDescent="0.25">
      <c r="A94" s="40" t="s">
        <v>72</v>
      </c>
      <c r="B94" s="468" t="s">
        <v>160</v>
      </c>
      <c r="C94" s="469"/>
      <c r="D94" s="469"/>
      <c r="E94" s="469"/>
      <c r="F94" s="469"/>
      <c r="G94" s="469"/>
      <c r="H94" s="469"/>
      <c r="I94" s="470"/>
    </row>
    <row r="95" spans="1:9" ht="20.100000000000001" customHeight="1" x14ac:dyDescent="0.25">
      <c r="A95" s="47" t="s">
        <v>73</v>
      </c>
      <c r="B95" s="468" t="s">
        <v>161</v>
      </c>
      <c r="C95" s="469"/>
      <c r="D95" s="469"/>
      <c r="E95" s="469"/>
      <c r="F95" s="469"/>
      <c r="G95" s="469"/>
      <c r="H95" s="469"/>
      <c r="I95" s="470"/>
    </row>
    <row r="96" spans="1:9" ht="13.5" customHeight="1" x14ac:dyDescent="0.25">
      <c r="A96" s="40" t="s">
        <v>74</v>
      </c>
      <c r="B96" s="497">
        <v>3000000</v>
      </c>
      <c r="C96" s="498"/>
      <c r="D96" s="498"/>
      <c r="E96" s="498"/>
      <c r="F96" s="498"/>
      <c r="G96" s="498"/>
      <c r="H96" s="498"/>
      <c r="I96" s="499"/>
    </row>
    <row r="97" spans="1:9" ht="20.100000000000001" customHeight="1" x14ac:dyDescent="0.25">
      <c r="A97" s="48" t="s">
        <v>75</v>
      </c>
      <c r="B97" s="468" t="s">
        <v>95</v>
      </c>
      <c r="C97" s="469"/>
      <c r="D97" s="469"/>
      <c r="E97" s="469"/>
      <c r="F97" s="469"/>
      <c r="G97" s="469"/>
      <c r="H97" s="469"/>
      <c r="I97" s="470"/>
    </row>
    <row r="98" spans="1:9" ht="20.100000000000001" customHeight="1" x14ac:dyDescent="0.25">
      <c r="A98" s="49" t="s">
        <v>76</v>
      </c>
      <c r="B98" s="468" t="s">
        <v>135</v>
      </c>
      <c r="C98" s="469"/>
      <c r="D98" s="469"/>
      <c r="E98" s="469"/>
      <c r="F98" s="469"/>
      <c r="G98" s="469"/>
      <c r="H98" s="469"/>
      <c r="I98" s="470"/>
    </row>
    <row r="99" spans="1:9" ht="20.100000000000001" customHeight="1" x14ac:dyDescent="0.25">
      <c r="A99" s="41" t="s">
        <v>77</v>
      </c>
      <c r="B99" s="42" t="s">
        <v>78</v>
      </c>
      <c r="C99" s="42" t="s">
        <v>79</v>
      </c>
      <c r="D99" s="42" t="s">
        <v>80</v>
      </c>
      <c r="E99" s="42" t="s">
        <v>81</v>
      </c>
      <c r="F99" s="42" t="s">
        <v>82</v>
      </c>
      <c r="G99" s="42" t="s">
        <v>83</v>
      </c>
      <c r="H99" s="42" t="s">
        <v>84</v>
      </c>
      <c r="I99" s="44" t="s">
        <v>85</v>
      </c>
    </row>
    <row r="100" spans="1:9" ht="20.100000000000001" customHeight="1" x14ac:dyDescent="0.25">
      <c r="A100" s="519" t="s">
        <v>162</v>
      </c>
      <c r="B100" s="502">
        <v>1</v>
      </c>
      <c r="C100" s="511" t="s">
        <v>550</v>
      </c>
      <c r="D100" s="512" t="s">
        <v>137</v>
      </c>
      <c r="E100" s="511" t="s">
        <v>145</v>
      </c>
      <c r="F100" s="511" t="s">
        <v>145</v>
      </c>
      <c r="G100" s="511" t="s">
        <v>145</v>
      </c>
      <c r="H100" s="518">
        <v>0</v>
      </c>
      <c r="I100" s="511" t="s">
        <v>146</v>
      </c>
    </row>
    <row r="101" spans="1:9" ht="20.100000000000001" customHeight="1" x14ac:dyDescent="0.25">
      <c r="A101" s="519"/>
      <c r="B101" s="502"/>
      <c r="C101" s="511"/>
      <c r="D101" s="512"/>
      <c r="E101" s="511"/>
      <c r="F101" s="511"/>
      <c r="G101" s="511"/>
      <c r="H101" s="518"/>
      <c r="I101" s="511"/>
    </row>
    <row r="102" spans="1:9" ht="20.100000000000001" customHeight="1" x14ac:dyDescent="0.25">
      <c r="A102" s="519"/>
      <c r="B102" s="502"/>
      <c r="C102" s="511"/>
      <c r="D102" s="512"/>
      <c r="E102" s="511"/>
      <c r="F102" s="511"/>
      <c r="G102" s="511"/>
      <c r="H102" s="518"/>
      <c r="I102" s="511"/>
    </row>
    <row r="103" spans="1:9" ht="33.75" customHeight="1" x14ac:dyDescent="0.25">
      <c r="A103" s="519"/>
      <c r="B103" s="94" t="s">
        <v>568</v>
      </c>
      <c r="C103" s="471" t="s">
        <v>569</v>
      </c>
      <c r="D103" s="471"/>
      <c r="E103" s="90" t="s">
        <v>570</v>
      </c>
      <c r="F103" s="94" t="s">
        <v>571</v>
      </c>
      <c r="G103" s="94" t="s">
        <v>572</v>
      </c>
      <c r="H103" s="90" t="s">
        <v>573</v>
      </c>
      <c r="I103" s="105" t="s">
        <v>574</v>
      </c>
    </row>
    <row r="104" spans="1:9" s="86" customFormat="1" ht="58.5" customHeight="1" x14ac:dyDescent="0.25">
      <c r="A104" s="519"/>
      <c r="B104" s="103"/>
      <c r="C104" s="472" t="s">
        <v>596</v>
      </c>
      <c r="D104" s="472"/>
      <c r="E104" s="91" t="s">
        <v>582</v>
      </c>
      <c r="F104" s="103" t="s">
        <v>583</v>
      </c>
      <c r="G104" s="103" t="s">
        <v>584</v>
      </c>
      <c r="H104" s="92">
        <v>0</v>
      </c>
      <c r="I104" s="101" t="s">
        <v>585</v>
      </c>
    </row>
    <row r="105" spans="1:9" s="96" customFormat="1" x14ac:dyDescent="0.25"/>
    <row r="106" spans="1:9" ht="20.100000000000001" customHeight="1" x14ac:dyDescent="0.25">
      <c r="A106" s="51" t="s">
        <v>62</v>
      </c>
      <c r="B106" s="476" t="s">
        <v>106</v>
      </c>
      <c r="C106" s="476"/>
      <c r="D106" s="476"/>
      <c r="E106" s="476"/>
      <c r="F106" s="476"/>
      <c r="G106" s="476"/>
      <c r="H106" s="476"/>
      <c r="I106" s="476"/>
    </row>
    <row r="107" spans="1:9" ht="20.100000000000001" customHeight="1" x14ac:dyDescent="0.25">
      <c r="A107" s="47" t="s">
        <v>102</v>
      </c>
      <c r="B107" s="476" t="s">
        <v>107</v>
      </c>
      <c r="C107" s="476"/>
      <c r="D107" s="476"/>
      <c r="E107" s="476"/>
      <c r="F107" s="476"/>
      <c r="G107" s="476"/>
      <c r="H107" s="476"/>
      <c r="I107" s="492"/>
    </row>
    <row r="108" spans="1:9" ht="20.100000000000001" customHeight="1" x14ac:dyDescent="0.25">
      <c r="A108" s="47" t="s">
        <v>64</v>
      </c>
      <c r="B108" s="476" t="s">
        <v>108</v>
      </c>
      <c r="C108" s="476"/>
      <c r="D108" s="476"/>
      <c r="E108" s="476"/>
      <c r="F108" s="476"/>
      <c r="G108" s="476"/>
      <c r="H108" s="476"/>
      <c r="I108" s="492"/>
    </row>
    <row r="109" spans="1:9" ht="20.100000000000001" customHeight="1" x14ac:dyDescent="0.25">
      <c r="A109" s="40" t="s">
        <v>65</v>
      </c>
      <c r="B109" s="476" t="s">
        <v>163</v>
      </c>
      <c r="C109" s="476"/>
      <c r="D109" s="476"/>
      <c r="E109" s="476"/>
      <c r="F109" s="476"/>
      <c r="G109" s="476"/>
      <c r="H109" s="476"/>
      <c r="I109" s="492"/>
    </row>
    <row r="110" spans="1:9" ht="20.100000000000001" customHeight="1" x14ac:dyDescent="0.25">
      <c r="A110" s="47" t="s">
        <v>66</v>
      </c>
      <c r="B110" s="476" t="s">
        <v>164</v>
      </c>
      <c r="C110" s="476"/>
      <c r="D110" s="476"/>
      <c r="E110" s="476"/>
      <c r="F110" s="476"/>
      <c r="G110" s="476"/>
      <c r="H110" s="476"/>
      <c r="I110" s="492"/>
    </row>
    <row r="111" spans="1:9" ht="20.100000000000001" customHeight="1" x14ac:dyDescent="0.25">
      <c r="A111" s="47" t="s">
        <v>67</v>
      </c>
      <c r="B111" s="473" t="s">
        <v>68</v>
      </c>
      <c r="C111" s="474"/>
      <c r="D111" s="474"/>
      <c r="E111" s="474"/>
      <c r="F111" s="474"/>
      <c r="G111" s="474"/>
      <c r="H111" s="474"/>
      <c r="I111" s="475"/>
    </row>
    <row r="112" spans="1:9" ht="20.100000000000001" customHeight="1" x14ac:dyDescent="0.25">
      <c r="A112" s="47" t="s">
        <v>69</v>
      </c>
      <c r="B112" s="476" t="s">
        <v>111</v>
      </c>
      <c r="C112" s="476"/>
      <c r="D112" s="476"/>
      <c r="E112" s="476"/>
      <c r="F112" s="476"/>
      <c r="G112" s="476"/>
      <c r="H112" s="476"/>
      <c r="I112" s="492"/>
    </row>
    <row r="113" spans="1:9" ht="20.100000000000001" customHeight="1" x14ac:dyDescent="0.25">
      <c r="A113" s="47" t="s">
        <v>70</v>
      </c>
      <c r="B113" s="476">
        <v>0</v>
      </c>
      <c r="C113" s="476"/>
      <c r="D113" s="476"/>
      <c r="E113" s="476"/>
      <c r="F113" s="476"/>
      <c r="G113" s="476"/>
      <c r="H113" s="476"/>
      <c r="I113" s="492"/>
    </row>
    <row r="114" spans="1:9" ht="20.100000000000001" customHeight="1" x14ac:dyDescent="0.25">
      <c r="A114" s="40" t="s">
        <v>71</v>
      </c>
      <c r="B114" s="509" t="s">
        <v>165</v>
      </c>
      <c r="C114" s="509"/>
      <c r="D114" s="509"/>
      <c r="E114" s="509"/>
      <c r="F114" s="509"/>
      <c r="G114" s="509"/>
      <c r="H114" s="509"/>
      <c r="I114" s="510"/>
    </row>
    <row r="115" spans="1:9" ht="20.100000000000001" customHeight="1" x14ac:dyDescent="0.25">
      <c r="A115" s="40" t="s">
        <v>72</v>
      </c>
      <c r="B115" s="509" t="s">
        <v>165</v>
      </c>
      <c r="C115" s="509"/>
      <c r="D115" s="509"/>
      <c r="E115" s="509"/>
      <c r="F115" s="509"/>
      <c r="G115" s="509"/>
      <c r="H115" s="509"/>
      <c r="I115" s="510"/>
    </row>
    <row r="116" spans="1:9" ht="20.100000000000001" customHeight="1" x14ac:dyDescent="0.25">
      <c r="A116" s="47" t="s">
        <v>73</v>
      </c>
      <c r="B116" s="509" t="s">
        <v>166</v>
      </c>
      <c r="C116" s="509"/>
      <c r="D116" s="509"/>
      <c r="E116" s="509"/>
      <c r="F116" s="509"/>
      <c r="G116" s="509"/>
      <c r="H116" s="509"/>
      <c r="I116" s="510"/>
    </row>
    <row r="117" spans="1:9" ht="20.100000000000001" customHeight="1" x14ac:dyDescent="0.25">
      <c r="A117" s="40" t="s">
        <v>74</v>
      </c>
      <c r="B117" s="527">
        <v>1500000</v>
      </c>
      <c r="C117" s="527"/>
      <c r="D117" s="527"/>
      <c r="E117" s="527"/>
      <c r="F117" s="527"/>
      <c r="G117" s="527"/>
      <c r="H117" s="527"/>
      <c r="I117" s="528"/>
    </row>
    <row r="118" spans="1:9" ht="20.100000000000001" customHeight="1" x14ac:dyDescent="0.25">
      <c r="A118" s="48" t="s">
        <v>75</v>
      </c>
      <c r="B118" s="509" t="s">
        <v>167</v>
      </c>
      <c r="C118" s="509"/>
      <c r="D118" s="509"/>
      <c r="E118" s="509"/>
      <c r="F118" s="509"/>
      <c r="G118" s="509"/>
      <c r="H118" s="509"/>
      <c r="I118" s="510"/>
    </row>
    <row r="119" spans="1:9" ht="20.100000000000001" customHeight="1" x14ac:dyDescent="0.25">
      <c r="A119" s="49" t="s">
        <v>76</v>
      </c>
      <c r="B119" s="509" t="s">
        <v>168</v>
      </c>
      <c r="C119" s="509"/>
      <c r="D119" s="509"/>
      <c r="E119" s="509"/>
      <c r="F119" s="509"/>
      <c r="G119" s="509"/>
      <c r="H119" s="509"/>
      <c r="I119" s="510"/>
    </row>
    <row r="120" spans="1:9" ht="20.100000000000001" customHeight="1" x14ac:dyDescent="0.25">
      <c r="A120" s="41" t="s">
        <v>77</v>
      </c>
      <c r="B120" s="42" t="s">
        <v>78</v>
      </c>
      <c r="C120" s="42" t="s">
        <v>79</v>
      </c>
      <c r="D120" s="42" t="s">
        <v>80</v>
      </c>
      <c r="E120" s="42" t="s">
        <v>81</v>
      </c>
      <c r="F120" s="42" t="s">
        <v>82</v>
      </c>
      <c r="G120" s="42" t="s">
        <v>83</v>
      </c>
      <c r="H120" s="42" t="s">
        <v>84</v>
      </c>
      <c r="I120" s="44" t="s">
        <v>85</v>
      </c>
    </row>
    <row r="121" spans="1:9" ht="37.5" customHeight="1" x14ac:dyDescent="0.25">
      <c r="A121" s="519" t="s">
        <v>169</v>
      </c>
      <c r="B121" s="502">
        <v>1</v>
      </c>
      <c r="C121" s="521" t="s">
        <v>170</v>
      </c>
      <c r="D121" s="45" t="s">
        <v>171</v>
      </c>
      <c r="E121" s="521" t="s">
        <v>172</v>
      </c>
      <c r="F121" s="524" t="s">
        <v>173</v>
      </c>
      <c r="G121" s="524" t="s">
        <v>173</v>
      </c>
      <c r="H121" s="526">
        <v>0</v>
      </c>
      <c r="I121" s="507" t="s">
        <v>174</v>
      </c>
    </row>
    <row r="122" spans="1:9" ht="40.5" customHeight="1" x14ac:dyDescent="0.25">
      <c r="A122" s="519"/>
      <c r="B122" s="502"/>
      <c r="C122" s="522"/>
      <c r="D122" s="45" t="s">
        <v>175</v>
      </c>
      <c r="E122" s="523"/>
      <c r="F122" s="525"/>
      <c r="G122" s="525"/>
      <c r="H122" s="526"/>
      <c r="I122" s="507"/>
    </row>
    <row r="123" spans="1:9" ht="38.25" x14ac:dyDescent="0.25">
      <c r="A123" s="519"/>
      <c r="B123" s="94" t="s">
        <v>568</v>
      </c>
      <c r="C123" s="471" t="s">
        <v>569</v>
      </c>
      <c r="D123" s="471"/>
      <c r="E123" s="90" t="s">
        <v>570</v>
      </c>
      <c r="F123" s="94" t="s">
        <v>571</v>
      </c>
      <c r="G123" s="94" t="s">
        <v>572</v>
      </c>
      <c r="H123" s="90" t="s">
        <v>573</v>
      </c>
      <c r="I123" s="105" t="s">
        <v>574</v>
      </c>
    </row>
    <row r="124" spans="1:9" ht="57.75" customHeight="1" x14ac:dyDescent="0.25">
      <c r="A124" s="519"/>
      <c r="B124" s="95">
        <v>1</v>
      </c>
      <c r="C124" s="472" t="s">
        <v>597</v>
      </c>
      <c r="D124" s="472"/>
      <c r="E124" s="91" t="s">
        <v>582</v>
      </c>
      <c r="F124" s="103" t="s">
        <v>583</v>
      </c>
      <c r="G124" s="103" t="s">
        <v>584</v>
      </c>
      <c r="H124" s="102">
        <v>0</v>
      </c>
      <c r="I124" s="93" t="s">
        <v>585</v>
      </c>
    </row>
  </sheetData>
  <mergeCells count="148">
    <mergeCell ref="C123:D123"/>
    <mergeCell ref="C124:D124"/>
    <mergeCell ref="A121:A124"/>
    <mergeCell ref="A37:A41"/>
    <mergeCell ref="A17:A20"/>
    <mergeCell ref="A58:A62"/>
    <mergeCell ref="A79:A83"/>
    <mergeCell ref="A100:A104"/>
    <mergeCell ref="B118:I118"/>
    <mergeCell ref="B119:I119"/>
    <mergeCell ref="B121:B122"/>
    <mergeCell ref="C121:C122"/>
    <mergeCell ref="E121:E122"/>
    <mergeCell ref="F121:F122"/>
    <mergeCell ref="G121:G122"/>
    <mergeCell ref="H121:H122"/>
    <mergeCell ref="I121:I122"/>
    <mergeCell ref="B112:I112"/>
    <mergeCell ref="B113:I113"/>
    <mergeCell ref="B114:I114"/>
    <mergeCell ref="B115:I115"/>
    <mergeCell ref="B116:I116"/>
    <mergeCell ref="B117:I117"/>
    <mergeCell ref="B106:I106"/>
    <mergeCell ref="B107:I107"/>
    <mergeCell ref="B108:I108"/>
    <mergeCell ref="B109:I109"/>
    <mergeCell ref="B110:I110"/>
    <mergeCell ref="B111:I111"/>
    <mergeCell ref="B97:I97"/>
    <mergeCell ref="B98:I98"/>
    <mergeCell ref="B100:B102"/>
    <mergeCell ref="C100:C102"/>
    <mergeCell ref="D100:D102"/>
    <mergeCell ref="E100:E102"/>
    <mergeCell ref="F100:F102"/>
    <mergeCell ref="G100:G102"/>
    <mergeCell ref="H100:H102"/>
    <mergeCell ref="I100:I102"/>
    <mergeCell ref="B91:I91"/>
    <mergeCell ref="B92:I92"/>
    <mergeCell ref="B93:I93"/>
    <mergeCell ref="B94:I94"/>
    <mergeCell ref="B95:I95"/>
    <mergeCell ref="B96:I96"/>
    <mergeCell ref="B85:I85"/>
    <mergeCell ref="B86:I86"/>
    <mergeCell ref="B87:I87"/>
    <mergeCell ref="B88:I88"/>
    <mergeCell ref="B89:I89"/>
    <mergeCell ref="B90:I90"/>
    <mergeCell ref="B68:I68"/>
    <mergeCell ref="B75:I75"/>
    <mergeCell ref="B76:I76"/>
    <mergeCell ref="B77:I77"/>
    <mergeCell ref="B79:B81"/>
    <mergeCell ref="C79:C81"/>
    <mergeCell ref="D79:D81"/>
    <mergeCell ref="E79:E81"/>
    <mergeCell ref="F79:F81"/>
    <mergeCell ref="G79:G81"/>
    <mergeCell ref="H79:H81"/>
    <mergeCell ref="I79:I81"/>
    <mergeCell ref="B53:I53"/>
    <mergeCell ref="B54:I54"/>
    <mergeCell ref="B55:I55"/>
    <mergeCell ref="B56:I56"/>
    <mergeCell ref="B58:B60"/>
    <mergeCell ref="C58:C60"/>
    <mergeCell ref="D58:D60"/>
    <mergeCell ref="E58:E60"/>
    <mergeCell ref="F58:F60"/>
    <mergeCell ref="G58:G60"/>
    <mergeCell ref="H58:H60"/>
    <mergeCell ref="I58:I60"/>
    <mergeCell ref="I37:I39"/>
    <mergeCell ref="B47:I47"/>
    <mergeCell ref="B48:I48"/>
    <mergeCell ref="B49:I49"/>
    <mergeCell ref="B50:I50"/>
    <mergeCell ref="B51:I51"/>
    <mergeCell ref="B52:I52"/>
    <mergeCell ref="B43:I43"/>
    <mergeCell ref="B44:I44"/>
    <mergeCell ref="B45:I45"/>
    <mergeCell ref="B46:I46"/>
    <mergeCell ref="B13:I13"/>
    <mergeCell ref="B14:I14"/>
    <mergeCell ref="B15:I15"/>
    <mergeCell ref="B17:B18"/>
    <mergeCell ref="C17:C18"/>
    <mergeCell ref="G17:G18"/>
    <mergeCell ref="H17:H18"/>
    <mergeCell ref="I17:I18"/>
    <mergeCell ref="B7:G7"/>
    <mergeCell ref="B8:I8"/>
    <mergeCell ref="B9:I9"/>
    <mergeCell ref="B10:I10"/>
    <mergeCell ref="B11:I11"/>
    <mergeCell ref="B12:I12"/>
    <mergeCell ref="A1:I1"/>
    <mergeCell ref="B2:I2"/>
    <mergeCell ref="B3:I3"/>
    <mergeCell ref="B4:I4"/>
    <mergeCell ref="B5:I5"/>
    <mergeCell ref="B6:I6"/>
    <mergeCell ref="C40:D40"/>
    <mergeCell ref="C41:D41"/>
    <mergeCell ref="C19:D19"/>
    <mergeCell ref="C20:D20"/>
    <mergeCell ref="A21:XFD21"/>
    <mergeCell ref="B22:I22"/>
    <mergeCell ref="B29:I29"/>
    <mergeCell ref="B30:I30"/>
    <mergeCell ref="B31:I31"/>
    <mergeCell ref="B32:I32"/>
    <mergeCell ref="B33:I33"/>
    <mergeCell ref="B34:I34"/>
    <mergeCell ref="B23:I23"/>
    <mergeCell ref="B24:I24"/>
    <mergeCell ref="B25:I25"/>
    <mergeCell ref="B26:I26"/>
    <mergeCell ref="B27:I27"/>
    <mergeCell ref="B28:I28"/>
    <mergeCell ref="B35:I35"/>
    <mergeCell ref="C103:D103"/>
    <mergeCell ref="C104:D104"/>
    <mergeCell ref="C61:D61"/>
    <mergeCell ref="C62:D62"/>
    <mergeCell ref="C82:D82"/>
    <mergeCell ref="C83:D83"/>
    <mergeCell ref="B69:I69"/>
    <mergeCell ref="B70:I70"/>
    <mergeCell ref="B71:I71"/>
    <mergeCell ref="B72:I72"/>
    <mergeCell ref="B73:I73"/>
    <mergeCell ref="B74:I74"/>
    <mergeCell ref="B64:I64"/>
    <mergeCell ref="B65:I65"/>
    <mergeCell ref="B66:I66"/>
    <mergeCell ref="B67:I67"/>
    <mergeCell ref="B37:B39"/>
    <mergeCell ref="C37:C39"/>
    <mergeCell ref="D37:D39"/>
    <mergeCell ref="E37:E39"/>
    <mergeCell ref="F37:F39"/>
    <mergeCell ref="G37:G39"/>
    <mergeCell ref="H37:H39"/>
  </mergeCells>
  <pageMargins left="0.7" right="0.7" top="0.75" bottom="0.75" header="0.3" footer="0.3"/>
  <pageSetup paperSize="8" scale="73"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4"/>
  <sheetViews>
    <sheetView zoomScale="110" zoomScaleNormal="110" zoomScaleSheetLayoutView="110" workbookViewId="0">
      <selection activeCell="G322" sqref="G322"/>
    </sheetView>
  </sheetViews>
  <sheetFormatPr defaultColWidth="8.7109375" defaultRowHeight="24.95" customHeight="1" x14ac:dyDescent="0.25"/>
  <cols>
    <col min="1" max="1" width="34.85546875" style="124" customWidth="1"/>
    <col min="2" max="2" width="14.140625" style="124" customWidth="1"/>
    <col min="3" max="3" width="20.7109375" style="124" customWidth="1"/>
    <col min="4" max="4" width="26.42578125" style="124" customWidth="1"/>
    <col min="5" max="5" width="16.140625" style="124" customWidth="1"/>
    <col min="6" max="6" width="16.85546875" style="124" customWidth="1"/>
    <col min="7" max="7" width="18.28515625" style="124" customWidth="1"/>
    <col min="8" max="8" width="20.140625" style="124" customWidth="1"/>
    <col min="9" max="9" width="18.140625" style="124" customWidth="1"/>
    <col min="10" max="10" width="19.140625" style="124" customWidth="1"/>
    <col min="11" max="16384" width="8.7109375" style="124"/>
  </cols>
  <sheetData>
    <row r="1" spans="1:9" ht="24.95" customHeight="1" x14ac:dyDescent="0.25">
      <c r="A1" s="537" t="s">
        <v>176</v>
      </c>
      <c r="B1" s="538"/>
      <c r="C1" s="538"/>
      <c r="D1" s="538"/>
      <c r="E1" s="538"/>
      <c r="F1" s="538"/>
      <c r="G1" s="538"/>
      <c r="H1" s="538"/>
      <c r="I1" s="539"/>
    </row>
    <row r="2" spans="1:9" ht="24.95" customHeight="1" x14ac:dyDescent="0.25">
      <c r="A2" s="125" t="s">
        <v>62</v>
      </c>
      <c r="B2" s="535" t="s">
        <v>177</v>
      </c>
      <c r="C2" s="535"/>
      <c r="D2" s="535"/>
      <c r="E2" s="535"/>
      <c r="F2" s="535"/>
      <c r="G2" s="535"/>
      <c r="H2" s="535"/>
      <c r="I2" s="536"/>
    </row>
    <row r="3" spans="1:9" ht="24.95" customHeight="1" x14ac:dyDescent="0.25">
      <c r="A3" s="125" t="s">
        <v>63</v>
      </c>
      <c r="B3" s="535" t="s">
        <v>178</v>
      </c>
      <c r="C3" s="535"/>
      <c r="D3" s="535"/>
      <c r="E3" s="535"/>
      <c r="F3" s="535"/>
      <c r="G3" s="535"/>
      <c r="H3" s="535"/>
      <c r="I3" s="536"/>
    </row>
    <row r="4" spans="1:9" ht="24.95" customHeight="1" x14ac:dyDescent="0.25">
      <c r="A4" s="125" t="s">
        <v>64</v>
      </c>
      <c r="B4" s="535" t="s">
        <v>179</v>
      </c>
      <c r="C4" s="535"/>
      <c r="D4" s="535"/>
      <c r="E4" s="535"/>
      <c r="F4" s="535"/>
      <c r="G4" s="535"/>
      <c r="H4" s="535"/>
      <c r="I4" s="536"/>
    </row>
    <row r="5" spans="1:9" ht="24.95" customHeight="1" x14ac:dyDescent="0.25">
      <c r="A5" s="126" t="s">
        <v>65</v>
      </c>
      <c r="B5" s="529" t="s">
        <v>180</v>
      </c>
      <c r="C5" s="529"/>
      <c r="D5" s="529"/>
      <c r="E5" s="529"/>
      <c r="F5" s="529"/>
      <c r="G5" s="529"/>
      <c r="H5" s="529"/>
      <c r="I5" s="530"/>
    </row>
    <row r="6" spans="1:9" ht="24.95" customHeight="1" x14ac:dyDescent="0.25">
      <c r="A6" s="125" t="s">
        <v>66</v>
      </c>
      <c r="B6" s="535" t="s">
        <v>181</v>
      </c>
      <c r="C6" s="535"/>
      <c r="D6" s="535"/>
      <c r="E6" s="535"/>
      <c r="F6" s="535"/>
      <c r="G6" s="535"/>
      <c r="H6" s="535"/>
      <c r="I6" s="536"/>
    </row>
    <row r="7" spans="1:9" ht="24.95" customHeight="1" x14ac:dyDescent="0.25">
      <c r="A7" s="125" t="s">
        <v>67</v>
      </c>
      <c r="B7" s="542" t="s">
        <v>68</v>
      </c>
      <c r="C7" s="543"/>
      <c r="D7" s="543"/>
      <c r="E7" s="543"/>
      <c r="F7" s="543"/>
      <c r="G7" s="543"/>
      <c r="H7" s="543"/>
      <c r="I7" s="544"/>
    </row>
    <row r="8" spans="1:9" ht="24.95" customHeight="1" x14ac:dyDescent="0.25">
      <c r="A8" s="125" t="s">
        <v>69</v>
      </c>
      <c r="B8" s="535" t="s">
        <v>182</v>
      </c>
      <c r="C8" s="535"/>
      <c r="D8" s="535"/>
      <c r="E8" s="535"/>
      <c r="F8" s="535"/>
      <c r="G8" s="535"/>
      <c r="H8" s="535"/>
      <c r="I8" s="536"/>
    </row>
    <row r="9" spans="1:9" ht="24.95" customHeight="1" x14ac:dyDescent="0.25">
      <c r="A9" s="125" t="s">
        <v>70</v>
      </c>
      <c r="B9" s="535">
        <v>0</v>
      </c>
      <c r="C9" s="535"/>
      <c r="D9" s="535"/>
      <c r="E9" s="535"/>
      <c r="F9" s="535"/>
      <c r="G9" s="535"/>
      <c r="H9" s="535"/>
      <c r="I9" s="536"/>
    </row>
    <row r="10" spans="1:9" ht="24.95" customHeight="1" x14ac:dyDescent="0.25">
      <c r="A10" s="126" t="s">
        <v>71</v>
      </c>
      <c r="B10" s="545" t="s">
        <v>183</v>
      </c>
      <c r="C10" s="546"/>
      <c r="D10" s="546"/>
      <c r="E10" s="546"/>
      <c r="F10" s="546"/>
      <c r="G10" s="546"/>
      <c r="H10" s="546"/>
      <c r="I10" s="547"/>
    </row>
    <row r="11" spans="1:9" ht="24.95" customHeight="1" x14ac:dyDescent="0.25">
      <c r="A11" s="126" t="s">
        <v>72</v>
      </c>
      <c r="B11" s="545" t="s">
        <v>183</v>
      </c>
      <c r="C11" s="546"/>
      <c r="D11" s="546"/>
      <c r="E11" s="546"/>
      <c r="F11" s="546"/>
      <c r="G11" s="546"/>
      <c r="H11" s="546"/>
      <c r="I11" s="547"/>
    </row>
    <row r="12" spans="1:9" ht="24.95" customHeight="1" x14ac:dyDescent="0.25">
      <c r="A12" s="126" t="s">
        <v>73</v>
      </c>
      <c r="B12" s="531" t="s">
        <v>184</v>
      </c>
      <c r="C12" s="531"/>
      <c r="D12" s="531"/>
      <c r="E12" s="531"/>
      <c r="F12" s="531"/>
      <c r="G12" s="531"/>
      <c r="H12" s="531"/>
      <c r="I12" s="532"/>
    </row>
    <row r="13" spans="1:9" ht="24.95" customHeight="1" x14ac:dyDescent="0.25">
      <c r="A13" s="126" t="s">
        <v>74</v>
      </c>
      <c r="B13" s="553">
        <v>5100000</v>
      </c>
      <c r="C13" s="553"/>
      <c r="D13" s="553"/>
      <c r="E13" s="553"/>
      <c r="F13" s="553"/>
      <c r="G13" s="553"/>
      <c r="H13" s="553"/>
      <c r="I13" s="554"/>
    </row>
    <row r="14" spans="1:9" ht="24.95" customHeight="1" x14ac:dyDescent="0.25">
      <c r="A14" s="127" t="s">
        <v>75</v>
      </c>
      <c r="B14" s="531" t="s">
        <v>185</v>
      </c>
      <c r="C14" s="531"/>
      <c r="D14" s="531"/>
      <c r="E14" s="531"/>
      <c r="F14" s="531"/>
      <c r="G14" s="531"/>
      <c r="H14" s="531"/>
      <c r="I14" s="532"/>
    </row>
    <row r="15" spans="1:9" ht="24.95" customHeight="1" x14ac:dyDescent="0.25">
      <c r="A15" s="128" t="s">
        <v>76</v>
      </c>
      <c r="B15" s="531" t="s">
        <v>186</v>
      </c>
      <c r="C15" s="531"/>
      <c r="D15" s="531"/>
      <c r="E15" s="531"/>
      <c r="F15" s="531"/>
      <c r="G15" s="531"/>
      <c r="H15" s="531"/>
      <c r="I15" s="532"/>
    </row>
    <row r="16" spans="1:9" ht="24.95" customHeight="1" x14ac:dyDescent="0.25">
      <c r="A16" s="129" t="s">
        <v>77</v>
      </c>
      <c r="B16" s="130" t="s">
        <v>78</v>
      </c>
      <c r="C16" s="130" t="s">
        <v>79</v>
      </c>
      <c r="D16" s="130" t="s">
        <v>80</v>
      </c>
      <c r="E16" s="130" t="s">
        <v>81</v>
      </c>
      <c r="F16" s="130" t="s">
        <v>82</v>
      </c>
      <c r="G16" s="130" t="s">
        <v>83</v>
      </c>
      <c r="H16" s="131" t="s">
        <v>84</v>
      </c>
      <c r="I16" s="132" t="s">
        <v>85</v>
      </c>
    </row>
    <row r="17" spans="1:9" ht="60" customHeight="1" x14ac:dyDescent="0.25">
      <c r="A17" s="612" t="s">
        <v>187</v>
      </c>
      <c r="B17" s="133" t="s">
        <v>188</v>
      </c>
      <c r="C17" s="133" t="s">
        <v>553</v>
      </c>
      <c r="D17" s="133" t="s">
        <v>189</v>
      </c>
      <c r="E17" s="133" t="s">
        <v>554</v>
      </c>
      <c r="F17" s="133" t="s">
        <v>555</v>
      </c>
      <c r="G17" s="39" t="s">
        <v>86</v>
      </c>
      <c r="H17" s="134">
        <v>200000</v>
      </c>
      <c r="I17" s="135" t="s">
        <v>91</v>
      </c>
    </row>
    <row r="18" spans="1:9" ht="65.099999999999994" customHeight="1" thickBot="1" x14ac:dyDescent="0.3">
      <c r="A18" s="613"/>
      <c r="B18" s="113" t="s">
        <v>568</v>
      </c>
      <c r="C18" s="471" t="s">
        <v>569</v>
      </c>
      <c r="D18" s="471"/>
      <c r="E18" s="90" t="s">
        <v>570</v>
      </c>
      <c r="F18" s="113" t="s">
        <v>571</v>
      </c>
      <c r="G18" s="113" t="s">
        <v>572</v>
      </c>
      <c r="H18" s="90" t="s">
        <v>573</v>
      </c>
      <c r="I18" s="136" t="s">
        <v>574</v>
      </c>
    </row>
    <row r="19" spans="1:9" ht="50.25" customHeight="1" thickBot="1" x14ac:dyDescent="0.3">
      <c r="A19" s="614"/>
      <c r="B19" s="137">
        <v>1</v>
      </c>
      <c r="C19" s="555" t="s">
        <v>598</v>
      </c>
      <c r="D19" s="555"/>
      <c r="E19" s="138" t="s">
        <v>599</v>
      </c>
      <c r="F19" s="137" t="s">
        <v>97</v>
      </c>
      <c r="G19" s="137" t="s">
        <v>97</v>
      </c>
      <c r="H19" s="139">
        <v>2343564.5</v>
      </c>
      <c r="I19" s="140" t="s">
        <v>91</v>
      </c>
    </row>
    <row r="20" spans="1:9" ht="15.75" thickBot="1" x14ac:dyDescent="0.3">
      <c r="A20" s="556"/>
      <c r="B20" s="557"/>
      <c r="C20" s="557"/>
      <c r="D20" s="557"/>
      <c r="E20" s="557"/>
      <c r="F20" s="557"/>
      <c r="G20" s="557"/>
      <c r="H20" s="557"/>
      <c r="I20" s="558"/>
    </row>
    <row r="21" spans="1:9" ht="50.25" customHeight="1" x14ac:dyDescent="0.25">
      <c r="A21" s="141" t="s">
        <v>62</v>
      </c>
      <c r="B21" s="540" t="s">
        <v>177</v>
      </c>
      <c r="C21" s="540"/>
      <c r="D21" s="540"/>
      <c r="E21" s="540"/>
      <c r="F21" s="540"/>
      <c r="G21" s="540"/>
      <c r="H21" s="540"/>
      <c r="I21" s="541"/>
    </row>
    <row r="22" spans="1:9" ht="29.25" customHeight="1" x14ac:dyDescent="0.25">
      <c r="A22" s="126" t="s">
        <v>63</v>
      </c>
      <c r="B22" s="535" t="s">
        <v>178</v>
      </c>
      <c r="C22" s="535"/>
      <c r="D22" s="535"/>
      <c r="E22" s="535"/>
      <c r="F22" s="535"/>
      <c r="G22" s="535"/>
      <c r="H22" s="535"/>
      <c r="I22" s="536"/>
    </row>
    <row r="23" spans="1:9" ht="24.95" customHeight="1" x14ac:dyDescent="0.25">
      <c r="A23" s="126" t="s">
        <v>64</v>
      </c>
      <c r="B23" s="529" t="s">
        <v>179</v>
      </c>
      <c r="C23" s="529"/>
      <c r="D23" s="529"/>
      <c r="E23" s="529"/>
      <c r="F23" s="529"/>
      <c r="G23" s="529"/>
      <c r="H23" s="529"/>
      <c r="I23" s="530"/>
    </row>
    <row r="24" spans="1:9" ht="24.95" customHeight="1" x14ac:dyDescent="0.25">
      <c r="A24" s="126" t="s">
        <v>65</v>
      </c>
      <c r="B24" s="529" t="s">
        <v>191</v>
      </c>
      <c r="C24" s="529"/>
      <c r="D24" s="529"/>
      <c r="E24" s="529"/>
      <c r="F24" s="529"/>
      <c r="G24" s="529"/>
      <c r="H24" s="529"/>
      <c r="I24" s="530"/>
    </row>
    <row r="25" spans="1:9" ht="24.95" customHeight="1" x14ac:dyDescent="0.25">
      <c r="A25" s="126" t="s">
        <v>66</v>
      </c>
      <c r="B25" s="548" t="s">
        <v>192</v>
      </c>
      <c r="C25" s="548"/>
      <c r="D25" s="548"/>
      <c r="E25" s="548"/>
      <c r="F25" s="548"/>
      <c r="G25" s="548"/>
      <c r="H25" s="548"/>
      <c r="I25" s="549"/>
    </row>
    <row r="26" spans="1:9" ht="24.95" customHeight="1" x14ac:dyDescent="0.25">
      <c r="A26" s="126" t="s">
        <v>67</v>
      </c>
      <c r="B26" s="550" t="s">
        <v>193</v>
      </c>
      <c r="C26" s="551"/>
      <c r="D26" s="551"/>
      <c r="E26" s="551"/>
      <c r="F26" s="551"/>
      <c r="G26" s="551"/>
      <c r="H26" s="551"/>
      <c r="I26" s="552"/>
    </row>
    <row r="27" spans="1:9" ht="24.95" customHeight="1" x14ac:dyDescent="0.25">
      <c r="A27" s="126" t="s">
        <v>69</v>
      </c>
      <c r="B27" s="529" t="s">
        <v>182</v>
      </c>
      <c r="C27" s="529"/>
      <c r="D27" s="529"/>
      <c r="E27" s="529"/>
      <c r="F27" s="529"/>
      <c r="G27" s="529"/>
      <c r="H27" s="529"/>
      <c r="I27" s="530"/>
    </row>
    <row r="28" spans="1:9" ht="24.95" customHeight="1" x14ac:dyDescent="0.25">
      <c r="A28" s="126" t="s">
        <v>70</v>
      </c>
      <c r="B28" s="529" t="s">
        <v>94</v>
      </c>
      <c r="C28" s="529"/>
      <c r="D28" s="529"/>
      <c r="E28" s="529"/>
      <c r="F28" s="529"/>
      <c r="G28" s="529"/>
      <c r="H28" s="529"/>
      <c r="I28" s="530"/>
    </row>
    <row r="29" spans="1:9" ht="24.95" customHeight="1" x14ac:dyDescent="0.25">
      <c r="A29" s="126" t="s">
        <v>71</v>
      </c>
      <c r="B29" s="529" t="s">
        <v>194</v>
      </c>
      <c r="C29" s="529"/>
      <c r="D29" s="529"/>
      <c r="E29" s="529"/>
      <c r="F29" s="529"/>
      <c r="G29" s="529"/>
      <c r="H29" s="529"/>
      <c r="I29" s="530"/>
    </row>
    <row r="30" spans="1:9" ht="24.95" customHeight="1" x14ac:dyDescent="0.25">
      <c r="A30" s="126" t="s">
        <v>72</v>
      </c>
      <c r="B30" s="529" t="s">
        <v>195</v>
      </c>
      <c r="C30" s="529"/>
      <c r="D30" s="529"/>
      <c r="E30" s="529"/>
      <c r="F30" s="529"/>
      <c r="G30" s="529"/>
      <c r="H30" s="529"/>
      <c r="I30" s="530"/>
    </row>
    <row r="31" spans="1:9" ht="24.95" customHeight="1" x14ac:dyDescent="0.25">
      <c r="A31" s="126" t="s">
        <v>73</v>
      </c>
      <c r="B31" s="531" t="s">
        <v>196</v>
      </c>
      <c r="C31" s="531"/>
      <c r="D31" s="531"/>
      <c r="E31" s="531"/>
      <c r="F31" s="531"/>
      <c r="G31" s="531"/>
      <c r="H31" s="531"/>
      <c r="I31" s="532"/>
    </row>
    <row r="32" spans="1:9" ht="24.95" customHeight="1" x14ac:dyDescent="0.25">
      <c r="A32" s="126" t="s">
        <v>74</v>
      </c>
      <c r="B32" s="533">
        <v>24000000</v>
      </c>
      <c r="C32" s="533"/>
      <c r="D32" s="533"/>
      <c r="E32" s="533"/>
      <c r="F32" s="533"/>
      <c r="G32" s="533"/>
      <c r="H32" s="533"/>
      <c r="I32" s="534"/>
    </row>
    <row r="33" spans="1:9" ht="24.95" customHeight="1" x14ac:dyDescent="0.25">
      <c r="A33" s="127" t="s">
        <v>75</v>
      </c>
      <c r="B33" s="529" t="s">
        <v>197</v>
      </c>
      <c r="C33" s="529"/>
      <c r="D33" s="529"/>
      <c r="E33" s="529"/>
      <c r="F33" s="529"/>
      <c r="G33" s="529"/>
      <c r="H33" s="529"/>
      <c r="I33" s="530"/>
    </row>
    <row r="34" spans="1:9" ht="24.95" customHeight="1" x14ac:dyDescent="0.25">
      <c r="A34" s="128" t="s">
        <v>76</v>
      </c>
      <c r="B34" s="535" t="s">
        <v>198</v>
      </c>
      <c r="C34" s="535"/>
      <c r="D34" s="535"/>
      <c r="E34" s="535"/>
      <c r="F34" s="535"/>
      <c r="G34" s="535"/>
      <c r="H34" s="535"/>
      <c r="I34" s="536"/>
    </row>
    <row r="35" spans="1:9" ht="24.95" customHeight="1" x14ac:dyDescent="0.25">
      <c r="A35" s="129" t="s">
        <v>77</v>
      </c>
      <c r="B35" s="130" t="s">
        <v>78</v>
      </c>
      <c r="C35" s="142" t="s">
        <v>79</v>
      </c>
      <c r="D35" s="130" t="s">
        <v>80</v>
      </c>
      <c r="E35" s="142" t="s">
        <v>81</v>
      </c>
      <c r="F35" s="142" t="s">
        <v>82</v>
      </c>
      <c r="G35" s="142" t="s">
        <v>83</v>
      </c>
      <c r="H35" s="143" t="s">
        <v>84</v>
      </c>
      <c r="I35" s="144" t="s">
        <v>85</v>
      </c>
    </row>
    <row r="36" spans="1:9" ht="99" customHeight="1" x14ac:dyDescent="0.25">
      <c r="A36" s="606" t="s">
        <v>199</v>
      </c>
      <c r="B36" s="145" t="s">
        <v>188</v>
      </c>
      <c r="C36" s="146" t="s">
        <v>456</v>
      </c>
      <c r="D36" s="147" t="s">
        <v>200</v>
      </c>
      <c r="E36" s="148" t="s">
        <v>556</v>
      </c>
      <c r="F36" s="149" t="s">
        <v>387</v>
      </c>
      <c r="G36" s="148" t="s">
        <v>86</v>
      </c>
      <c r="H36" s="150">
        <v>0</v>
      </c>
      <c r="I36" s="151" t="s">
        <v>387</v>
      </c>
    </row>
    <row r="37" spans="1:9" ht="72.75" customHeight="1" thickBot="1" x14ac:dyDescent="0.3">
      <c r="A37" s="607"/>
      <c r="B37" s="113" t="s">
        <v>568</v>
      </c>
      <c r="C37" s="471" t="s">
        <v>569</v>
      </c>
      <c r="D37" s="471"/>
      <c r="E37" s="90" t="s">
        <v>570</v>
      </c>
      <c r="F37" s="113" t="s">
        <v>571</v>
      </c>
      <c r="G37" s="113" t="s">
        <v>572</v>
      </c>
      <c r="H37" s="90" t="s">
        <v>573</v>
      </c>
      <c r="I37" s="136" t="s">
        <v>574</v>
      </c>
    </row>
    <row r="38" spans="1:9" ht="45" customHeight="1" thickBot="1" x14ac:dyDescent="0.3">
      <c r="A38" s="608"/>
      <c r="B38" s="137">
        <v>1</v>
      </c>
      <c r="C38" s="555" t="s">
        <v>600</v>
      </c>
      <c r="D38" s="555"/>
      <c r="E38" s="138" t="s">
        <v>599</v>
      </c>
      <c r="F38" s="137" t="s">
        <v>97</v>
      </c>
      <c r="G38" s="137" t="s">
        <v>97</v>
      </c>
      <c r="H38" s="152">
        <v>0</v>
      </c>
      <c r="I38" s="153" t="s">
        <v>387</v>
      </c>
    </row>
    <row r="39" spans="1:9" ht="15.75" thickBot="1" x14ac:dyDescent="0.3">
      <c r="A39" s="609"/>
      <c r="B39" s="610"/>
      <c r="C39" s="610"/>
      <c r="D39" s="610"/>
      <c r="E39" s="610"/>
      <c r="F39" s="610"/>
      <c r="G39" s="610"/>
      <c r="H39" s="610"/>
      <c r="I39" s="611"/>
    </row>
    <row r="40" spans="1:9" ht="24.95" customHeight="1" x14ac:dyDescent="0.25">
      <c r="A40" s="141" t="s">
        <v>62</v>
      </c>
      <c r="B40" s="540" t="s">
        <v>177</v>
      </c>
      <c r="C40" s="540"/>
      <c r="D40" s="540"/>
      <c r="E40" s="540"/>
      <c r="F40" s="540"/>
      <c r="G40" s="540"/>
      <c r="H40" s="540"/>
      <c r="I40" s="541"/>
    </row>
    <row r="41" spans="1:9" ht="24.95" customHeight="1" x14ac:dyDescent="0.25">
      <c r="A41" s="126" t="s">
        <v>63</v>
      </c>
      <c r="B41" s="529" t="s">
        <v>178</v>
      </c>
      <c r="C41" s="529"/>
      <c r="D41" s="529"/>
      <c r="E41" s="529"/>
      <c r="F41" s="529"/>
      <c r="G41" s="529"/>
      <c r="H41" s="529"/>
      <c r="I41" s="530"/>
    </row>
    <row r="42" spans="1:9" ht="24.95" customHeight="1" x14ac:dyDescent="0.25">
      <c r="A42" s="126" t="s">
        <v>64</v>
      </c>
      <c r="B42" s="529" t="s">
        <v>179</v>
      </c>
      <c r="C42" s="529"/>
      <c r="D42" s="529"/>
      <c r="E42" s="529"/>
      <c r="F42" s="529"/>
      <c r="G42" s="529"/>
      <c r="H42" s="529"/>
      <c r="I42" s="530"/>
    </row>
    <row r="43" spans="1:9" ht="19.5" customHeight="1" x14ac:dyDescent="0.25">
      <c r="A43" s="126" t="s">
        <v>65</v>
      </c>
      <c r="B43" s="529" t="s">
        <v>202</v>
      </c>
      <c r="C43" s="529"/>
      <c r="D43" s="529"/>
      <c r="E43" s="529"/>
      <c r="F43" s="529"/>
      <c r="G43" s="529"/>
      <c r="H43" s="529"/>
      <c r="I43" s="530"/>
    </row>
    <row r="44" spans="1:9" ht="24.95" customHeight="1" x14ac:dyDescent="0.25">
      <c r="A44" s="126" t="s">
        <v>66</v>
      </c>
      <c r="B44" s="529" t="s">
        <v>203</v>
      </c>
      <c r="C44" s="529"/>
      <c r="D44" s="529"/>
      <c r="E44" s="529"/>
      <c r="F44" s="529"/>
      <c r="G44" s="529"/>
      <c r="H44" s="529"/>
      <c r="I44" s="530"/>
    </row>
    <row r="45" spans="1:9" ht="19.5" customHeight="1" x14ac:dyDescent="0.25">
      <c r="A45" s="126" t="s">
        <v>67</v>
      </c>
      <c r="B45" s="550" t="s">
        <v>68</v>
      </c>
      <c r="C45" s="551"/>
      <c r="D45" s="551"/>
      <c r="E45" s="551"/>
      <c r="F45" s="551"/>
      <c r="G45" s="551"/>
      <c r="H45" s="551"/>
      <c r="I45" s="552"/>
    </row>
    <row r="46" spans="1:9" ht="24.95" customHeight="1" x14ac:dyDescent="0.25">
      <c r="A46" s="126" t="s">
        <v>69</v>
      </c>
      <c r="B46" s="529" t="s">
        <v>182</v>
      </c>
      <c r="C46" s="529"/>
      <c r="D46" s="529"/>
      <c r="E46" s="529"/>
      <c r="F46" s="529"/>
      <c r="G46" s="529"/>
      <c r="H46" s="529"/>
      <c r="I46" s="530"/>
    </row>
    <row r="47" spans="1:9" ht="27.75" customHeight="1" x14ac:dyDescent="0.25">
      <c r="A47" s="126" t="s">
        <v>70</v>
      </c>
      <c r="B47" s="559" t="s">
        <v>204</v>
      </c>
      <c r="C47" s="559"/>
      <c r="D47" s="559"/>
      <c r="E47" s="559"/>
      <c r="F47" s="559"/>
      <c r="G47" s="559"/>
      <c r="H47" s="559"/>
      <c r="I47" s="560"/>
    </row>
    <row r="48" spans="1:9" ht="32.25" customHeight="1" x14ac:dyDescent="0.25">
      <c r="A48" s="126" t="s">
        <v>71</v>
      </c>
      <c r="B48" s="561" t="s">
        <v>557</v>
      </c>
      <c r="C48" s="562"/>
      <c r="D48" s="562"/>
      <c r="E48" s="562"/>
      <c r="F48" s="562"/>
      <c r="G48" s="562"/>
      <c r="H48" s="562"/>
      <c r="I48" s="563"/>
    </row>
    <row r="49" spans="1:9" ht="32.25" customHeight="1" x14ac:dyDescent="0.25">
      <c r="A49" s="126" t="s">
        <v>72</v>
      </c>
      <c r="B49" s="561" t="s">
        <v>559</v>
      </c>
      <c r="C49" s="562"/>
      <c r="D49" s="562"/>
      <c r="E49" s="562"/>
      <c r="F49" s="562"/>
      <c r="G49" s="562"/>
      <c r="H49" s="562"/>
      <c r="I49" s="563"/>
    </row>
    <row r="50" spans="1:9" ht="24.95" customHeight="1" x14ac:dyDescent="0.25">
      <c r="A50" s="126" t="s">
        <v>73</v>
      </c>
      <c r="B50" s="531" t="s">
        <v>558</v>
      </c>
      <c r="C50" s="531"/>
      <c r="D50" s="531"/>
      <c r="E50" s="531"/>
      <c r="F50" s="531"/>
      <c r="G50" s="531"/>
      <c r="H50" s="531"/>
      <c r="I50" s="532"/>
    </row>
    <row r="51" spans="1:9" ht="24.95" customHeight="1" x14ac:dyDescent="0.25">
      <c r="A51" s="126" t="s">
        <v>74</v>
      </c>
      <c r="B51" s="553">
        <v>25893760</v>
      </c>
      <c r="C51" s="553"/>
      <c r="D51" s="553"/>
      <c r="E51" s="553"/>
      <c r="F51" s="553"/>
      <c r="G51" s="553"/>
      <c r="H51" s="553"/>
      <c r="I51" s="554"/>
    </row>
    <row r="52" spans="1:9" ht="24.95" customHeight="1" x14ac:dyDescent="0.25">
      <c r="A52" s="127" t="s">
        <v>75</v>
      </c>
      <c r="B52" s="529" t="s">
        <v>205</v>
      </c>
      <c r="C52" s="529"/>
      <c r="D52" s="529"/>
      <c r="E52" s="529"/>
      <c r="F52" s="529"/>
      <c r="G52" s="529"/>
      <c r="H52" s="529"/>
      <c r="I52" s="530"/>
    </row>
    <row r="53" spans="1:9" ht="24.95" customHeight="1" x14ac:dyDescent="0.25">
      <c r="A53" s="128" t="s">
        <v>76</v>
      </c>
      <c r="B53" s="531" t="s">
        <v>206</v>
      </c>
      <c r="C53" s="531"/>
      <c r="D53" s="531"/>
      <c r="E53" s="531"/>
      <c r="F53" s="531"/>
      <c r="G53" s="531"/>
      <c r="H53" s="531"/>
      <c r="I53" s="532"/>
    </row>
    <row r="54" spans="1:9" ht="24.95" customHeight="1" x14ac:dyDescent="0.25">
      <c r="A54" s="154" t="s">
        <v>77</v>
      </c>
      <c r="B54" s="155" t="s">
        <v>78</v>
      </c>
      <c r="C54" s="156" t="s">
        <v>79</v>
      </c>
      <c r="D54" s="155" t="s">
        <v>80</v>
      </c>
      <c r="E54" s="156" t="s">
        <v>81</v>
      </c>
      <c r="F54" s="156" t="s">
        <v>82</v>
      </c>
      <c r="G54" s="155" t="s">
        <v>83</v>
      </c>
      <c r="H54" s="157" t="s">
        <v>84</v>
      </c>
      <c r="I54" s="158" t="s">
        <v>85</v>
      </c>
    </row>
    <row r="55" spans="1:9" ht="54.75" customHeight="1" x14ac:dyDescent="0.25">
      <c r="A55" s="612" t="s">
        <v>207</v>
      </c>
      <c r="B55" s="115" t="s">
        <v>188</v>
      </c>
      <c r="C55" s="159" t="s">
        <v>552</v>
      </c>
      <c r="D55" s="160" t="s">
        <v>208</v>
      </c>
      <c r="E55" s="161" t="s">
        <v>99</v>
      </c>
      <c r="F55" s="159" t="s">
        <v>92</v>
      </c>
      <c r="G55" s="160" t="s">
        <v>190</v>
      </c>
      <c r="H55" s="162">
        <v>200000</v>
      </c>
      <c r="I55" s="163" t="s">
        <v>92</v>
      </c>
    </row>
    <row r="56" spans="1:9" ht="63.75" customHeight="1" thickBot="1" x14ac:dyDescent="0.3">
      <c r="A56" s="613"/>
      <c r="B56" s="113" t="s">
        <v>568</v>
      </c>
      <c r="C56" s="471" t="s">
        <v>569</v>
      </c>
      <c r="D56" s="471"/>
      <c r="E56" s="90" t="s">
        <v>570</v>
      </c>
      <c r="F56" s="113" t="s">
        <v>571</v>
      </c>
      <c r="G56" s="113" t="s">
        <v>572</v>
      </c>
      <c r="H56" s="90" t="s">
        <v>573</v>
      </c>
      <c r="I56" s="136" t="s">
        <v>574</v>
      </c>
    </row>
    <row r="57" spans="1:9" ht="26.25" thickBot="1" x14ac:dyDescent="0.3">
      <c r="A57" s="614"/>
      <c r="B57" s="137">
        <v>1</v>
      </c>
      <c r="C57" s="555" t="s">
        <v>601</v>
      </c>
      <c r="D57" s="555"/>
      <c r="E57" s="138" t="s">
        <v>599</v>
      </c>
      <c r="F57" s="137" t="s">
        <v>97</v>
      </c>
      <c r="G57" s="137" t="s">
        <v>97</v>
      </c>
      <c r="H57" s="152">
        <v>355581.3</v>
      </c>
      <c r="I57" s="164" t="s">
        <v>92</v>
      </c>
    </row>
    <row r="58" spans="1:9" ht="15" customHeight="1" thickBot="1" x14ac:dyDescent="0.3">
      <c r="A58" s="564"/>
      <c r="B58" s="565"/>
      <c r="C58" s="565"/>
      <c r="D58" s="565"/>
      <c r="E58" s="565"/>
      <c r="F58" s="565"/>
      <c r="G58" s="565"/>
      <c r="H58" s="565"/>
      <c r="I58" s="566"/>
    </row>
    <row r="59" spans="1:9" ht="14.45" customHeight="1" x14ac:dyDescent="0.25">
      <c r="A59" s="141" t="s">
        <v>62</v>
      </c>
      <c r="B59" s="540" t="s">
        <v>177</v>
      </c>
      <c r="C59" s="540"/>
      <c r="D59" s="540"/>
      <c r="E59" s="540"/>
      <c r="F59" s="540"/>
      <c r="G59" s="540"/>
      <c r="H59" s="540"/>
      <c r="I59" s="541"/>
    </row>
    <row r="60" spans="1:9" ht="21" customHeight="1" x14ac:dyDescent="0.25">
      <c r="A60" s="126" t="s">
        <v>63</v>
      </c>
      <c r="B60" s="529" t="s">
        <v>178</v>
      </c>
      <c r="C60" s="529"/>
      <c r="D60" s="529"/>
      <c r="E60" s="529"/>
      <c r="F60" s="529"/>
      <c r="G60" s="529"/>
      <c r="H60" s="529"/>
      <c r="I60" s="530"/>
    </row>
    <row r="61" spans="1:9" ht="24.95" customHeight="1" x14ac:dyDescent="0.25">
      <c r="A61" s="126" t="s">
        <v>64</v>
      </c>
      <c r="B61" s="529" t="s">
        <v>179</v>
      </c>
      <c r="C61" s="529"/>
      <c r="D61" s="529"/>
      <c r="E61" s="529"/>
      <c r="F61" s="529"/>
      <c r="G61" s="529"/>
      <c r="H61" s="529"/>
      <c r="I61" s="530"/>
    </row>
    <row r="62" spans="1:9" ht="24.95" customHeight="1" x14ac:dyDescent="0.25">
      <c r="A62" s="126" t="s">
        <v>65</v>
      </c>
      <c r="B62" s="529" t="s">
        <v>209</v>
      </c>
      <c r="C62" s="529"/>
      <c r="D62" s="529"/>
      <c r="E62" s="529"/>
      <c r="F62" s="529"/>
      <c r="G62" s="529"/>
      <c r="H62" s="529"/>
      <c r="I62" s="530"/>
    </row>
    <row r="63" spans="1:9" ht="24.95" customHeight="1" x14ac:dyDescent="0.25">
      <c r="A63" s="126" t="s">
        <v>66</v>
      </c>
      <c r="B63" s="529" t="s">
        <v>210</v>
      </c>
      <c r="C63" s="529"/>
      <c r="D63" s="529"/>
      <c r="E63" s="529"/>
      <c r="F63" s="529"/>
      <c r="G63" s="529"/>
      <c r="H63" s="529"/>
      <c r="I63" s="530"/>
    </row>
    <row r="64" spans="1:9" ht="24.95" customHeight="1" x14ac:dyDescent="0.25">
      <c r="A64" s="126" t="s">
        <v>67</v>
      </c>
      <c r="B64" s="561" t="s">
        <v>68</v>
      </c>
      <c r="C64" s="562"/>
      <c r="D64" s="562"/>
      <c r="E64" s="562"/>
      <c r="F64" s="562"/>
      <c r="G64" s="562"/>
      <c r="H64" s="562"/>
      <c r="I64" s="563"/>
    </row>
    <row r="65" spans="1:9" ht="24.95" customHeight="1" x14ac:dyDescent="0.25">
      <c r="A65" s="126" t="s">
        <v>69</v>
      </c>
      <c r="B65" s="529" t="s">
        <v>211</v>
      </c>
      <c r="C65" s="529"/>
      <c r="D65" s="529"/>
      <c r="E65" s="529"/>
      <c r="F65" s="529"/>
      <c r="G65" s="529"/>
      <c r="H65" s="529"/>
      <c r="I65" s="530"/>
    </row>
    <row r="66" spans="1:9" ht="24.95" customHeight="1" x14ac:dyDescent="0.25">
      <c r="A66" s="126" t="s">
        <v>70</v>
      </c>
      <c r="B66" s="529"/>
      <c r="C66" s="529"/>
      <c r="D66" s="529"/>
      <c r="E66" s="529"/>
      <c r="F66" s="529"/>
      <c r="G66" s="529"/>
      <c r="H66" s="529"/>
      <c r="I66" s="530"/>
    </row>
    <row r="67" spans="1:9" ht="24.95" customHeight="1" x14ac:dyDescent="0.25">
      <c r="A67" s="126" t="s">
        <v>71</v>
      </c>
      <c r="B67" s="531" t="s">
        <v>212</v>
      </c>
      <c r="C67" s="531"/>
      <c r="D67" s="531"/>
      <c r="E67" s="531"/>
      <c r="F67" s="531"/>
      <c r="G67" s="531"/>
      <c r="H67" s="531"/>
      <c r="I67" s="532"/>
    </row>
    <row r="68" spans="1:9" ht="24.95" customHeight="1" x14ac:dyDescent="0.25">
      <c r="A68" s="126" t="s">
        <v>72</v>
      </c>
      <c r="B68" s="531" t="s">
        <v>213</v>
      </c>
      <c r="C68" s="531"/>
      <c r="D68" s="531"/>
      <c r="E68" s="531"/>
      <c r="F68" s="531"/>
      <c r="G68" s="531"/>
      <c r="H68" s="531"/>
      <c r="I68" s="532"/>
    </row>
    <row r="69" spans="1:9" ht="24.95" customHeight="1" x14ac:dyDescent="0.25">
      <c r="A69" s="126" t="s">
        <v>73</v>
      </c>
      <c r="B69" s="531" t="s">
        <v>214</v>
      </c>
      <c r="C69" s="531"/>
      <c r="D69" s="531"/>
      <c r="E69" s="531"/>
      <c r="F69" s="531"/>
      <c r="G69" s="531"/>
      <c r="H69" s="531"/>
      <c r="I69" s="532"/>
    </row>
    <row r="70" spans="1:9" ht="24.95" customHeight="1" x14ac:dyDescent="0.25">
      <c r="A70" s="126" t="s">
        <v>74</v>
      </c>
      <c r="B70" s="553">
        <v>10000000</v>
      </c>
      <c r="C70" s="553"/>
      <c r="D70" s="553"/>
      <c r="E70" s="553"/>
      <c r="F70" s="553"/>
      <c r="G70" s="553"/>
      <c r="H70" s="553"/>
      <c r="I70" s="554"/>
    </row>
    <row r="71" spans="1:9" ht="21.6" customHeight="1" x14ac:dyDescent="0.25">
      <c r="A71" s="127" t="s">
        <v>75</v>
      </c>
      <c r="B71" s="531" t="s">
        <v>215</v>
      </c>
      <c r="C71" s="531"/>
      <c r="D71" s="531"/>
      <c r="E71" s="531"/>
      <c r="F71" s="531"/>
      <c r="G71" s="531"/>
      <c r="H71" s="531"/>
      <c r="I71" s="532"/>
    </row>
    <row r="72" spans="1:9" ht="23.1" customHeight="1" x14ac:dyDescent="0.25">
      <c r="A72" s="128" t="s">
        <v>76</v>
      </c>
      <c r="B72" s="531" t="s">
        <v>216</v>
      </c>
      <c r="C72" s="531"/>
      <c r="D72" s="531"/>
      <c r="E72" s="531"/>
      <c r="F72" s="531"/>
      <c r="G72" s="531"/>
      <c r="H72" s="531"/>
      <c r="I72" s="532"/>
    </row>
    <row r="73" spans="1:9" ht="39.950000000000003" customHeight="1" x14ac:dyDescent="0.25">
      <c r="A73" s="129" t="s">
        <v>77</v>
      </c>
      <c r="B73" s="130" t="s">
        <v>78</v>
      </c>
      <c r="C73" s="130" t="s">
        <v>79</v>
      </c>
      <c r="D73" s="130" t="s">
        <v>80</v>
      </c>
      <c r="E73" s="130" t="s">
        <v>81</v>
      </c>
      <c r="F73" s="130" t="s">
        <v>82</v>
      </c>
      <c r="G73" s="130" t="s">
        <v>83</v>
      </c>
      <c r="H73" s="143" t="s">
        <v>84</v>
      </c>
      <c r="I73" s="144" t="s">
        <v>85</v>
      </c>
    </row>
    <row r="74" spans="1:9" ht="63" customHeight="1" x14ac:dyDescent="0.25">
      <c r="A74" s="612" t="s">
        <v>207</v>
      </c>
      <c r="B74" s="133" t="s">
        <v>188</v>
      </c>
      <c r="C74" s="133" t="s">
        <v>217</v>
      </c>
      <c r="D74" s="133" t="s">
        <v>218</v>
      </c>
      <c r="E74" s="133" t="s">
        <v>219</v>
      </c>
      <c r="F74" s="133" t="s">
        <v>220</v>
      </c>
      <c r="G74" s="145" t="s">
        <v>221</v>
      </c>
      <c r="H74" s="150">
        <v>6000000</v>
      </c>
      <c r="I74" s="165" t="s">
        <v>222</v>
      </c>
    </row>
    <row r="75" spans="1:9" ht="71.25" customHeight="1" thickBot="1" x14ac:dyDescent="0.3">
      <c r="A75" s="613"/>
      <c r="B75" s="113" t="s">
        <v>568</v>
      </c>
      <c r="C75" s="471" t="s">
        <v>569</v>
      </c>
      <c r="D75" s="471"/>
      <c r="E75" s="90" t="s">
        <v>570</v>
      </c>
      <c r="F75" s="113" t="s">
        <v>571</v>
      </c>
      <c r="G75" s="113" t="s">
        <v>572</v>
      </c>
      <c r="H75" s="90" t="s">
        <v>573</v>
      </c>
      <c r="I75" s="136" t="s">
        <v>574</v>
      </c>
    </row>
    <row r="76" spans="1:9" ht="33.75" customHeight="1" thickBot="1" x14ac:dyDescent="0.3">
      <c r="A76" s="614"/>
      <c r="B76" s="137">
        <v>1</v>
      </c>
      <c r="C76" s="555" t="s">
        <v>602</v>
      </c>
      <c r="D76" s="555"/>
      <c r="E76" s="166" t="s">
        <v>603</v>
      </c>
      <c r="F76" s="137" t="s">
        <v>604</v>
      </c>
      <c r="G76" s="137" t="s">
        <v>605</v>
      </c>
      <c r="H76" s="152">
        <v>0</v>
      </c>
      <c r="I76" s="167" t="s">
        <v>606</v>
      </c>
    </row>
    <row r="77" spans="1:9" ht="15.75" thickBot="1" x14ac:dyDescent="0.3">
      <c r="A77" s="556"/>
      <c r="B77" s="557"/>
      <c r="C77" s="557"/>
      <c r="D77" s="557"/>
      <c r="E77" s="557"/>
      <c r="F77" s="557"/>
      <c r="G77" s="557"/>
      <c r="H77" s="557"/>
      <c r="I77" s="558"/>
    </row>
    <row r="78" spans="1:9" ht="24.95" customHeight="1" x14ac:dyDescent="0.25">
      <c r="A78" s="141" t="s">
        <v>62</v>
      </c>
      <c r="B78" s="540" t="s">
        <v>177</v>
      </c>
      <c r="C78" s="540"/>
      <c r="D78" s="540"/>
      <c r="E78" s="540"/>
      <c r="F78" s="540"/>
      <c r="G78" s="540"/>
      <c r="H78" s="540"/>
      <c r="I78" s="541"/>
    </row>
    <row r="79" spans="1:9" ht="24.95" customHeight="1" x14ac:dyDescent="0.25">
      <c r="A79" s="126" t="s">
        <v>63</v>
      </c>
      <c r="B79" s="529" t="s">
        <v>178</v>
      </c>
      <c r="C79" s="529"/>
      <c r="D79" s="529"/>
      <c r="E79" s="529"/>
      <c r="F79" s="529"/>
      <c r="G79" s="529"/>
      <c r="H79" s="529"/>
      <c r="I79" s="530"/>
    </row>
    <row r="80" spans="1:9" ht="24.95" customHeight="1" x14ac:dyDescent="0.25">
      <c r="A80" s="126" t="s">
        <v>64</v>
      </c>
      <c r="B80" s="529" t="s">
        <v>179</v>
      </c>
      <c r="C80" s="529"/>
      <c r="D80" s="529"/>
      <c r="E80" s="529"/>
      <c r="F80" s="529"/>
      <c r="G80" s="529"/>
      <c r="H80" s="529"/>
      <c r="I80" s="530"/>
    </row>
    <row r="81" spans="1:9" ht="24.95" customHeight="1" x14ac:dyDescent="0.25">
      <c r="A81" s="126" t="s">
        <v>65</v>
      </c>
      <c r="B81" s="529" t="s">
        <v>223</v>
      </c>
      <c r="C81" s="529"/>
      <c r="D81" s="529"/>
      <c r="E81" s="529"/>
      <c r="F81" s="529"/>
      <c r="G81" s="529"/>
      <c r="H81" s="529"/>
      <c r="I81" s="530"/>
    </row>
    <row r="82" spans="1:9" ht="24.95" customHeight="1" x14ac:dyDescent="0.25">
      <c r="A82" s="126" t="s">
        <v>66</v>
      </c>
      <c r="B82" s="529" t="s">
        <v>224</v>
      </c>
      <c r="C82" s="529"/>
      <c r="D82" s="529"/>
      <c r="E82" s="529"/>
      <c r="F82" s="529"/>
      <c r="G82" s="529"/>
      <c r="H82" s="529"/>
      <c r="I82" s="530"/>
    </row>
    <row r="83" spans="1:9" ht="24.95" customHeight="1" x14ac:dyDescent="0.25">
      <c r="A83" s="126" t="s">
        <v>67</v>
      </c>
      <c r="B83" s="529" t="s">
        <v>68</v>
      </c>
      <c r="C83" s="529"/>
      <c r="D83" s="529"/>
      <c r="E83" s="529"/>
      <c r="F83" s="529"/>
      <c r="G83" s="529"/>
      <c r="H83" s="529"/>
      <c r="I83" s="530"/>
    </row>
    <row r="84" spans="1:9" ht="24.95" customHeight="1" x14ac:dyDescent="0.25">
      <c r="A84" s="126" t="s">
        <v>69</v>
      </c>
      <c r="B84" s="529" t="s">
        <v>182</v>
      </c>
      <c r="C84" s="529"/>
      <c r="D84" s="529"/>
      <c r="E84" s="529"/>
      <c r="F84" s="529"/>
      <c r="G84" s="529"/>
      <c r="H84" s="529"/>
      <c r="I84" s="530"/>
    </row>
    <row r="85" spans="1:9" ht="24.95" customHeight="1" x14ac:dyDescent="0.25">
      <c r="A85" s="126" t="s">
        <v>70</v>
      </c>
      <c r="B85" s="529" t="s">
        <v>225</v>
      </c>
      <c r="C85" s="529"/>
      <c r="D85" s="529"/>
      <c r="E85" s="529"/>
      <c r="F85" s="529"/>
      <c r="G85" s="529"/>
      <c r="H85" s="529"/>
      <c r="I85" s="530"/>
    </row>
    <row r="86" spans="1:9" ht="24.95" customHeight="1" x14ac:dyDescent="0.25">
      <c r="A86" s="126" t="s">
        <v>71</v>
      </c>
      <c r="B86" s="535" t="s">
        <v>560</v>
      </c>
      <c r="C86" s="535"/>
      <c r="D86" s="535"/>
      <c r="E86" s="535"/>
      <c r="F86" s="535"/>
      <c r="G86" s="535"/>
      <c r="H86" s="535"/>
      <c r="I86" s="536"/>
    </row>
    <row r="87" spans="1:9" ht="24.95" customHeight="1" x14ac:dyDescent="0.25">
      <c r="A87" s="126" t="s">
        <v>72</v>
      </c>
      <c r="B87" s="535" t="s">
        <v>226</v>
      </c>
      <c r="C87" s="535"/>
      <c r="D87" s="535"/>
      <c r="E87" s="535"/>
      <c r="F87" s="535"/>
      <c r="G87" s="535"/>
      <c r="H87" s="535"/>
      <c r="I87" s="536"/>
    </row>
    <row r="88" spans="1:9" ht="24.95" customHeight="1" x14ac:dyDescent="0.25">
      <c r="A88" s="126" t="s">
        <v>73</v>
      </c>
      <c r="B88" s="531" t="s">
        <v>227</v>
      </c>
      <c r="C88" s="531"/>
      <c r="D88" s="531"/>
      <c r="E88" s="531"/>
      <c r="F88" s="531"/>
      <c r="G88" s="531"/>
      <c r="H88" s="531"/>
      <c r="I88" s="532"/>
    </row>
    <row r="89" spans="1:9" ht="24.95" customHeight="1" x14ac:dyDescent="0.25">
      <c r="A89" s="126" t="s">
        <v>74</v>
      </c>
      <c r="B89" s="553">
        <v>20000000</v>
      </c>
      <c r="C89" s="553"/>
      <c r="D89" s="553"/>
      <c r="E89" s="553"/>
      <c r="F89" s="553"/>
      <c r="G89" s="553"/>
      <c r="H89" s="553"/>
      <c r="I89" s="554"/>
    </row>
    <row r="90" spans="1:9" ht="21" customHeight="1" x14ac:dyDescent="0.25">
      <c r="A90" s="127" t="s">
        <v>75</v>
      </c>
      <c r="B90" s="531" t="s">
        <v>228</v>
      </c>
      <c r="C90" s="531"/>
      <c r="D90" s="531"/>
      <c r="E90" s="531"/>
      <c r="F90" s="531"/>
      <c r="G90" s="531"/>
      <c r="H90" s="531"/>
      <c r="I90" s="532"/>
    </row>
    <row r="91" spans="1:9" ht="24.95" customHeight="1" x14ac:dyDescent="0.25">
      <c r="A91" s="128" t="s">
        <v>76</v>
      </c>
      <c r="B91" s="567" t="s">
        <v>229</v>
      </c>
      <c r="C91" s="567"/>
      <c r="D91" s="567"/>
      <c r="E91" s="567"/>
      <c r="F91" s="567"/>
      <c r="G91" s="567"/>
      <c r="H91" s="567"/>
      <c r="I91" s="568"/>
    </row>
    <row r="92" spans="1:9" ht="39" customHeight="1" x14ac:dyDescent="0.25">
      <c r="A92" s="129" t="s">
        <v>77</v>
      </c>
      <c r="B92" s="130" t="s">
        <v>78</v>
      </c>
      <c r="C92" s="142" t="s">
        <v>79</v>
      </c>
      <c r="D92" s="130" t="s">
        <v>80</v>
      </c>
      <c r="E92" s="130" t="s">
        <v>81</v>
      </c>
      <c r="F92" s="130" t="s">
        <v>82</v>
      </c>
      <c r="G92" s="130" t="s">
        <v>83</v>
      </c>
      <c r="H92" s="131" t="s">
        <v>84</v>
      </c>
      <c r="I92" s="144" t="s">
        <v>85</v>
      </c>
    </row>
    <row r="93" spans="1:9" ht="124.5" customHeight="1" x14ac:dyDescent="0.25">
      <c r="A93" s="569" t="s">
        <v>230</v>
      </c>
      <c r="B93" s="145" t="s">
        <v>188</v>
      </c>
      <c r="C93" s="133" t="s">
        <v>564</v>
      </c>
      <c r="D93" s="168" t="s">
        <v>218</v>
      </c>
      <c r="E93" s="133" t="s">
        <v>561</v>
      </c>
      <c r="F93" s="133" t="s">
        <v>562</v>
      </c>
      <c r="G93" s="145" t="s">
        <v>190</v>
      </c>
      <c r="H93" s="61">
        <v>3984906.27</v>
      </c>
      <c r="I93" s="151" t="s">
        <v>563</v>
      </c>
    </row>
    <row r="94" spans="1:9" ht="65.099999999999994" customHeight="1" thickBot="1" x14ac:dyDescent="0.3">
      <c r="A94" s="570"/>
      <c r="B94" s="113" t="s">
        <v>568</v>
      </c>
      <c r="C94" s="471" t="s">
        <v>569</v>
      </c>
      <c r="D94" s="471"/>
      <c r="E94" s="90" t="s">
        <v>570</v>
      </c>
      <c r="F94" s="113" t="s">
        <v>571</v>
      </c>
      <c r="G94" s="113" t="s">
        <v>572</v>
      </c>
      <c r="H94" s="90" t="s">
        <v>573</v>
      </c>
      <c r="I94" s="136" t="s">
        <v>574</v>
      </c>
    </row>
    <row r="95" spans="1:9" ht="24.95" customHeight="1" thickBot="1" x14ac:dyDescent="0.3">
      <c r="A95" s="571"/>
      <c r="B95" s="137">
        <v>1</v>
      </c>
      <c r="C95" s="555" t="s">
        <v>607</v>
      </c>
      <c r="D95" s="555"/>
      <c r="E95" s="166" t="s">
        <v>603</v>
      </c>
      <c r="F95" s="137" t="s">
        <v>608</v>
      </c>
      <c r="G95" s="137" t="s">
        <v>609</v>
      </c>
      <c r="H95" s="152">
        <v>109250</v>
      </c>
      <c r="I95" s="167" t="s">
        <v>610</v>
      </c>
    </row>
    <row r="96" spans="1:9" ht="24.95" customHeight="1" thickBot="1" x14ac:dyDescent="0.3">
      <c r="A96" s="556"/>
      <c r="B96" s="557"/>
      <c r="C96" s="557"/>
      <c r="D96" s="557"/>
      <c r="E96" s="557"/>
      <c r="F96" s="557"/>
      <c r="G96" s="557"/>
      <c r="H96" s="557"/>
      <c r="I96" s="558"/>
    </row>
    <row r="97" spans="1:9" ht="24.95" customHeight="1" x14ac:dyDescent="0.25">
      <c r="A97" s="141" t="s">
        <v>62</v>
      </c>
      <c r="B97" s="540" t="s">
        <v>177</v>
      </c>
      <c r="C97" s="540"/>
      <c r="D97" s="540"/>
      <c r="E97" s="540"/>
      <c r="F97" s="540"/>
      <c r="G97" s="540"/>
      <c r="H97" s="540"/>
      <c r="I97" s="541"/>
    </row>
    <row r="98" spans="1:9" ht="24.95" customHeight="1" x14ac:dyDescent="0.25">
      <c r="A98" s="126" t="s">
        <v>63</v>
      </c>
      <c r="B98" s="529" t="s">
        <v>178</v>
      </c>
      <c r="C98" s="529"/>
      <c r="D98" s="529"/>
      <c r="E98" s="529"/>
      <c r="F98" s="529"/>
      <c r="G98" s="529"/>
      <c r="H98" s="529"/>
      <c r="I98" s="530"/>
    </row>
    <row r="99" spans="1:9" ht="24.95" customHeight="1" x14ac:dyDescent="0.25">
      <c r="A99" s="126" t="s">
        <v>64</v>
      </c>
      <c r="B99" s="529" t="s">
        <v>179</v>
      </c>
      <c r="C99" s="529"/>
      <c r="D99" s="529"/>
      <c r="E99" s="529"/>
      <c r="F99" s="529"/>
      <c r="G99" s="529"/>
      <c r="H99" s="529"/>
      <c r="I99" s="530"/>
    </row>
    <row r="100" spans="1:9" ht="24.95" customHeight="1" x14ac:dyDescent="0.25">
      <c r="A100" s="126" t="s">
        <v>65</v>
      </c>
      <c r="B100" s="529" t="s">
        <v>231</v>
      </c>
      <c r="C100" s="529"/>
      <c r="D100" s="529"/>
      <c r="E100" s="529"/>
      <c r="F100" s="529"/>
      <c r="G100" s="529"/>
      <c r="H100" s="529"/>
      <c r="I100" s="530"/>
    </row>
    <row r="101" spans="1:9" ht="24.95" customHeight="1" x14ac:dyDescent="0.25">
      <c r="A101" s="126" t="s">
        <v>66</v>
      </c>
      <c r="B101" s="529" t="s">
        <v>232</v>
      </c>
      <c r="C101" s="529"/>
      <c r="D101" s="529"/>
      <c r="E101" s="529"/>
      <c r="F101" s="529"/>
      <c r="G101" s="529"/>
      <c r="H101" s="529"/>
      <c r="I101" s="530"/>
    </row>
    <row r="102" spans="1:9" ht="24.95" customHeight="1" x14ac:dyDescent="0.25">
      <c r="A102" s="126" t="s">
        <v>67</v>
      </c>
      <c r="B102" s="529" t="s">
        <v>68</v>
      </c>
      <c r="C102" s="529"/>
      <c r="D102" s="529"/>
      <c r="E102" s="529"/>
      <c r="F102" s="529"/>
      <c r="G102" s="529"/>
      <c r="H102" s="529"/>
      <c r="I102" s="530"/>
    </row>
    <row r="103" spans="1:9" ht="24.95" customHeight="1" x14ac:dyDescent="0.25">
      <c r="A103" s="126" t="s">
        <v>69</v>
      </c>
      <c r="B103" s="529" t="s">
        <v>182</v>
      </c>
      <c r="C103" s="529"/>
      <c r="D103" s="529"/>
      <c r="E103" s="529"/>
      <c r="F103" s="529"/>
      <c r="G103" s="529"/>
      <c r="H103" s="529"/>
      <c r="I103" s="530"/>
    </row>
    <row r="104" spans="1:9" ht="24.95" customHeight="1" x14ac:dyDescent="0.25">
      <c r="A104" s="126" t="s">
        <v>70</v>
      </c>
      <c r="B104" s="529" t="s">
        <v>233</v>
      </c>
      <c r="C104" s="529"/>
      <c r="D104" s="529"/>
      <c r="E104" s="529"/>
      <c r="F104" s="529"/>
      <c r="G104" s="529"/>
      <c r="H104" s="529"/>
      <c r="I104" s="530"/>
    </row>
    <row r="105" spans="1:9" ht="24.95" customHeight="1" x14ac:dyDescent="0.25">
      <c r="A105" s="126" t="s">
        <v>71</v>
      </c>
      <c r="B105" s="529" t="s">
        <v>234</v>
      </c>
      <c r="C105" s="529"/>
      <c r="D105" s="529"/>
      <c r="E105" s="529"/>
      <c r="F105" s="529"/>
      <c r="G105" s="529"/>
      <c r="H105" s="529"/>
      <c r="I105" s="530"/>
    </row>
    <row r="106" spans="1:9" ht="24.95" customHeight="1" x14ac:dyDescent="0.25">
      <c r="A106" s="126" t="s">
        <v>72</v>
      </c>
      <c r="B106" s="529" t="s">
        <v>234</v>
      </c>
      <c r="C106" s="529"/>
      <c r="D106" s="529"/>
      <c r="E106" s="529"/>
      <c r="F106" s="529"/>
      <c r="G106" s="529"/>
      <c r="H106" s="529"/>
      <c r="I106" s="530"/>
    </row>
    <row r="107" spans="1:9" ht="24.95" customHeight="1" x14ac:dyDescent="0.25">
      <c r="A107" s="126" t="s">
        <v>73</v>
      </c>
      <c r="B107" s="531" t="s">
        <v>235</v>
      </c>
      <c r="C107" s="531"/>
      <c r="D107" s="531"/>
      <c r="E107" s="531"/>
      <c r="F107" s="531"/>
      <c r="G107" s="531"/>
      <c r="H107" s="531"/>
      <c r="I107" s="532"/>
    </row>
    <row r="108" spans="1:9" ht="24.95" customHeight="1" x14ac:dyDescent="0.25">
      <c r="A108" s="126" t="s">
        <v>74</v>
      </c>
      <c r="B108" s="553">
        <v>10000000</v>
      </c>
      <c r="C108" s="553"/>
      <c r="D108" s="553"/>
      <c r="E108" s="553"/>
      <c r="F108" s="553"/>
      <c r="G108" s="553"/>
      <c r="H108" s="553"/>
      <c r="I108" s="554"/>
    </row>
    <row r="109" spans="1:9" ht="24.95" customHeight="1" x14ac:dyDescent="0.25">
      <c r="A109" s="127" t="s">
        <v>75</v>
      </c>
      <c r="B109" s="531" t="s">
        <v>236</v>
      </c>
      <c r="C109" s="531"/>
      <c r="D109" s="531"/>
      <c r="E109" s="531"/>
      <c r="F109" s="531"/>
      <c r="G109" s="531"/>
      <c r="H109" s="531"/>
      <c r="I109" s="532"/>
    </row>
    <row r="110" spans="1:9" ht="26.1" customHeight="1" x14ac:dyDescent="0.25">
      <c r="A110" s="128" t="s">
        <v>76</v>
      </c>
      <c r="B110" s="531" t="s">
        <v>237</v>
      </c>
      <c r="C110" s="531"/>
      <c r="D110" s="531"/>
      <c r="E110" s="531"/>
      <c r="F110" s="531"/>
      <c r="G110" s="531"/>
      <c r="H110" s="531"/>
      <c r="I110" s="532"/>
    </row>
    <row r="111" spans="1:9" ht="35.450000000000003" customHeight="1" x14ac:dyDescent="0.25">
      <c r="A111" s="129" t="s">
        <v>77</v>
      </c>
      <c r="B111" s="130" t="s">
        <v>78</v>
      </c>
      <c r="C111" s="130" t="s">
        <v>79</v>
      </c>
      <c r="D111" s="130" t="s">
        <v>80</v>
      </c>
      <c r="E111" s="130" t="s">
        <v>81</v>
      </c>
      <c r="F111" s="130" t="s">
        <v>82</v>
      </c>
      <c r="G111" s="130" t="s">
        <v>83</v>
      </c>
      <c r="H111" s="131" t="s">
        <v>84</v>
      </c>
      <c r="I111" s="132" t="s">
        <v>85</v>
      </c>
    </row>
    <row r="112" spans="1:9" ht="79.5" customHeight="1" x14ac:dyDescent="0.25">
      <c r="A112" s="569" t="s">
        <v>611</v>
      </c>
      <c r="B112" s="133" t="s">
        <v>188</v>
      </c>
      <c r="C112" s="168" t="s">
        <v>612</v>
      </c>
      <c r="D112" s="133" t="s">
        <v>613</v>
      </c>
      <c r="E112" s="117" t="s">
        <v>614</v>
      </c>
      <c r="F112" s="117" t="s">
        <v>387</v>
      </c>
      <c r="G112" s="133" t="s">
        <v>86</v>
      </c>
      <c r="H112" s="62">
        <v>0</v>
      </c>
      <c r="I112" s="163" t="s">
        <v>615</v>
      </c>
    </row>
    <row r="113" spans="1:9" ht="34.5" customHeight="1" thickBot="1" x14ac:dyDescent="0.3">
      <c r="A113" s="570"/>
      <c r="B113" s="113" t="s">
        <v>568</v>
      </c>
      <c r="C113" s="471" t="s">
        <v>569</v>
      </c>
      <c r="D113" s="471"/>
      <c r="E113" s="90" t="s">
        <v>570</v>
      </c>
      <c r="F113" s="113" t="s">
        <v>571</v>
      </c>
      <c r="G113" s="113" t="s">
        <v>572</v>
      </c>
      <c r="H113" s="90" t="s">
        <v>573</v>
      </c>
      <c r="I113" s="136" t="s">
        <v>574</v>
      </c>
    </row>
    <row r="114" spans="1:9" ht="24.95" customHeight="1" thickBot="1" x14ac:dyDescent="0.3">
      <c r="A114" s="571"/>
      <c r="B114" s="137">
        <v>1</v>
      </c>
      <c r="C114" s="555" t="s">
        <v>616</v>
      </c>
      <c r="D114" s="555"/>
      <c r="E114" s="138" t="s">
        <v>599</v>
      </c>
      <c r="F114" s="137" t="s">
        <v>97</v>
      </c>
      <c r="G114" s="137" t="s">
        <v>97</v>
      </c>
      <c r="H114" s="152">
        <v>0</v>
      </c>
      <c r="I114" s="167" t="s">
        <v>101</v>
      </c>
    </row>
    <row r="115" spans="1:9" ht="24.95" customHeight="1" thickBot="1" x14ac:dyDescent="0.3">
      <c r="A115" s="577"/>
      <c r="B115" s="578"/>
      <c r="C115" s="578"/>
      <c r="D115" s="578"/>
      <c r="E115" s="578"/>
      <c r="F115" s="578"/>
      <c r="G115" s="578"/>
      <c r="H115" s="578"/>
      <c r="I115" s="579"/>
    </row>
    <row r="116" spans="1:9" ht="24.95" customHeight="1" x14ac:dyDescent="0.25">
      <c r="A116" s="169" t="s">
        <v>62</v>
      </c>
      <c r="B116" s="575" t="s">
        <v>177</v>
      </c>
      <c r="C116" s="575"/>
      <c r="D116" s="575"/>
      <c r="E116" s="575"/>
      <c r="F116" s="575"/>
      <c r="G116" s="575"/>
      <c r="H116" s="575"/>
      <c r="I116" s="576"/>
    </row>
    <row r="117" spans="1:9" ht="24.95" customHeight="1" x14ac:dyDescent="0.25">
      <c r="A117" s="125" t="s">
        <v>63</v>
      </c>
      <c r="B117" s="535" t="s">
        <v>178</v>
      </c>
      <c r="C117" s="535"/>
      <c r="D117" s="535"/>
      <c r="E117" s="535"/>
      <c r="F117" s="535"/>
      <c r="G117" s="535"/>
      <c r="H117" s="535"/>
      <c r="I117" s="536"/>
    </row>
    <row r="118" spans="1:9" ht="24.95" customHeight="1" x14ac:dyDescent="0.25">
      <c r="A118" s="125" t="s">
        <v>64</v>
      </c>
      <c r="B118" s="535" t="s">
        <v>179</v>
      </c>
      <c r="C118" s="535"/>
      <c r="D118" s="535"/>
      <c r="E118" s="535"/>
      <c r="F118" s="535"/>
      <c r="G118" s="535"/>
      <c r="H118" s="535"/>
      <c r="I118" s="536"/>
    </row>
    <row r="119" spans="1:9" ht="24.95" customHeight="1" x14ac:dyDescent="0.25">
      <c r="A119" s="126" t="s">
        <v>65</v>
      </c>
      <c r="B119" s="529" t="s">
        <v>238</v>
      </c>
      <c r="C119" s="529"/>
      <c r="D119" s="529"/>
      <c r="E119" s="529"/>
      <c r="F119" s="529"/>
      <c r="G119" s="529"/>
      <c r="H119" s="529"/>
      <c r="I119" s="530"/>
    </row>
    <row r="120" spans="1:9" ht="24.95" customHeight="1" x14ac:dyDescent="0.25">
      <c r="A120" s="125" t="s">
        <v>66</v>
      </c>
      <c r="B120" s="535" t="s">
        <v>239</v>
      </c>
      <c r="C120" s="535"/>
      <c r="D120" s="535"/>
      <c r="E120" s="535"/>
      <c r="F120" s="535"/>
      <c r="G120" s="535"/>
      <c r="H120" s="535"/>
      <c r="I120" s="536"/>
    </row>
    <row r="121" spans="1:9" ht="24.95" customHeight="1" x14ac:dyDescent="0.25">
      <c r="A121" s="125" t="s">
        <v>67</v>
      </c>
      <c r="B121" s="535" t="s">
        <v>68</v>
      </c>
      <c r="C121" s="535"/>
      <c r="D121" s="535"/>
      <c r="E121" s="535"/>
      <c r="F121" s="535"/>
      <c r="G121" s="535"/>
      <c r="H121" s="535"/>
      <c r="I121" s="536"/>
    </row>
    <row r="122" spans="1:9" ht="24.95" customHeight="1" x14ac:dyDescent="0.25">
      <c r="A122" s="125" t="s">
        <v>69</v>
      </c>
      <c r="B122" s="535" t="s">
        <v>182</v>
      </c>
      <c r="C122" s="535"/>
      <c r="D122" s="535"/>
      <c r="E122" s="535"/>
      <c r="F122" s="535"/>
      <c r="G122" s="535"/>
      <c r="H122" s="535"/>
      <c r="I122" s="536"/>
    </row>
    <row r="123" spans="1:9" ht="24.95" customHeight="1" x14ac:dyDescent="0.25">
      <c r="A123" s="125" t="s">
        <v>70</v>
      </c>
      <c r="B123" s="535" t="s">
        <v>240</v>
      </c>
      <c r="C123" s="535"/>
      <c r="D123" s="535"/>
      <c r="E123" s="535"/>
      <c r="F123" s="535"/>
      <c r="G123" s="535"/>
      <c r="H123" s="535"/>
      <c r="I123" s="536"/>
    </row>
    <row r="124" spans="1:9" ht="24.95" customHeight="1" x14ac:dyDescent="0.25">
      <c r="A124" s="126" t="s">
        <v>71</v>
      </c>
      <c r="B124" s="535" t="s">
        <v>241</v>
      </c>
      <c r="C124" s="535"/>
      <c r="D124" s="535"/>
      <c r="E124" s="535"/>
      <c r="F124" s="535"/>
      <c r="G124" s="535"/>
      <c r="H124" s="535"/>
      <c r="I124" s="536"/>
    </row>
    <row r="125" spans="1:9" ht="24.95" customHeight="1" x14ac:dyDescent="0.25">
      <c r="A125" s="126" t="s">
        <v>72</v>
      </c>
      <c r="B125" s="535" t="s">
        <v>241</v>
      </c>
      <c r="C125" s="535"/>
      <c r="D125" s="535"/>
      <c r="E125" s="535"/>
      <c r="F125" s="535"/>
      <c r="G125" s="535"/>
      <c r="H125" s="535"/>
      <c r="I125" s="536"/>
    </row>
    <row r="126" spans="1:9" ht="24.95" customHeight="1" x14ac:dyDescent="0.25">
      <c r="A126" s="125" t="s">
        <v>73</v>
      </c>
      <c r="B126" s="531" t="s">
        <v>242</v>
      </c>
      <c r="C126" s="531"/>
      <c r="D126" s="531"/>
      <c r="E126" s="531"/>
      <c r="F126" s="531"/>
      <c r="G126" s="531"/>
      <c r="H126" s="531"/>
      <c r="I126" s="532"/>
    </row>
    <row r="127" spans="1:9" ht="21.95" customHeight="1" x14ac:dyDescent="0.25">
      <c r="A127" s="126" t="s">
        <v>74</v>
      </c>
      <c r="B127" s="553">
        <v>15000000</v>
      </c>
      <c r="C127" s="553"/>
      <c r="D127" s="553"/>
      <c r="E127" s="553"/>
      <c r="F127" s="553"/>
      <c r="G127" s="553"/>
      <c r="H127" s="553"/>
      <c r="I127" s="554"/>
    </row>
    <row r="128" spans="1:9" ht="24.6" customHeight="1" x14ac:dyDescent="0.25">
      <c r="A128" s="127" t="s">
        <v>75</v>
      </c>
      <c r="B128" s="567"/>
      <c r="C128" s="567"/>
      <c r="D128" s="567"/>
      <c r="E128" s="567"/>
      <c r="F128" s="567"/>
      <c r="G128" s="567"/>
      <c r="H128" s="567"/>
      <c r="I128" s="568"/>
    </row>
    <row r="129" spans="1:9" ht="42.95" customHeight="1" x14ac:dyDescent="0.25">
      <c r="A129" s="170" t="s">
        <v>76</v>
      </c>
      <c r="B129" s="531" t="s">
        <v>243</v>
      </c>
      <c r="C129" s="531"/>
      <c r="D129" s="531"/>
      <c r="E129" s="531"/>
      <c r="F129" s="531"/>
      <c r="G129" s="531"/>
      <c r="H129" s="531"/>
      <c r="I129" s="532"/>
    </row>
    <row r="130" spans="1:9" ht="113.45" customHeight="1" x14ac:dyDescent="0.25">
      <c r="A130" s="129" t="s">
        <v>77</v>
      </c>
      <c r="B130" s="130" t="s">
        <v>78</v>
      </c>
      <c r="C130" s="130" t="s">
        <v>79</v>
      </c>
      <c r="D130" s="130" t="s">
        <v>80</v>
      </c>
      <c r="E130" s="130" t="s">
        <v>81</v>
      </c>
      <c r="F130" s="130" t="s">
        <v>82</v>
      </c>
      <c r="G130" s="130" t="s">
        <v>83</v>
      </c>
      <c r="H130" s="131" t="s">
        <v>84</v>
      </c>
      <c r="I130" s="132" t="s">
        <v>85</v>
      </c>
    </row>
    <row r="131" spans="1:9" ht="71.25" customHeight="1" x14ac:dyDescent="0.25">
      <c r="A131" s="569" t="s">
        <v>244</v>
      </c>
      <c r="B131" s="117" t="s">
        <v>188</v>
      </c>
      <c r="C131" s="168" t="s">
        <v>565</v>
      </c>
      <c r="D131" s="168" t="s">
        <v>617</v>
      </c>
      <c r="E131" s="168" t="s">
        <v>566</v>
      </c>
      <c r="F131" s="168" t="s">
        <v>245</v>
      </c>
      <c r="G131" s="133" t="s">
        <v>86</v>
      </c>
      <c r="H131" s="62">
        <v>4000000</v>
      </c>
      <c r="I131" s="163" t="s">
        <v>246</v>
      </c>
    </row>
    <row r="132" spans="1:9" ht="43.5" customHeight="1" thickBot="1" x14ac:dyDescent="0.3">
      <c r="A132" s="570"/>
      <c r="B132" s="113" t="s">
        <v>568</v>
      </c>
      <c r="C132" s="471" t="s">
        <v>569</v>
      </c>
      <c r="D132" s="471"/>
      <c r="E132" s="90" t="s">
        <v>570</v>
      </c>
      <c r="F132" s="113" t="s">
        <v>571</v>
      </c>
      <c r="G132" s="113" t="s">
        <v>572</v>
      </c>
      <c r="H132" s="90" t="s">
        <v>573</v>
      </c>
      <c r="I132" s="136" t="s">
        <v>574</v>
      </c>
    </row>
    <row r="133" spans="1:9" ht="24.95" customHeight="1" thickBot="1" x14ac:dyDescent="0.3">
      <c r="A133" s="571"/>
      <c r="B133" s="137">
        <v>1</v>
      </c>
      <c r="C133" s="555" t="s">
        <v>618</v>
      </c>
      <c r="D133" s="555"/>
      <c r="E133" s="138" t="s">
        <v>599</v>
      </c>
      <c r="F133" s="137" t="s">
        <v>97</v>
      </c>
      <c r="G133" s="137" t="s">
        <v>97</v>
      </c>
      <c r="H133" s="152">
        <v>0</v>
      </c>
      <c r="I133" s="171" t="s">
        <v>246</v>
      </c>
    </row>
    <row r="134" spans="1:9" ht="24.95" customHeight="1" thickBot="1" x14ac:dyDescent="0.3">
      <c r="A134" s="572"/>
      <c r="B134" s="573"/>
      <c r="C134" s="573"/>
      <c r="D134" s="573"/>
      <c r="E134" s="573"/>
      <c r="F134" s="573"/>
      <c r="G134" s="573"/>
      <c r="H134" s="573"/>
      <c r="I134" s="574"/>
    </row>
    <row r="135" spans="1:9" ht="24.95" customHeight="1" x14ac:dyDescent="0.25">
      <c r="A135" s="169" t="s">
        <v>62</v>
      </c>
      <c r="B135" s="575" t="s">
        <v>177</v>
      </c>
      <c r="C135" s="575"/>
      <c r="D135" s="575"/>
      <c r="E135" s="575"/>
      <c r="F135" s="575"/>
      <c r="G135" s="575"/>
      <c r="H135" s="575"/>
      <c r="I135" s="576"/>
    </row>
    <row r="136" spans="1:9" ht="24.95" customHeight="1" x14ac:dyDescent="0.25">
      <c r="A136" s="125" t="s">
        <v>63</v>
      </c>
      <c r="B136" s="535" t="s">
        <v>178</v>
      </c>
      <c r="C136" s="535"/>
      <c r="D136" s="535"/>
      <c r="E136" s="535"/>
      <c r="F136" s="535"/>
      <c r="G136" s="535"/>
      <c r="H136" s="535"/>
      <c r="I136" s="536"/>
    </row>
    <row r="137" spans="1:9" ht="24.95" customHeight="1" x14ac:dyDescent="0.25">
      <c r="A137" s="125" t="s">
        <v>64</v>
      </c>
      <c r="B137" s="535" t="s">
        <v>179</v>
      </c>
      <c r="C137" s="535"/>
      <c r="D137" s="535"/>
      <c r="E137" s="535"/>
      <c r="F137" s="535"/>
      <c r="G137" s="535"/>
      <c r="H137" s="535"/>
      <c r="I137" s="536"/>
    </row>
    <row r="138" spans="1:9" ht="24.95" customHeight="1" x14ac:dyDescent="0.25">
      <c r="A138" s="126" t="s">
        <v>65</v>
      </c>
      <c r="B138" s="535" t="s">
        <v>247</v>
      </c>
      <c r="C138" s="535"/>
      <c r="D138" s="535"/>
      <c r="E138" s="535"/>
      <c r="F138" s="535"/>
      <c r="G138" s="535"/>
      <c r="H138" s="535"/>
      <c r="I138" s="536"/>
    </row>
    <row r="139" spans="1:9" ht="24.95" customHeight="1" x14ac:dyDescent="0.25">
      <c r="A139" s="125" t="s">
        <v>66</v>
      </c>
      <c r="B139" s="535" t="s">
        <v>248</v>
      </c>
      <c r="C139" s="535"/>
      <c r="D139" s="535"/>
      <c r="E139" s="535"/>
      <c r="F139" s="535"/>
      <c r="G139" s="535"/>
      <c r="H139" s="535"/>
      <c r="I139" s="536"/>
    </row>
    <row r="140" spans="1:9" ht="24.95" customHeight="1" x14ac:dyDescent="0.25">
      <c r="A140" s="125" t="s">
        <v>67</v>
      </c>
      <c r="B140" s="583" t="s">
        <v>68</v>
      </c>
      <c r="C140" s="583"/>
      <c r="D140" s="583"/>
      <c r="E140" s="583"/>
      <c r="F140" s="583"/>
      <c r="G140" s="583"/>
      <c r="H140" s="583"/>
      <c r="I140" s="584"/>
    </row>
    <row r="141" spans="1:9" ht="24.95" customHeight="1" x14ac:dyDescent="0.25">
      <c r="A141" s="125" t="s">
        <v>69</v>
      </c>
      <c r="B141" s="535" t="s">
        <v>182</v>
      </c>
      <c r="C141" s="535"/>
      <c r="D141" s="535"/>
      <c r="E141" s="535"/>
      <c r="F141" s="535"/>
      <c r="G141" s="535"/>
      <c r="H141" s="535"/>
      <c r="I141" s="536"/>
    </row>
    <row r="142" spans="1:9" ht="24.95" customHeight="1" x14ac:dyDescent="0.25">
      <c r="A142" s="125" t="s">
        <v>70</v>
      </c>
      <c r="B142" s="535" t="s">
        <v>249</v>
      </c>
      <c r="C142" s="535"/>
      <c r="D142" s="535"/>
      <c r="E142" s="535"/>
      <c r="F142" s="535"/>
      <c r="G142" s="535"/>
      <c r="H142" s="535"/>
      <c r="I142" s="536"/>
    </row>
    <row r="143" spans="1:9" ht="24.95" customHeight="1" x14ac:dyDescent="0.25">
      <c r="A143" s="126" t="s">
        <v>71</v>
      </c>
      <c r="B143" s="567" t="s">
        <v>567</v>
      </c>
      <c r="C143" s="567"/>
      <c r="D143" s="567"/>
      <c r="E143" s="567"/>
      <c r="F143" s="567"/>
      <c r="G143" s="567"/>
      <c r="H143" s="567"/>
      <c r="I143" s="568"/>
    </row>
    <row r="144" spans="1:9" ht="24.95" customHeight="1" x14ac:dyDescent="0.25">
      <c r="A144" s="126" t="s">
        <v>72</v>
      </c>
      <c r="B144" s="567" t="s">
        <v>250</v>
      </c>
      <c r="C144" s="567"/>
      <c r="D144" s="567"/>
      <c r="E144" s="567"/>
      <c r="F144" s="567"/>
      <c r="G144" s="567"/>
      <c r="H144" s="567"/>
      <c r="I144" s="568"/>
    </row>
    <row r="145" spans="1:9" ht="24.95" customHeight="1" x14ac:dyDescent="0.25">
      <c r="A145" s="125" t="s">
        <v>73</v>
      </c>
      <c r="B145" s="567" t="s">
        <v>251</v>
      </c>
      <c r="C145" s="567"/>
      <c r="D145" s="567"/>
      <c r="E145" s="567"/>
      <c r="F145" s="567"/>
      <c r="G145" s="567"/>
      <c r="H145" s="567"/>
      <c r="I145" s="568"/>
    </row>
    <row r="146" spans="1:9" ht="24.95" customHeight="1" x14ac:dyDescent="0.25">
      <c r="A146" s="126" t="s">
        <v>74</v>
      </c>
      <c r="B146" s="588">
        <v>62028467</v>
      </c>
      <c r="C146" s="588"/>
      <c r="D146" s="588"/>
      <c r="E146" s="588"/>
      <c r="F146" s="588"/>
      <c r="G146" s="588"/>
      <c r="H146" s="588"/>
      <c r="I146" s="615"/>
    </row>
    <row r="147" spans="1:9" ht="26.1" customHeight="1" x14ac:dyDescent="0.25">
      <c r="A147" s="127" t="s">
        <v>75</v>
      </c>
      <c r="B147" s="567" t="s">
        <v>252</v>
      </c>
      <c r="C147" s="567"/>
      <c r="D147" s="567"/>
      <c r="E147" s="567"/>
      <c r="F147" s="567"/>
      <c r="G147" s="567"/>
      <c r="H147" s="567"/>
      <c r="I147" s="568"/>
    </row>
    <row r="148" spans="1:9" ht="45" customHeight="1" x14ac:dyDescent="0.25">
      <c r="A148" s="170" t="s">
        <v>76</v>
      </c>
      <c r="B148" s="567" t="s">
        <v>253</v>
      </c>
      <c r="C148" s="567"/>
      <c r="D148" s="567"/>
      <c r="E148" s="567"/>
      <c r="F148" s="567"/>
      <c r="G148" s="567"/>
      <c r="H148" s="567"/>
      <c r="I148" s="568"/>
    </row>
    <row r="149" spans="1:9" ht="75" customHeight="1" x14ac:dyDescent="0.25">
      <c r="A149" s="129" t="s">
        <v>77</v>
      </c>
      <c r="B149" s="130" t="s">
        <v>78</v>
      </c>
      <c r="C149" s="130" t="s">
        <v>79</v>
      </c>
      <c r="D149" s="130" t="s">
        <v>80</v>
      </c>
      <c r="E149" s="130" t="s">
        <v>81</v>
      </c>
      <c r="F149" s="130" t="s">
        <v>82</v>
      </c>
      <c r="G149" s="130" t="s">
        <v>83</v>
      </c>
      <c r="H149" s="131" t="s">
        <v>84</v>
      </c>
      <c r="I149" s="132" t="s">
        <v>85</v>
      </c>
    </row>
    <row r="150" spans="1:9" ht="39.75" customHeight="1" x14ac:dyDescent="0.25">
      <c r="A150" s="569" t="s">
        <v>619</v>
      </c>
      <c r="B150" s="133" t="s">
        <v>188</v>
      </c>
      <c r="C150" s="133" t="s">
        <v>620</v>
      </c>
      <c r="D150" s="133" t="s">
        <v>621</v>
      </c>
      <c r="E150" s="133" t="s">
        <v>622</v>
      </c>
      <c r="F150" s="133" t="s">
        <v>623</v>
      </c>
      <c r="G150" s="133" t="s">
        <v>86</v>
      </c>
      <c r="H150" s="172">
        <v>10000000</v>
      </c>
      <c r="I150" s="163" t="s">
        <v>624</v>
      </c>
    </row>
    <row r="151" spans="1:9" ht="24.95" customHeight="1" thickBot="1" x14ac:dyDescent="0.3">
      <c r="A151" s="570"/>
      <c r="B151" s="113" t="s">
        <v>568</v>
      </c>
      <c r="C151" s="471" t="s">
        <v>569</v>
      </c>
      <c r="D151" s="471"/>
      <c r="E151" s="90" t="s">
        <v>570</v>
      </c>
      <c r="F151" s="113" t="s">
        <v>571</v>
      </c>
      <c r="G151" s="113" t="s">
        <v>572</v>
      </c>
      <c r="H151" s="90" t="s">
        <v>573</v>
      </c>
      <c r="I151" s="136" t="s">
        <v>574</v>
      </c>
    </row>
    <row r="152" spans="1:9" ht="24.95" customHeight="1" thickBot="1" x14ac:dyDescent="0.3">
      <c r="A152" s="571"/>
      <c r="B152" s="137">
        <v>1</v>
      </c>
      <c r="C152" s="555" t="s">
        <v>625</v>
      </c>
      <c r="D152" s="555"/>
      <c r="E152" s="138" t="s">
        <v>599</v>
      </c>
      <c r="F152" s="137" t="s">
        <v>104</v>
      </c>
      <c r="G152" s="137" t="s">
        <v>104</v>
      </c>
      <c r="H152" s="152"/>
      <c r="I152" s="164" t="s">
        <v>624</v>
      </c>
    </row>
    <row r="153" spans="1:9" ht="24.95" customHeight="1" thickBot="1" x14ac:dyDescent="0.3">
      <c r="A153" s="580"/>
      <c r="B153" s="581"/>
      <c r="C153" s="581"/>
      <c r="D153" s="581"/>
      <c r="E153" s="581"/>
      <c r="F153" s="581"/>
      <c r="G153" s="581"/>
      <c r="H153" s="581"/>
      <c r="I153" s="582"/>
    </row>
    <row r="154" spans="1:9" ht="24.95" customHeight="1" x14ac:dyDescent="0.25">
      <c r="A154" s="141" t="s">
        <v>62</v>
      </c>
      <c r="B154" s="540" t="s">
        <v>177</v>
      </c>
      <c r="C154" s="540"/>
      <c r="D154" s="540"/>
      <c r="E154" s="540"/>
      <c r="F154" s="540"/>
      <c r="G154" s="540"/>
      <c r="H154" s="540"/>
      <c r="I154" s="541"/>
    </row>
    <row r="155" spans="1:9" ht="24.95" customHeight="1" x14ac:dyDescent="0.25">
      <c r="A155" s="126" t="s">
        <v>63</v>
      </c>
      <c r="B155" s="535" t="s">
        <v>178</v>
      </c>
      <c r="C155" s="535"/>
      <c r="D155" s="535"/>
      <c r="E155" s="535"/>
      <c r="F155" s="535"/>
      <c r="G155" s="535"/>
      <c r="H155" s="535"/>
      <c r="I155" s="536"/>
    </row>
    <row r="156" spans="1:9" ht="24.95" customHeight="1" x14ac:dyDescent="0.25">
      <c r="A156" s="126" t="s">
        <v>64</v>
      </c>
      <c r="B156" s="529" t="s">
        <v>179</v>
      </c>
      <c r="C156" s="529"/>
      <c r="D156" s="529"/>
      <c r="E156" s="529"/>
      <c r="F156" s="529"/>
      <c r="G156" s="529"/>
      <c r="H156" s="529"/>
      <c r="I156" s="530"/>
    </row>
    <row r="157" spans="1:9" ht="24.95" customHeight="1" x14ac:dyDescent="0.25">
      <c r="A157" s="126" t="s">
        <v>65</v>
      </c>
      <c r="B157" s="529" t="s">
        <v>254</v>
      </c>
      <c r="C157" s="529"/>
      <c r="D157" s="529"/>
      <c r="E157" s="529"/>
      <c r="F157" s="529"/>
      <c r="G157" s="529"/>
      <c r="H157" s="529"/>
      <c r="I157" s="530"/>
    </row>
    <row r="158" spans="1:9" ht="24.95" customHeight="1" x14ac:dyDescent="0.25">
      <c r="A158" s="126" t="s">
        <v>66</v>
      </c>
      <c r="B158" s="548" t="s">
        <v>192</v>
      </c>
      <c r="C158" s="548"/>
      <c r="D158" s="548"/>
      <c r="E158" s="548"/>
      <c r="F158" s="548"/>
      <c r="G158" s="548"/>
      <c r="H158" s="548"/>
      <c r="I158" s="549"/>
    </row>
    <row r="159" spans="1:9" ht="24.95" customHeight="1" x14ac:dyDescent="0.25">
      <c r="A159" s="126" t="s">
        <v>67</v>
      </c>
      <c r="B159" s="550" t="s">
        <v>193</v>
      </c>
      <c r="C159" s="551"/>
      <c r="D159" s="551"/>
      <c r="E159" s="551"/>
      <c r="F159" s="551"/>
      <c r="G159" s="551"/>
      <c r="H159" s="551"/>
      <c r="I159" s="552"/>
    </row>
    <row r="160" spans="1:9" ht="24.95" customHeight="1" x14ac:dyDescent="0.25">
      <c r="A160" s="126" t="s">
        <v>69</v>
      </c>
      <c r="B160" s="529" t="s">
        <v>182</v>
      </c>
      <c r="C160" s="529"/>
      <c r="D160" s="529"/>
      <c r="E160" s="529"/>
      <c r="F160" s="529"/>
      <c r="G160" s="529"/>
      <c r="H160" s="529"/>
      <c r="I160" s="530"/>
    </row>
    <row r="161" spans="1:9" ht="24.95" customHeight="1" x14ac:dyDescent="0.25">
      <c r="A161" s="126" t="s">
        <v>70</v>
      </c>
      <c r="B161" s="529" t="s">
        <v>94</v>
      </c>
      <c r="C161" s="529"/>
      <c r="D161" s="529"/>
      <c r="E161" s="529"/>
      <c r="F161" s="529"/>
      <c r="G161" s="529"/>
      <c r="H161" s="529"/>
      <c r="I161" s="530"/>
    </row>
    <row r="162" spans="1:9" ht="24.95" customHeight="1" x14ac:dyDescent="0.25">
      <c r="A162" s="126" t="s">
        <v>71</v>
      </c>
      <c r="B162" s="529" t="s">
        <v>255</v>
      </c>
      <c r="C162" s="529"/>
      <c r="D162" s="529"/>
      <c r="E162" s="529"/>
      <c r="F162" s="529"/>
      <c r="G162" s="529"/>
      <c r="H162" s="529"/>
      <c r="I162" s="530"/>
    </row>
    <row r="163" spans="1:9" ht="24.95" customHeight="1" x14ac:dyDescent="0.25">
      <c r="A163" s="126" t="s">
        <v>72</v>
      </c>
      <c r="B163" s="529" t="s">
        <v>255</v>
      </c>
      <c r="C163" s="529"/>
      <c r="D163" s="529"/>
      <c r="E163" s="529"/>
      <c r="F163" s="529"/>
      <c r="G163" s="529"/>
      <c r="H163" s="529"/>
      <c r="I163" s="530"/>
    </row>
    <row r="164" spans="1:9" ht="29.45" customHeight="1" x14ac:dyDescent="0.25">
      <c r="A164" s="126" t="s">
        <v>73</v>
      </c>
      <c r="B164" s="531" t="s">
        <v>196</v>
      </c>
      <c r="C164" s="531"/>
      <c r="D164" s="531"/>
      <c r="E164" s="531"/>
      <c r="F164" s="531"/>
      <c r="G164" s="531"/>
      <c r="H164" s="531"/>
      <c r="I164" s="532"/>
    </row>
    <row r="165" spans="1:9" ht="27" customHeight="1" x14ac:dyDescent="0.25">
      <c r="A165" s="126" t="s">
        <v>74</v>
      </c>
      <c r="B165" s="533">
        <v>20800000</v>
      </c>
      <c r="C165" s="533"/>
      <c r="D165" s="533"/>
      <c r="E165" s="533"/>
      <c r="F165" s="533"/>
      <c r="G165" s="533"/>
      <c r="H165" s="533"/>
      <c r="I165" s="534"/>
    </row>
    <row r="166" spans="1:9" ht="37.5" customHeight="1" x14ac:dyDescent="0.25">
      <c r="A166" s="127" t="s">
        <v>75</v>
      </c>
      <c r="B166" s="529" t="s">
        <v>256</v>
      </c>
      <c r="C166" s="529"/>
      <c r="D166" s="529"/>
      <c r="E166" s="529"/>
      <c r="F166" s="529"/>
      <c r="G166" s="529"/>
      <c r="H166" s="529"/>
      <c r="I166" s="530"/>
    </row>
    <row r="167" spans="1:9" ht="88.5" customHeight="1" x14ac:dyDescent="0.25">
      <c r="A167" s="128" t="s">
        <v>76</v>
      </c>
      <c r="B167" s="535" t="s">
        <v>257</v>
      </c>
      <c r="C167" s="535"/>
      <c r="D167" s="535"/>
      <c r="E167" s="535"/>
      <c r="F167" s="535"/>
      <c r="G167" s="535"/>
      <c r="H167" s="535"/>
      <c r="I167" s="536"/>
    </row>
    <row r="168" spans="1:9" ht="69" customHeight="1" x14ac:dyDescent="0.25">
      <c r="A168" s="129" t="s">
        <v>77</v>
      </c>
      <c r="B168" s="130" t="s">
        <v>78</v>
      </c>
      <c r="C168" s="142" t="s">
        <v>79</v>
      </c>
      <c r="D168" s="130" t="s">
        <v>80</v>
      </c>
      <c r="E168" s="142" t="s">
        <v>81</v>
      </c>
      <c r="F168" s="142" t="s">
        <v>82</v>
      </c>
      <c r="G168" s="142" t="s">
        <v>83</v>
      </c>
      <c r="H168" s="143" t="s">
        <v>84</v>
      </c>
      <c r="I168" s="144" t="s">
        <v>85</v>
      </c>
    </row>
    <row r="169" spans="1:9" ht="88.5" customHeight="1" x14ac:dyDescent="0.25">
      <c r="A169" s="606" t="s">
        <v>199</v>
      </c>
      <c r="B169" s="145" t="s">
        <v>188</v>
      </c>
      <c r="C169" s="146" t="s">
        <v>456</v>
      </c>
      <c r="D169" s="147" t="s">
        <v>200</v>
      </c>
      <c r="E169" s="148" t="s">
        <v>556</v>
      </c>
      <c r="F169" s="149" t="s">
        <v>387</v>
      </c>
      <c r="G169" s="148" t="s">
        <v>86</v>
      </c>
      <c r="H169" s="173">
        <v>0</v>
      </c>
      <c r="I169" s="151" t="s">
        <v>201</v>
      </c>
    </row>
    <row r="170" spans="1:9" ht="24.95" customHeight="1" thickBot="1" x14ac:dyDescent="0.3">
      <c r="A170" s="607"/>
      <c r="B170" s="113" t="s">
        <v>568</v>
      </c>
      <c r="C170" s="471" t="s">
        <v>569</v>
      </c>
      <c r="D170" s="471"/>
      <c r="E170" s="90" t="s">
        <v>570</v>
      </c>
      <c r="F170" s="113" t="s">
        <v>571</v>
      </c>
      <c r="G170" s="113" t="s">
        <v>572</v>
      </c>
      <c r="H170" s="90" t="s">
        <v>573</v>
      </c>
      <c r="I170" s="136" t="s">
        <v>574</v>
      </c>
    </row>
    <row r="171" spans="1:9" ht="24.95" customHeight="1" thickBot="1" x14ac:dyDescent="0.3">
      <c r="A171" s="608"/>
      <c r="B171" s="137">
        <v>1</v>
      </c>
      <c r="C171" s="616" t="s">
        <v>626</v>
      </c>
      <c r="D171" s="616"/>
      <c r="E171" s="138" t="s">
        <v>599</v>
      </c>
      <c r="F171" s="137" t="s">
        <v>94</v>
      </c>
      <c r="G171" s="137" t="s">
        <v>104</v>
      </c>
      <c r="H171" s="152">
        <v>1214200</v>
      </c>
      <c r="I171" s="167" t="s">
        <v>627</v>
      </c>
    </row>
    <row r="172" spans="1:9" ht="24.95" customHeight="1" thickBot="1" x14ac:dyDescent="0.3">
      <c r="A172" s="585"/>
      <c r="B172" s="586"/>
      <c r="C172" s="586"/>
      <c r="D172" s="586"/>
      <c r="E172" s="586"/>
      <c r="F172" s="586"/>
      <c r="G172" s="586"/>
      <c r="H172" s="586"/>
      <c r="I172" s="587"/>
    </row>
    <row r="173" spans="1:9" ht="24.95" customHeight="1" x14ac:dyDescent="0.25">
      <c r="A173" s="169" t="s">
        <v>62</v>
      </c>
      <c r="B173" s="575" t="s">
        <v>177</v>
      </c>
      <c r="C173" s="575"/>
      <c r="D173" s="575"/>
      <c r="E173" s="575"/>
      <c r="F173" s="575"/>
      <c r="G173" s="575"/>
      <c r="H173" s="575"/>
      <c r="I173" s="576"/>
    </row>
    <row r="174" spans="1:9" ht="24.95" customHeight="1" x14ac:dyDescent="0.25">
      <c r="A174" s="125" t="s">
        <v>63</v>
      </c>
      <c r="B174" s="535" t="s">
        <v>178</v>
      </c>
      <c r="C174" s="535"/>
      <c r="D174" s="535"/>
      <c r="E174" s="535"/>
      <c r="F174" s="535"/>
      <c r="G174" s="535"/>
      <c r="H174" s="535"/>
      <c r="I174" s="536"/>
    </row>
    <row r="175" spans="1:9" ht="24.95" customHeight="1" x14ac:dyDescent="0.25">
      <c r="A175" s="125" t="s">
        <v>64</v>
      </c>
      <c r="B175" s="535" t="s">
        <v>179</v>
      </c>
      <c r="C175" s="535"/>
      <c r="D175" s="535"/>
      <c r="E175" s="535"/>
      <c r="F175" s="535"/>
      <c r="G175" s="535"/>
      <c r="H175" s="535"/>
      <c r="I175" s="536"/>
    </row>
    <row r="176" spans="1:9" ht="24.95" customHeight="1" x14ac:dyDescent="0.25">
      <c r="A176" s="125" t="s">
        <v>65</v>
      </c>
      <c r="B176" s="535" t="s">
        <v>258</v>
      </c>
      <c r="C176" s="535"/>
      <c r="D176" s="535"/>
      <c r="E176" s="535"/>
      <c r="F176" s="535"/>
      <c r="G176" s="535"/>
      <c r="H176" s="535"/>
      <c r="I176" s="536"/>
    </row>
    <row r="177" spans="1:9" ht="24.95" customHeight="1" x14ac:dyDescent="0.25">
      <c r="A177" s="125" t="s">
        <v>66</v>
      </c>
      <c r="B177" s="535" t="s">
        <v>259</v>
      </c>
      <c r="C177" s="535"/>
      <c r="D177" s="535"/>
      <c r="E177" s="535"/>
      <c r="F177" s="535"/>
      <c r="G177" s="535"/>
      <c r="H177" s="535"/>
      <c r="I177" s="536"/>
    </row>
    <row r="178" spans="1:9" ht="24.95" customHeight="1" x14ac:dyDescent="0.25">
      <c r="A178" s="125" t="s">
        <v>67</v>
      </c>
      <c r="B178" s="583" t="s">
        <v>68</v>
      </c>
      <c r="C178" s="583"/>
      <c r="D178" s="583"/>
      <c r="E178" s="583"/>
      <c r="F178" s="583"/>
      <c r="G178" s="583"/>
      <c r="H178" s="583"/>
      <c r="I178" s="584"/>
    </row>
    <row r="179" spans="1:9" ht="24.95" customHeight="1" x14ac:dyDescent="0.25">
      <c r="A179" s="125" t="s">
        <v>70</v>
      </c>
      <c r="B179" s="535">
        <v>0</v>
      </c>
      <c r="C179" s="535"/>
      <c r="D179" s="535"/>
      <c r="E179" s="535"/>
      <c r="F179" s="535"/>
      <c r="G179" s="535"/>
      <c r="H179" s="535"/>
      <c r="I179" s="536"/>
    </row>
    <row r="180" spans="1:9" ht="24.95" customHeight="1" x14ac:dyDescent="0.25">
      <c r="A180" s="125" t="s">
        <v>71</v>
      </c>
      <c r="B180" s="567" t="s">
        <v>260</v>
      </c>
      <c r="C180" s="567"/>
      <c r="D180" s="567"/>
      <c r="E180" s="567"/>
      <c r="F180" s="567"/>
      <c r="G180" s="567"/>
      <c r="H180" s="567"/>
      <c r="I180" s="568"/>
    </row>
    <row r="181" spans="1:9" ht="24.95" customHeight="1" x14ac:dyDescent="0.25">
      <c r="A181" s="125" t="s">
        <v>72</v>
      </c>
      <c r="B181" s="567" t="s">
        <v>261</v>
      </c>
      <c r="C181" s="567"/>
      <c r="D181" s="567"/>
      <c r="E181" s="567"/>
      <c r="F181" s="567"/>
      <c r="G181" s="567"/>
      <c r="H181" s="567"/>
      <c r="I181" s="568"/>
    </row>
    <row r="182" spans="1:9" ht="24.95" customHeight="1" x14ac:dyDescent="0.25">
      <c r="A182" s="125" t="s">
        <v>73</v>
      </c>
      <c r="B182" s="567" t="s">
        <v>261</v>
      </c>
      <c r="C182" s="567"/>
      <c r="D182" s="567"/>
      <c r="E182" s="567"/>
      <c r="F182" s="567"/>
      <c r="G182" s="567"/>
      <c r="H182" s="567"/>
      <c r="I182" s="568"/>
    </row>
    <row r="183" spans="1:9" ht="24.95" customHeight="1" x14ac:dyDescent="0.25">
      <c r="A183" s="125" t="s">
        <v>74</v>
      </c>
      <c r="B183" s="588">
        <v>60830467</v>
      </c>
      <c r="C183" s="535"/>
      <c r="D183" s="535"/>
      <c r="E183" s="535"/>
      <c r="F183" s="535"/>
      <c r="G183" s="535"/>
      <c r="H183" s="535"/>
      <c r="I183" s="536"/>
    </row>
    <row r="184" spans="1:9" ht="24.95" customHeight="1" x14ac:dyDescent="0.25">
      <c r="A184" s="174" t="s">
        <v>75</v>
      </c>
      <c r="B184" s="535" t="s">
        <v>262</v>
      </c>
      <c r="C184" s="535"/>
      <c r="D184" s="535"/>
      <c r="E184" s="535"/>
      <c r="F184" s="535"/>
      <c r="G184" s="535"/>
      <c r="H184" s="535"/>
      <c r="I184" s="536"/>
    </row>
    <row r="185" spans="1:9" ht="24.6" customHeight="1" x14ac:dyDescent="0.25">
      <c r="A185" s="170" t="s">
        <v>76</v>
      </c>
      <c r="B185" s="535" t="s">
        <v>263</v>
      </c>
      <c r="C185" s="535"/>
      <c r="D185" s="535"/>
      <c r="E185" s="535"/>
      <c r="F185" s="535"/>
      <c r="G185" s="535"/>
      <c r="H185" s="535"/>
      <c r="I185" s="536"/>
    </row>
    <row r="186" spans="1:9" ht="47.1" customHeight="1" x14ac:dyDescent="0.25">
      <c r="A186" s="129" t="s">
        <v>77</v>
      </c>
      <c r="B186" s="130" t="s">
        <v>78</v>
      </c>
      <c r="C186" s="130" t="s">
        <v>79</v>
      </c>
      <c r="D186" s="130" t="s">
        <v>80</v>
      </c>
      <c r="E186" s="130" t="s">
        <v>81</v>
      </c>
      <c r="F186" s="130" t="s">
        <v>82</v>
      </c>
      <c r="G186" s="130" t="s">
        <v>83</v>
      </c>
      <c r="H186" s="131" t="s">
        <v>84</v>
      </c>
      <c r="I186" s="132" t="s">
        <v>85</v>
      </c>
    </row>
    <row r="187" spans="1:9" ht="92.25" customHeight="1" x14ac:dyDescent="0.25">
      <c r="A187" s="569" t="s">
        <v>628</v>
      </c>
      <c r="B187" s="133" t="s">
        <v>188</v>
      </c>
      <c r="C187" s="133" t="s">
        <v>575</v>
      </c>
      <c r="D187" s="133" t="s">
        <v>576</v>
      </c>
      <c r="E187" s="133" t="s">
        <v>577</v>
      </c>
      <c r="F187" s="133" t="s">
        <v>578</v>
      </c>
      <c r="G187" s="133" t="s">
        <v>579</v>
      </c>
      <c r="H187" s="175">
        <v>15000000</v>
      </c>
      <c r="I187" s="163" t="s">
        <v>580</v>
      </c>
    </row>
    <row r="188" spans="1:9" ht="64.5" thickBot="1" x14ac:dyDescent="0.3">
      <c r="A188" s="570"/>
      <c r="B188" s="113" t="s">
        <v>568</v>
      </c>
      <c r="C188" s="471" t="s">
        <v>569</v>
      </c>
      <c r="D188" s="471"/>
      <c r="E188" s="90" t="s">
        <v>570</v>
      </c>
      <c r="F188" s="113" t="s">
        <v>571</v>
      </c>
      <c r="G188" s="113" t="s">
        <v>572</v>
      </c>
      <c r="H188" s="90" t="s">
        <v>573</v>
      </c>
      <c r="I188" s="136" t="s">
        <v>574</v>
      </c>
    </row>
    <row r="189" spans="1:9" ht="118.5" customHeight="1" thickBot="1" x14ac:dyDescent="0.3">
      <c r="A189" s="571"/>
      <c r="B189" s="68">
        <v>1</v>
      </c>
      <c r="C189" s="589" t="s">
        <v>629</v>
      </c>
      <c r="D189" s="589"/>
      <c r="E189" s="176" t="s">
        <v>630</v>
      </c>
      <c r="F189" s="68" t="s">
        <v>631</v>
      </c>
      <c r="G189" s="68" t="s">
        <v>632</v>
      </c>
      <c r="H189" s="177">
        <v>7960115.2699999996</v>
      </c>
      <c r="I189" s="163" t="s">
        <v>580</v>
      </c>
    </row>
    <row r="190" spans="1:9" ht="15.75" thickBot="1" x14ac:dyDescent="0.3">
      <c r="A190" s="580"/>
      <c r="B190" s="581"/>
      <c r="C190" s="581"/>
      <c r="D190" s="581"/>
      <c r="E190" s="581"/>
      <c r="F190" s="581"/>
      <c r="G190" s="581"/>
      <c r="H190" s="581"/>
      <c r="I190" s="582"/>
    </row>
    <row r="191" spans="1:9" ht="24.95" customHeight="1" x14ac:dyDescent="0.25">
      <c r="A191" s="141" t="s">
        <v>62</v>
      </c>
      <c r="B191" s="540" t="s">
        <v>177</v>
      </c>
      <c r="C191" s="540"/>
      <c r="D191" s="540"/>
      <c r="E191" s="540"/>
      <c r="F191" s="540"/>
      <c r="G191" s="540"/>
      <c r="H191" s="540"/>
      <c r="I191" s="541"/>
    </row>
    <row r="192" spans="1:9" ht="24.95" customHeight="1" x14ac:dyDescent="0.25">
      <c r="A192" s="126" t="s">
        <v>63</v>
      </c>
      <c r="B192" s="535" t="s">
        <v>178</v>
      </c>
      <c r="C192" s="535"/>
      <c r="D192" s="535"/>
      <c r="E192" s="535"/>
      <c r="F192" s="535"/>
      <c r="G192" s="535"/>
      <c r="H192" s="535"/>
      <c r="I192" s="536"/>
    </row>
    <row r="193" spans="1:9" ht="24.95" customHeight="1" x14ac:dyDescent="0.25">
      <c r="A193" s="126" t="s">
        <v>64</v>
      </c>
      <c r="B193" s="529" t="s">
        <v>179</v>
      </c>
      <c r="C193" s="529"/>
      <c r="D193" s="529"/>
      <c r="E193" s="529"/>
      <c r="F193" s="529"/>
      <c r="G193" s="529"/>
      <c r="H193" s="529"/>
      <c r="I193" s="530"/>
    </row>
    <row r="194" spans="1:9" ht="24.95" customHeight="1" x14ac:dyDescent="0.25">
      <c r="A194" s="126" t="s">
        <v>65</v>
      </c>
      <c r="B194" s="529" t="s">
        <v>264</v>
      </c>
      <c r="C194" s="529"/>
      <c r="D194" s="529"/>
      <c r="E194" s="529"/>
      <c r="F194" s="529"/>
      <c r="G194" s="529"/>
      <c r="H194" s="529"/>
      <c r="I194" s="530"/>
    </row>
    <row r="195" spans="1:9" ht="24.95" customHeight="1" x14ac:dyDescent="0.25">
      <c r="A195" s="126" t="s">
        <v>66</v>
      </c>
      <c r="B195" s="529" t="s">
        <v>192</v>
      </c>
      <c r="C195" s="529"/>
      <c r="D195" s="529"/>
      <c r="E195" s="529"/>
      <c r="F195" s="529"/>
      <c r="G195" s="529"/>
      <c r="H195" s="529"/>
      <c r="I195" s="530"/>
    </row>
    <row r="196" spans="1:9" ht="24.95" customHeight="1" x14ac:dyDescent="0.25">
      <c r="A196" s="126" t="s">
        <v>67</v>
      </c>
      <c r="B196" s="529" t="s">
        <v>68</v>
      </c>
      <c r="C196" s="529"/>
      <c r="D196" s="529"/>
      <c r="E196" s="529"/>
      <c r="F196" s="529"/>
      <c r="G196" s="529"/>
      <c r="H196" s="529"/>
      <c r="I196" s="530"/>
    </row>
    <row r="197" spans="1:9" ht="24.95" customHeight="1" x14ac:dyDescent="0.25">
      <c r="A197" s="126" t="s">
        <v>69</v>
      </c>
      <c r="B197" s="529" t="s">
        <v>182</v>
      </c>
      <c r="C197" s="529"/>
      <c r="D197" s="529"/>
      <c r="E197" s="529"/>
      <c r="F197" s="529"/>
      <c r="G197" s="529"/>
      <c r="H197" s="529"/>
      <c r="I197" s="530"/>
    </row>
    <row r="198" spans="1:9" ht="24.95" customHeight="1" x14ac:dyDescent="0.25">
      <c r="A198" s="126" t="s">
        <v>70</v>
      </c>
      <c r="B198" s="529">
        <v>6</v>
      </c>
      <c r="C198" s="529"/>
      <c r="D198" s="529"/>
      <c r="E198" s="529"/>
      <c r="F198" s="529"/>
      <c r="G198" s="529"/>
      <c r="H198" s="529"/>
      <c r="I198" s="530"/>
    </row>
    <row r="199" spans="1:9" ht="24.95" customHeight="1" x14ac:dyDescent="0.25">
      <c r="A199" s="126" t="s">
        <v>71</v>
      </c>
      <c r="B199" s="529" t="s">
        <v>265</v>
      </c>
      <c r="C199" s="529"/>
      <c r="D199" s="529"/>
      <c r="E199" s="529"/>
      <c r="F199" s="529"/>
      <c r="G199" s="529"/>
      <c r="H199" s="529"/>
      <c r="I199" s="530"/>
    </row>
    <row r="200" spans="1:9" ht="24.95" customHeight="1" x14ac:dyDescent="0.25">
      <c r="A200" s="126" t="s">
        <v>72</v>
      </c>
      <c r="B200" s="529" t="s">
        <v>266</v>
      </c>
      <c r="C200" s="529"/>
      <c r="D200" s="529"/>
      <c r="E200" s="529"/>
      <c r="F200" s="529"/>
      <c r="G200" s="529"/>
      <c r="H200" s="529"/>
      <c r="I200" s="530"/>
    </row>
    <row r="201" spans="1:9" ht="24.95" customHeight="1" x14ac:dyDescent="0.25">
      <c r="A201" s="126" t="s">
        <v>73</v>
      </c>
      <c r="B201" s="531" t="s">
        <v>267</v>
      </c>
      <c r="C201" s="531"/>
      <c r="D201" s="531"/>
      <c r="E201" s="531"/>
      <c r="F201" s="531"/>
      <c r="G201" s="531"/>
      <c r="H201" s="531"/>
      <c r="I201" s="532"/>
    </row>
    <row r="202" spans="1:9" ht="24.95" customHeight="1" x14ac:dyDescent="0.25">
      <c r="A202" s="126" t="s">
        <v>74</v>
      </c>
      <c r="B202" s="533">
        <v>28000000</v>
      </c>
      <c r="C202" s="533"/>
      <c r="D202" s="533"/>
      <c r="E202" s="533"/>
      <c r="F202" s="533"/>
      <c r="G202" s="533"/>
      <c r="H202" s="533"/>
      <c r="I202" s="534"/>
    </row>
    <row r="203" spans="1:9" ht="107.25" customHeight="1" x14ac:dyDescent="0.25">
      <c r="A203" s="127" t="s">
        <v>75</v>
      </c>
      <c r="B203" s="529" t="s">
        <v>268</v>
      </c>
      <c r="C203" s="529"/>
      <c r="D203" s="529"/>
      <c r="E203" s="529"/>
      <c r="F203" s="529"/>
      <c r="G203" s="529"/>
      <c r="H203" s="529"/>
      <c r="I203" s="530"/>
    </row>
    <row r="204" spans="1:9" ht="78.75" customHeight="1" x14ac:dyDescent="0.25">
      <c r="A204" s="128" t="s">
        <v>76</v>
      </c>
      <c r="B204" s="535" t="s">
        <v>198</v>
      </c>
      <c r="C204" s="535"/>
      <c r="D204" s="535"/>
      <c r="E204" s="535"/>
      <c r="F204" s="535"/>
      <c r="G204" s="535"/>
      <c r="H204" s="535"/>
      <c r="I204" s="536"/>
    </row>
    <row r="205" spans="1:9" ht="60" customHeight="1" x14ac:dyDescent="0.25">
      <c r="A205" s="129" t="s">
        <v>77</v>
      </c>
      <c r="B205" s="130" t="s">
        <v>78</v>
      </c>
      <c r="C205" s="130" t="s">
        <v>79</v>
      </c>
      <c r="D205" s="130" t="s">
        <v>80</v>
      </c>
      <c r="E205" s="130" t="s">
        <v>81</v>
      </c>
      <c r="F205" s="130" t="s">
        <v>82</v>
      </c>
      <c r="G205" s="130" t="s">
        <v>83</v>
      </c>
      <c r="H205" s="131" t="s">
        <v>84</v>
      </c>
      <c r="I205" s="132" t="s">
        <v>85</v>
      </c>
    </row>
    <row r="206" spans="1:9" ht="24.95" customHeight="1" x14ac:dyDescent="0.25">
      <c r="A206" s="590" t="s">
        <v>199</v>
      </c>
      <c r="B206" s="145" t="s">
        <v>188</v>
      </c>
      <c r="C206" s="146" t="s">
        <v>456</v>
      </c>
      <c r="D206" s="147" t="s">
        <v>200</v>
      </c>
      <c r="E206" s="148" t="s">
        <v>556</v>
      </c>
      <c r="F206" s="149" t="s">
        <v>387</v>
      </c>
      <c r="G206" s="148" t="s">
        <v>86</v>
      </c>
      <c r="H206" s="63">
        <v>0</v>
      </c>
      <c r="I206" s="135" t="s">
        <v>201</v>
      </c>
    </row>
    <row r="207" spans="1:9" ht="24.95" customHeight="1" thickBot="1" x14ac:dyDescent="0.3">
      <c r="A207" s="591"/>
      <c r="B207" s="113" t="s">
        <v>568</v>
      </c>
      <c r="C207" s="471" t="s">
        <v>569</v>
      </c>
      <c r="D207" s="471"/>
      <c r="E207" s="90" t="s">
        <v>570</v>
      </c>
      <c r="F207" s="113" t="s">
        <v>571</v>
      </c>
      <c r="G207" s="113" t="s">
        <v>572</v>
      </c>
      <c r="H207" s="90" t="s">
        <v>573</v>
      </c>
      <c r="I207" s="136" t="s">
        <v>574</v>
      </c>
    </row>
    <row r="208" spans="1:9" ht="24.95" customHeight="1" thickBot="1" x14ac:dyDescent="0.3">
      <c r="A208" s="592"/>
      <c r="B208" s="119">
        <v>1</v>
      </c>
      <c r="C208" s="593" t="s">
        <v>626</v>
      </c>
      <c r="D208" s="593"/>
      <c r="E208" s="138" t="s">
        <v>599</v>
      </c>
      <c r="F208" s="119" t="s">
        <v>97</v>
      </c>
      <c r="G208" s="119" t="s">
        <v>97</v>
      </c>
      <c r="H208" s="178">
        <v>1077892.93</v>
      </c>
      <c r="I208" s="119" t="s">
        <v>101</v>
      </c>
    </row>
    <row r="209" spans="1:9" ht="24.95" customHeight="1" thickBot="1" x14ac:dyDescent="0.3">
      <c r="A209" s="594"/>
      <c r="B209" s="595"/>
      <c r="C209" s="595"/>
      <c r="D209" s="595"/>
      <c r="E209" s="595"/>
      <c r="F209" s="595"/>
      <c r="G209" s="595"/>
      <c r="H209" s="595"/>
      <c r="I209" s="596"/>
    </row>
    <row r="210" spans="1:9" ht="24.95" customHeight="1" x14ac:dyDescent="0.25">
      <c r="A210" s="141" t="s">
        <v>62</v>
      </c>
      <c r="B210" s="540" t="s">
        <v>177</v>
      </c>
      <c r="C210" s="540"/>
      <c r="D210" s="540"/>
      <c r="E210" s="540"/>
      <c r="F210" s="540"/>
      <c r="G210" s="540"/>
      <c r="H210" s="540"/>
      <c r="I210" s="541"/>
    </row>
    <row r="211" spans="1:9" ht="15" x14ac:dyDescent="0.25">
      <c r="A211" s="126" t="s">
        <v>63</v>
      </c>
      <c r="B211" s="529" t="s">
        <v>178</v>
      </c>
      <c r="C211" s="529"/>
      <c r="D211" s="529"/>
      <c r="E211" s="529"/>
      <c r="F211" s="529"/>
      <c r="G211" s="529"/>
      <c r="H211" s="529"/>
      <c r="I211" s="530"/>
    </row>
    <row r="212" spans="1:9" ht="15" x14ac:dyDescent="0.25">
      <c r="A212" s="126" t="s">
        <v>64</v>
      </c>
      <c r="B212" s="529" t="s">
        <v>179</v>
      </c>
      <c r="C212" s="529"/>
      <c r="D212" s="529"/>
      <c r="E212" s="529"/>
      <c r="F212" s="529"/>
      <c r="G212" s="529"/>
      <c r="H212" s="529"/>
      <c r="I212" s="530"/>
    </row>
    <row r="213" spans="1:9" ht="14.45" customHeight="1" x14ac:dyDescent="0.25">
      <c r="A213" s="126" t="s">
        <v>65</v>
      </c>
      <c r="B213" s="529" t="s">
        <v>269</v>
      </c>
      <c r="C213" s="529"/>
      <c r="D213" s="529"/>
      <c r="E213" s="529"/>
      <c r="F213" s="529"/>
      <c r="G213" s="529"/>
      <c r="H213" s="529"/>
      <c r="I213" s="530"/>
    </row>
    <row r="214" spans="1:9" ht="24.6" customHeight="1" x14ac:dyDescent="0.25">
      <c r="A214" s="126" t="s">
        <v>66</v>
      </c>
      <c r="B214" s="529" t="s">
        <v>270</v>
      </c>
      <c r="C214" s="529"/>
      <c r="D214" s="529"/>
      <c r="E214" s="529"/>
      <c r="F214" s="529"/>
      <c r="G214" s="529"/>
      <c r="H214" s="529"/>
      <c r="I214" s="530"/>
    </row>
    <row r="215" spans="1:9" ht="14.45" customHeight="1" x14ac:dyDescent="0.25">
      <c r="A215" s="126" t="s">
        <v>67</v>
      </c>
      <c r="B215" s="550" t="s">
        <v>68</v>
      </c>
      <c r="C215" s="551"/>
      <c r="D215" s="551"/>
      <c r="E215" s="551"/>
      <c r="F215" s="551"/>
      <c r="G215" s="551"/>
      <c r="H215" s="551"/>
      <c r="I215" s="552"/>
    </row>
    <row r="216" spans="1:9" ht="14.45" customHeight="1" x14ac:dyDescent="0.25">
      <c r="A216" s="126" t="s">
        <v>69</v>
      </c>
      <c r="B216" s="529" t="s">
        <v>182</v>
      </c>
      <c r="C216" s="529"/>
      <c r="D216" s="529"/>
      <c r="E216" s="529"/>
      <c r="F216" s="529"/>
      <c r="G216" s="529"/>
      <c r="H216" s="529"/>
      <c r="I216" s="530"/>
    </row>
    <row r="217" spans="1:9" ht="14.45" customHeight="1" x14ac:dyDescent="0.25">
      <c r="A217" s="126" t="s">
        <v>70</v>
      </c>
      <c r="B217" s="529" t="s">
        <v>271</v>
      </c>
      <c r="C217" s="529"/>
      <c r="D217" s="529"/>
      <c r="E217" s="529"/>
      <c r="F217" s="529"/>
      <c r="G217" s="529"/>
      <c r="H217" s="529"/>
      <c r="I217" s="530"/>
    </row>
    <row r="218" spans="1:9" ht="15" x14ac:dyDescent="0.25">
      <c r="A218" s="126" t="s">
        <v>71</v>
      </c>
      <c r="B218" s="535" t="s">
        <v>633</v>
      </c>
      <c r="C218" s="535"/>
      <c r="D218" s="535"/>
      <c r="E218" s="535"/>
      <c r="F218" s="535"/>
      <c r="G218" s="535"/>
      <c r="H218" s="535"/>
      <c r="I218" s="536"/>
    </row>
    <row r="219" spans="1:9" ht="14.45" customHeight="1" x14ac:dyDescent="0.25">
      <c r="A219" s="126" t="s">
        <v>72</v>
      </c>
      <c r="B219" s="535" t="s">
        <v>633</v>
      </c>
      <c r="C219" s="535"/>
      <c r="D219" s="535"/>
      <c r="E219" s="535"/>
      <c r="F219" s="535"/>
      <c r="G219" s="535"/>
      <c r="H219" s="535"/>
      <c r="I219" s="536"/>
    </row>
    <row r="220" spans="1:9" ht="14.45" customHeight="1" x14ac:dyDescent="0.25">
      <c r="A220" s="126" t="s">
        <v>73</v>
      </c>
      <c r="B220" s="531" t="s">
        <v>272</v>
      </c>
      <c r="C220" s="531"/>
      <c r="D220" s="531"/>
      <c r="E220" s="531"/>
      <c r="F220" s="531"/>
      <c r="G220" s="531"/>
      <c r="H220" s="531"/>
      <c r="I220" s="532"/>
    </row>
    <row r="221" spans="1:9" ht="15" x14ac:dyDescent="0.25">
      <c r="A221" s="126" t="s">
        <v>74</v>
      </c>
      <c r="B221" s="533">
        <v>23800000</v>
      </c>
      <c r="C221" s="533"/>
      <c r="D221" s="533"/>
      <c r="E221" s="533"/>
      <c r="F221" s="533"/>
      <c r="G221" s="533"/>
      <c r="H221" s="533"/>
      <c r="I221" s="534"/>
    </row>
    <row r="222" spans="1:9" ht="65.25" customHeight="1" x14ac:dyDescent="0.25">
      <c r="A222" s="127" t="s">
        <v>75</v>
      </c>
      <c r="B222" s="529" t="s">
        <v>273</v>
      </c>
      <c r="C222" s="529"/>
      <c r="D222" s="529"/>
      <c r="E222" s="529"/>
      <c r="F222" s="529"/>
      <c r="G222" s="529"/>
      <c r="H222" s="529"/>
      <c r="I222" s="530"/>
    </row>
    <row r="223" spans="1:9" ht="41.25" customHeight="1" x14ac:dyDescent="0.25">
      <c r="A223" s="128" t="s">
        <v>76</v>
      </c>
      <c r="B223" s="533" t="s">
        <v>274</v>
      </c>
      <c r="C223" s="533"/>
      <c r="D223" s="533"/>
      <c r="E223" s="533"/>
      <c r="F223" s="533"/>
      <c r="G223" s="533"/>
      <c r="H223" s="533"/>
      <c r="I223" s="534"/>
    </row>
    <row r="224" spans="1:9" ht="15" customHeight="1" x14ac:dyDescent="0.25">
      <c r="A224" s="129" t="s">
        <v>77</v>
      </c>
      <c r="B224" s="130" t="s">
        <v>78</v>
      </c>
      <c r="C224" s="130" t="s">
        <v>79</v>
      </c>
      <c r="D224" s="130" t="s">
        <v>80</v>
      </c>
      <c r="E224" s="130" t="s">
        <v>81</v>
      </c>
      <c r="F224" s="130" t="s">
        <v>82</v>
      </c>
      <c r="G224" s="130" t="s">
        <v>83</v>
      </c>
      <c r="H224" s="131" t="s">
        <v>84</v>
      </c>
      <c r="I224" s="132" t="s">
        <v>85</v>
      </c>
    </row>
    <row r="225" spans="1:9" ht="15" customHeight="1" x14ac:dyDescent="0.25">
      <c r="A225" s="606" t="s">
        <v>270</v>
      </c>
      <c r="B225" s="116" t="s">
        <v>188</v>
      </c>
      <c r="C225" s="116" t="s">
        <v>634</v>
      </c>
      <c r="D225" s="133" t="s">
        <v>635</v>
      </c>
      <c r="E225" s="116" t="s">
        <v>636</v>
      </c>
      <c r="F225" s="116" t="s">
        <v>637</v>
      </c>
      <c r="G225" s="133" t="s">
        <v>86</v>
      </c>
      <c r="H225" s="62">
        <v>0</v>
      </c>
      <c r="I225" s="164" t="s">
        <v>638</v>
      </c>
    </row>
    <row r="226" spans="1:9" ht="12" customHeight="1" thickBot="1" x14ac:dyDescent="0.3">
      <c r="A226" s="607"/>
      <c r="B226" s="113" t="s">
        <v>568</v>
      </c>
      <c r="C226" s="471" t="s">
        <v>569</v>
      </c>
      <c r="D226" s="471"/>
      <c r="E226" s="90" t="s">
        <v>570</v>
      </c>
      <c r="F226" s="113" t="s">
        <v>571</v>
      </c>
      <c r="G226" s="113" t="s">
        <v>572</v>
      </c>
      <c r="H226" s="90" t="s">
        <v>573</v>
      </c>
      <c r="I226" s="136" t="s">
        <v>574</v>
      </c>
    </row>
    <row r="227" spans="1:9" ht="12" customHeight="1" thickBot="1" x14ac:dyDescent="0.3">
      <c r="A227" s="608"/>
      <c r="B227" s="119">
        <v>1</v>
      </c>
      <c r="C227" s="593" t="s">
        <v>639</v>
      </c>
      <c r="D227" s="593"/>
      <c r="E227" s="138" t="s">
        <v>599</v>
      </c>
      <c r="F227" s="119" t="s">
        <v>97</v>
      </c>
      <c r="G227" s="119" t="s">
        <v>97</v>
      </c>
      <c r="H227" s="62">
        <v>2147555</v>
      </c>
      <c r="I227" s="164" t="s">
        <v>638</v>
      </c>
    </row>
    <row r="228" spans="1:9" ht="12" customHeight="1" thickBot="1" x14ac:dyDescent="0.3">
      <c r="A228" s="585"/>
      <c r="B228" s="586"/>
      <c r="C228" s="586"/>
      <c r="D228" s="586"/>
      <c r="E228" s="586"/>
      <c r="F228" s="586"/>
      <c r="G228" s="586"/>
      <c r="H228" s="586"/>
      <c r="I228" s="587"/>
    </row>
    <row r="229" spans="1:9" ht="12" customHeight="1" x14ac:dyDescent="0.25">
      <c r="A229" s="141" t="s">
        <v>62</v>
      </c>
      <c r="B229" s="540" t="s">
        <v>177</v>
      </c>
      <c r="C229" s="540"/>
      <c r="D229" s="540"/>
      <c r="E229" s="540"/>
      <c r="F229" s="540"/>
      <c r="G229" s="540"/>
      <c r="H229" s="540"/>
      <c r="I229" s="541"/>
    </row>
    <row r="230" spans="1:9" ht="12" customHeight="1" x14ac:dyDescent="0.25">
      <c r="A230" s="126" t="s">
        <v>63</v>
      </c>
      <c r="B230" s="535" t="s">
        <v>178</v>
      </c>
      <c r="C230" s="535"/>
      <c r="D230" s="535"/>
      <c r="E230" s="535"/>
      <c r="F230" s="535"/>
      <c r="G230" s="535"/>
      <c r="H230" s="535"/>
      <c r="I230" s="536"/>
    </row>
    <row r="231" spans="1:9" ht="12" customHeight="1" x14ac:dyDescent="0.25">
      <c r="A231" s="126" t="s">
        <v>64</v>
      </c>
      <c r="B231" s="529" t="s">
        <v>179</v>
      </c>
      <c r="C231" s="529"/>
      <c r="D231" s="529"/>
      <c r="E231" s="529"/>
      <c r="F231" s="529"/>
      <c r="G231" s="529"/>
      <c r="H231" s="529"/>
      <c r="I231" s="530"/>
    </row>
    <row r="232" spans="1:9" ht="12" customHeight="1" x14ac:dyDescent="0.25">
      <c r="A232" s="126" t="s">
        <v>65</v>
      </c>
      <c r="B232" s="529" t="s">
        <v>275</v>
      </c>
      <c r="C232" s="529"/>
      <c r="D232" s="529"/>
      <c r="E232" s="529"/>
      <c r="F232" s="529"/>
      <c r="G232" s="529"/>
      <c r="H232" s="529"/>
      <c r="I232" s="530"/>
    </row>
    <row r="233" spans="1:9" ht="12" customHeight="1" x14ac:dyDescent="0.25">
      <c r="A233" s="126" t="s">
        <v>66</v>
      </c>
      <c r="B233" s="529" t="s">
        <v>276</v>
      </c>
      <c r="C233" s="529"/>
      <c r="D233" s="529"/>
      <c r="E233" s="529"/>
      <c r="F233" s="529"/>
      <c r="G233" s="529"/>
      <c r="H233" s="529"/>
      <c r="I233" s="530"/>
    </row>
    <row r="234" spans="1:9" ht="12" customHeight="1" x14ac:dyDescent="0.25">
      <c r="A234" s="126" t="s">
        <v>67</v>
      </c>
      <c r="B234" s="548" t="s">
        <v>68</v>
      </c>
      <c r="C234" s="548"/>
      <c r="D234" s="548"/>
      <c r="E234" s="548"/>
      <c r="F234" s="548"/>
      <c r="G234" s="548"/>
      <c r="H234" s="548"/>
      <c r="I234" s="549"/>
    </row>
    <row r="235" spans="1:9" ht="12" customHeight="1" x14ac:dyDescent="0.25">
      <c r="A235" s="126" t="s">
        <v>69</v>
      </c>
      <c r="B235" s="529" t="s">
        <v>182</v>
      </c>
      <c r="C235" s="529"/>
      <c r="D235" s="529"/>
      <c r="E235" s="529"/>
      <c r="F235" s="529"/>
      <c r="G235" s="529"/>
      <c r="H235" s="529"/>
      <c r="I235" s="530"/>
    </row>
    <row r="236" spans="1:9" ht="12" customHeight="1" x14ac:dyDescent="0.25">
      <c r="A236" s="126" t="s">
        <v>70</v>
      </c>
      <c r="B236" s="535" t="s">
        <v>277</v>
      </c>
      <c r="C236" s="535"/>
      <c r="D236" s="535"/>
      <c r="E236" s="535"/>
      <c r="F236" s="535"/>
      <c r="G236" s="535"/>
      <c r="H236" s="535"/>
      <c r="I236" s="536"/>
    </row>
    <row r="237" spans="1:9" ht="12" customHeight="1" x14ac:dyDescent="0.25">
      <c r="A237" s="126" t="s">
        <v>71</v>
      </c>
      <c r="B237" s="535" t="s">
        <v>278</v>
      </c>
      <c r="C237" s="535"/>
      <c r="D237" s="535"/>
      <c r="E237" s="535"/>
      <c r="F237" s="535"/>
      <c r="G237" s="535"/>
      <c r="H237" s="535"/>
      <c r="I237" s="536"/>
    </row>
    <row r="238" spans="1:9" ht="21.6" customHeight="1" x14ac:dyDescent="0.25">
      <c r="A238" s="126" t="s">
        <v>72</v>
      </c>
      <c r="B238" s="535" t="s">
        <v>278</v>
      </c>
      <c r="C238" s="535"/>
      <c r="D238" s="535"/>
      <c r="E238" s="535"/>
      <c r="F238" s="535"/>
      <c r="G238" s="535"/>
      <c r="H238" s="535"/>
      <c r="I238" s="536"/>
    </row>
    <row r="239" spans="1:9" ht="22.5" customHeight="1" x14ac:dyDescent="0.25">
      <c r="A239" s="126" t="s">
        <v>73</v>
      </c>
      <c r="B239" s="535" t="s">
        <v>279</v>
      </c>
      <c r="C239" s="535"/>
      <c r="D239" s="535"/>
      <c r="E239" s="535"/>
      <c r="F239" s="535"/>
      <c r="G239" s="535"/>
      <c r="H239" s="535"/>
      <c r="I239" s="536"/>
    </row>
    <row r="240" spans="1:9" ht="14.45" customHeight="1" x14ac:dyDescent="0.25">
      <c r="A240" s="126" t="s">
        <v>74</v>
      </c>
      <c r="B240" s="533">
        <v>32406070</v>
      </c>
      <c r="C240" s="533"/>
      <c r="D240" s="533"/>
      <c r="E240" s="533"/>
      <c r="F240" s="533"/>
      <c r="G240" s="533"/>
      <c r="H240" s="533"/>
      <c r="I240" s="534"/>
    </row>
    <row r="241" spans="1:9" ht="15" x14ac:dyDescent="0.25">
      <c r="A241" s="127" t="s">
        <v>75</v>
      </c>
      <c r="B241" s="529" t="s">
        <v>280</v>
      </c>
      <c r="C241" s="529"/>
      <c r="D241" s="529"/>
      <c r="E241" s="529"/>
      <c r="F241" s="529"/>
      <c r="G241" s="529"/>
      <c r="H241" s="529"/>
      <c r="I241" s="530"/>
    </row>
    <row r="242" spans="1:9" ht="27.75" customHeight="1" x14ac:dyDescent="0.25">
      <c r="A242" s="128" t="s">
        <v>76</v>
      </c>
      <c r="B242" s="533" t="s">
        <v>281</v>
      </c>
      <c r="C242" s="533"/>
      <c r="D242" s="533"/>
      <c r="E242" s="533"/>
      <c r="F242" s="533"/>
      <c r="G242" s="533"/>
      <c r="H242" s="533"/>
      <c r="I242" s="534"/>
    </row>
    <row r="243" spans="1:9" ht="15" customHeight="1" x14ac:dyDescent="0.25">
      <c r="A243" s="129" t="s">
        <v>77</v>
      </c>
      <c r="B243" s="130" t="s">
        <v>78</v>
      </c>
      <c r="C243" s="130" t="s">
        <v>79</v>
      </c>
      <c r="D243" s="130" t="s">
        <v>80</v>
      </c>
      <c r="E243" s="130" t="s">
        <v>81</v>
      </c>
      <c r="F243" s="130" t="s">
        <v>82</v>
      </c>
      <c r="G243" s="130" t="s">
        <v>83</v>
      </c>
      <c r="H243" s="131" t="s">
        <v>84</v>
      </c>
      <c r="I243" s="132" t="s">
        <v>85</v>
      </c>
    </row>
    <row r="244" spans="1:9" ht="63.75" x14ac:dyDescent="0.25">
      <c r="A244" s="617" t="s">
        <v>640</v>
      </c>
      <c r="B244" s="116" t="s">
        <v>188</v>
      </c>
      <c r="C244" s="116" t="s">
        <v>634</v>
      </c>
      <c r="D244" s="116" t="s">
        <v>641</v>
      </c>
      <c r="E244" s="116" t="s">
        <v>636</v>
      </c>
      <c r="F244" s="116" t="s">
        <v>642</v>
      </c>
      <c r="G244" s="133" t="s">
        <v>86</v>
      </c>
      <c r="H244" s="172">
        <v>1500000</v>
      </c>
      <c r="I244" s="163" t="s">
        <v>638</v>
      </c>
    </row>
    <row r="245" spans="1:9" ht="14.45" customHeight="1" thickBot="1" x14ac:dyDescent="0.3">
      <c r="A245" s="618"/>
      <c r="B245" s="113" t="s">
        <v>568</v>
      </c>
      <c r="C245" s="471" t="s">
        <v>569</v>
      </c>
      <c r="D245" s="471"/>
      <c r="E245" s="90" t="s">
        <v>570</v>
      </c>
      <c r="F245" s="113" t="s">
        <v>571</v>
      </c>
      <c r="G245" s="113" t="s">
        <v>572</v>
      </c>
      <c r="H245" s="90" t="s">
        <v>573</v>
      </c>
      <c r="I245" s="136" t="s">
        <v>574</v>
      </c>
    </row>
    <row r="246" spans="1:9" ht="14.45" customHeight="1" thickBot="1" x14ac:dyDescent="0.3">
      <c r="A246" s="619"/>
      <c r="B246" s="119">
        <v>1</v>
      </c>
      <c r="C246" s="593" t="s">
        <v>639</v>
      </c>
      <c r="D246" s="593"/>
      <c r="E246" s="138" t="s">
        <v>599</v>
      </c>
      <c r="F246" s="119" t="s">
        <v>97</v>
      </c>
      <c r="G246" s="119" t="s">
        <v>97</v>
      </c>
      <c r="H246" s="62">
        <v>440902.39</v>
      </c>
      <c r="I246" s="164" t="s">
        <v>638</v>
      </c>
    </row>
    <row r="247" spans="1:9" ht="14.45" customHeight="1" thickBot="1" x14ac:dyDescent="0.3">
      <c r="A247" s="585"/>
      <c r="B247" s="586"/>
      <c r="C247" s="586"/>
      <c r="D247" s="586"/>
      <c r="E247" s="586"/>
      <c r="F247" s="586"/>
      <c r="G247" s="586"/>
      <c r="H247" s="586"/>
      <c r="I247" s="587"/>
    </row>
    <row r="248" spans="1:9" ht="14.45" customHeight="1" x14ac:dyDescent="0.25">
      <c r="A248" s="141" t="s">
        <v>62</v>
      </c>
      <c r="B248" s="540" t="s">
        <v>177</v>
      </c>
      <c r="C248" s="540"/>
      <c r="D248" s="540"/>
      <c r="E248" s="540"/>
      <c r="F248" s="540"/>
      <c r="G248" s="540"/>
      <c r="H248" s="540"/>
      <c r="I248" s="541"/>
    </row>
    <row r="249" spans="1:9" ht="15" x14ac:dyDescent="0.25">
      <c r="A249" s="126" t="s">
        <v>63</v>
      </c>
      <c r="B249" s="529" t="s">
        <v>178</v>
      </c>
      <c r="C249" s="529"/>
      <c r="D249" s="529"/>
      <c r="E249" s="529"/>
      <c r="F249" s="529"/>
      <c r="G249" s="529"/>
      <c r="H249" s="529"/>
      <c r="I249" s="530"/>
    </row>
    <row r="250" spans="1:9" ht="15" x14ac:dyDescent="0.25">
      <c r="A250" s="126" t="s">
        <v>64</v>
      </c>
      <c r="B250" s="529" t="s">
        <v>179</v>
      </c>
      <c r="C250" s="529"/>
      <c r="D250" s="529"/>
      <c r="E250" s="529"/>
      <c r="F250" s="529"/>
      <c r="G250" s="529"/>
      <c r="H250" s="529"/>
      <c r="I250" s="530"/>
    </row>
    <row r="251" spans="1:9" ht="14.45" customHeight="1" x14ac:dyDescent="0.25">
      <c r="A251" s="126" t="s">
        <v>65</v>
      </c>
      <c r="B251" s="529" t="s">
        <v>282</v>
      </c>
      <c r="C251" s="529"/>
      <c r="D251" s="529"/>
      <c r="E251" s="529"/>
      <c r="F251" s="529"/>
      <c r="G251" s="529"/>
      <c r="H251" s="529"/>
      <c r="I251" s="530"/>
    </row>
    <row r="252" spans="1:9" ht="17.100000000000001" customHeight="1" x14ac:dyDescent="0.25">
      <c r="A252" s="126" t="s">
        <v>66</v>
      </c>
      <c r="B252" s="529" t="s">
        <v>283</v>
      </c>
      <c r="C252" s="529"/>
      <c r="D252" s="529"/>
      <c r="E252" s="529"/>
      <c r="F252" s="529"/>
      <c r="G252" s="529"/>
      <c r="H252" s="529"/>
      <c r="I252" s="530"/>
    </row>
    <row r="253" spans="1:9" ht="15" customHeight="1" x14ac:dyDescent="0.25">
      <c r="A253" s="126" t="s">
        <v>67</v>
      </c>
      <c r="B253" s="548" t="s">
        <v>68</v>
      </c>
      <c r="C253" s="548"/>
      <c r="D253" s="548"/>
      <c r="E253" s="548"/>
      <c r="F253" s="548"/>
      <c r="G253" s="548"/>
      <c r="H253" s="548"/>
      <c r="I253" s="549"/>
    </row>
    <row r="254" spans="1:9" ht="14.45" customHeight="1" x14ac:dyDescent="0.25">
      <c r="A254" s="126" t="s">
        <v>69</v>
      </c>
      <c r="B254" s="529" t="s">
        <v>182</v>
      </c>
      <c r="C254" s="529"/>
      <c r="D254" s="529"/>
      <c r="E254" s="529"/>
      <c r="F254" s="529"/>
      <c r="G254" s="529"/>
      <c r="H254" s="529"/>
      <c r="I254" s="530"/>
    </row>
    <row r="255" spans="1:9" ht="14.45" customHeight="1" x14ac:dyDescent="0.25">
      <c r="A255" s="126" t="s">
        <v>70</v>
      </c>
      <c r="B255" s="535" t="s">
        <v>284</v>
      </c>
      <c r="C255" s="535"/>
      <c r="D255" s="535"/>
      <c r="E255" s="535"/>
      <c r="F255" s="535"/>
      <c r="G255" s="535"/>
      <c r="H255" s="535"/>
      <c r="I255" s="536"/>
    </row>
    <row r="256" spans="1:9" ht="15" x14ac:dyDescent="0.25">
      <c r="A256" s="126" t="s">
        <v>71</v>
      </c>
      <c r="B256" s="535" t="s">
        <v>285</v>
      </c>
      <c r="C256" s="535"/>
      <c r="D256" s="535"/>
      <c r="E256" s="535"/>
      <c r="F256" s="535"/>
      <c r="G256" s="535"/>
      <c r="H256" s="535"/>
      <c r="I256" s="536"/>
    </row>
    <row r="257" spans="1:9" ht="14.45" customHeight="1" x14ac:dyDescent="0.25">
      <c r="A257" s="126" t="s">
        <v>72</v>
      </c>
      <c r="B257" s="535" t="s">
        <v>285</v>
      </c>
      <c r="C257" s="535"/>
      <c r="D257" s="535"/>
      <c r="E257" s="535"/>
      <c r="F257" s="535"/>
      <c r="G257" s="535"/>
      <c r="H257" s="535"/>
      <c r="I257" s="536"/>
    </row>
    <row r="258" spans="1:9" ht="14.45" customHeight="1" x14ac:dyDescent="0.25">
      <c r="A258" s="126" t="s">
        <v>73</v>
      </c>
      <c r="B258" s="535" t="s">
        <v>286</v>
      </c>
      <c r="C258" s="535"/>
      <c r="D258" s="535"/>
      <c r="E258" s="535"/>
      <c r="F258" s="535"/>
      <c r="G258" s="535"/>
      <c r="H258" s="535"/>
      <c r="I258" s="536"/>
    </row>
    <row r="259" spans="1:9" ht="63.75" customHeight="1" x14ac:dyDescent="0.25">
      <c r="A259" s="126" t="s">
        <v>74</v>
      </c>
      <c r="B259" s="533">
        <v>15202961</v>
      </c>
      <c r="C259" s="533"/>
      <c r="D259" s="533"/>
      <c r="E259" s="533"/>
      <c r="F259" s="533"/>
      <c r="G259" s="533"/>
      <c r="H259" s="533"/>
      <c r="I259" s="534"/>
    </row>
    <row r="260" spans="1:9" ht="27.75" customHeight="1" x14ac:dyDescent="0.25">
      <c r="A260" s="127" t="s">
        <v>75</v>
      </c>
      <c r="B260" s="529" t="s">
        <v>287</v>
      </c>
      <c r="C260" s="529"/>
      <c r="D260" s="529"/>
      <c r="E260" s="529"/>
      <c r="F260" s="529"/>
      <c r="G260" s="529"/>
      <c r="H260" s="529"/>
      <c r="I260" s="530"/>
    </row>
    <row r="261" spans="1:9" ht="15" customHeight="1" x14ac:dyDescent="0.25">
      <c r="A261" s="128" t="s">
        <v>76</v>
      </c>
      <c r="B261" s="533" t="s">
        <v>288</v>
      </c>
      <c r="C261" s="533"/>
      <c r="D261" s="533"/>
      <c r="E261" s="533"/>
      <c r="F261" s="533"/>
      <c r="G261" s="533"/>
      <c r="H261" s="533"/>
      <c r="I261" s="534"/>
    </row>
    <row r="262" spans="1:9" ht="38.25" x14ac:dyDescent="0.25">
      <c r="A262" s="129" t="s">
        <v>77</v>
      </c>
      <c r="B262" s="130" t="s">
        <v>78</v>
      </c>
      <c r="C262" s="130" t="s">
        <v>79</v>
      </c>
      <c r="D262" s="130" t="s">
        <v>80</v>
      </c>
      <c r="E262" s="130" t="s">
        <v>81</v>
      </c>
      <c r="F262" s="130" t="s">
        <v>82</v>
      </c>
      <c r="G262" s="130" t="s">
        <v>83</v>
      </c>
      <c r="H262" s="131" t="s">
        <v>84</v>
      </c>
      <c r="I262" s="132" t="s">
        <v>85</v>
      </c>
    </row>
    <row r="263" spans="1:9" ht="14.45" customHeight="1" x14ac:dyDescent="0.25">
      <c r="A263" s="606" t="s">
        <v>643</v>
      </c>
      <c r="B263" s="116" t="s">
        <v>188</v>
      </c>
      <c r="C263" s="116" t="s">
        <v>644</v>
      </c>
      <c r="D263" s="116" t="s">
        <v>641</v>
      </c>
      <c r="E263" s="116" t="s">
        <v>636</v>
      </c>
      <c r="F263" s="116" t="s">
        <v>642</v>
      </c>
      <c r="G263" s="133" t="s">
        <v>86</v>
      </c>
      <c r="H263" s="172">
        <v>300000</v>
      </c>
      <c r="I263" s="163" t="s">
        <v>638</v>
      </c>
    </row>
    <row r="264" spans="1:9" ht="14.45" customHeight="1" thickBot="1" x14ac:dyDescent="0.3">
      <c r="A264" s="607"/>
      <c r="B264" s="113" t="s">
        <v>568</v>
      </c>
      <c r="C264" s="471" t="s">
        <v>569</v>
      </c>
      <c r="D264" s="471"/>
      <c r="E264" s="90" t="s">
        <v>570</v>
      </c>
      <c r="F264" s="113" t="s">
        <v>571</v>
      </c>
      <c r="G264" s="113" t="s">
        <v>572</v>
      </c>
      <c r="H264" s="90" t="s">
        <v>573</v>
      </c>
      <c r="I264" s="136" t="s">
        <v>574</v>
      </c>
    </row>
    <row r="265" spans="1:9" ht="14.45" customHeight="1" thickBot="1" x14ac:dyDescent="0.3">
      <c r="A265" s="608"/>
      <c r="B265" s="119">
        <v>1</v>
      </c>
      <c r="C265" s="593" t="s">
        <v>639</v>
      </c>
      <c r="D265" s="593"/>
      <c r="E265" s="138" t="s">
        <v>599</v>
      </c>
      <c r="F265" s="119" t="s">
        <v>97</v>
      </c>
      <c r="G265" s="119" t="s">
        <v>97</v>
      </c>
      <c r="H265" s="62">
        <v>363888</v>
      </c>
      <c r="I265" s="164" t="s">
        <v>638</v>
      </c>
    </row>
    <row r="266" spans="1:9" ht="14.45" customHeight="1" thickBot="1" x14ac:dyDescent="0.3">
      <c r="A266" s="599"/>
      <c r="B266" s="600"/>
      <c r="C266" s="600"/>
      <c r="D266" s="600"/>
      <c r="E266" s="600"/>
      <c r="F266" s="600"/>
      <c r="G266" s="600"/>
      <c r="H266" s="600"/>
      <c r="I266" s="601"/>
    </row>
    <row r="267" spans="1:9" ht="15" x14ac:dyDescent="0.25">
      <c r="A267" s="141" t="s">
        <v>62</v>
      </c>
      <c r="B267" s="540" t="s">
        <v>177</v>
      </c>
      <c r="C267" s="540"/>
      <c r="D267" s="540"/>
      <c r="E267" s="540"/>
      <c r="F267" s="540"/>
      <c r="G267" s="540"/>
      <c r="H267" s="540"/>
      <c r="I267" s="541"/>
    </row>
    <row r="268" spans="1:9" ht="15" x14ac:dyDescent="0.25">
      <c r="A268" s="126" t="s">
        <v>63</v>
      </c>
      <c r="B268" s="529" t="s">
        <v>178</v>
      </c>
      <c r="C268" s="529"/>
      <c r="D268" s="529"/>
      <c r="E268" s="529"/>
      <c r="F268" s="529"/>
      <c r="G268" s="529"/>
      <c r="H268" s="529"/>
      <c r="I268" s="530"/>
    </row>
    <row r="269" spans="1:9" ht="14.45" customHeight="1" x14ac:dyDescent="0.25">
      <c r="A269" s="126" t="s">
        <v>64</v>
      </c>
      <c r="B269" s="529" t="s">
        <v>179</v>
      </c>
      <c r="C269" s="529"/>
      <c r="D269" s="529"/>
      <c r="E269" s="529"/>
      <c r="F269" s="529"/>
      <c r="G269" s="529"/>
      <c r="H269" s="529"/>
      <c r="I269" s="530"/>
    </row>
    <row r="270" spans="1:9" ht="15" x14ac:dyDescent="0.25">
      <c r="A270" s="126" t="s">
        <v>65</v>
      </c>
      <c r="B270" s="529" t="s">
        <v>289</v>
      </c>
      <c r="C270" s="529"/>
      <c r="D270" s="529"/>
      <c r="E270" s="529"/>
      <c r="F270" s="529"/>
      <c r="G270" s="529"/>
      <c r="H270" s="529"/>
      <c r="I270" s="530"/>
    </row>
    <row r="271" spans="1:9" ht="26.1" customHeight="1" x14ac:dyDescent="0.25">
      <c r="A271" s="126" t="s">
        <v>66</v>
      </c>
      <c r="B271" s="529" t="s">
        <v>181</v>
      </c>
      <c r="C271" s="529"/>
      <c r="D271" s="529"/>
      <c r="E271" s="529"/>
      <c r="F271" s="529"/>
      <c r="G271" s="529"/>
      <c r="H271" s="529"/>
      <c r="I271" s="530"/>
    </row>
    <row r="272" spans="1:9" ht="14.45" customHeight="1" x14ac:dyDescent="0.25">
      <c r="A272" s="126" t="s">
        <v>67</v>
      </c>
      <c r="B272" s="548" t="s">
        <v>68</v>
      </c>
      <c r="C272" s="548"/>
      <c r="D272" s="548"/>
      <c r="E272" s="548"/>
      <c r="F272" s="548"/>
      <c r="G272" s="548"/>
      <c r="H272" s="548"/>
      <c r="I272" s="549"/>
    </row>
    <row r="273" spans="1:9" ht="14.45" customHeight="1" x14ac:dyDescent="0.25">
      <c r="A273" s="126" t="s">
        <v>69</v>
      </c>
      <c r="B273" s="529" t="s">
        <v>182</v>
      </c>
      <c r="C273" s="529"/>
      <c r="D273" s="529"/>
      <c r="E273" s="529"/>
      <c r="F273" s="529"/>
      <c r="G273" s="529"/>
      <c r="H273" s="529"/>
      <c r="I273" s="530"/>
    </row>
    <row r="274" spans="1:9" ht="15" x14ac:dyDescent="0.25">
      <c r="A274" s="126" t="s">
        <v>70</v>
      </c>
      <c r="B274" s="529">
        <v>0</v>
      </c>
      <c r="C274" s="529"/>
      <c r="D274" s="529"/>
      <c r="E274" s="529"/>
      <c r="F274" s="529"/>
      <c r="G274" s="529"/>
      <c r="H274" s="529"/>
      <c r="I274" s="530"/>
    </row>
    <row r="275" spans="1:9" ht="14.45" customHeight="1" x14ac:dyDescent="0.25">
      <c r="A275" s="126" t="s">
        <v>71</v>
      </c>
      <c r="B275" s="597" t="s">
        <v>290</v>
      </c>
      <c r="C275" s="597"/>
      <c r="D275" s="597"/>
      <c r="E275" s="597"/>
      <c r="F275" s="597"/>
      <c r="G275" s="597"/>
      <c r="H275" s="597"/>
      <c r="I275" s="598"/>
    </row>
    <row r="276" spans="1:9" ht="14.45" customHeight="1" x14ac:dyDescent="0.25">
      <c r="A276" s="126" t="s">
        <v>72</v>
      </c>
      <c r="B276" s="597" t="s">
        <v>290</v>
      </c>
      <c r="C276" s="597"/>
      <c r="D276" s="597"/>
      <c r="E276" s="597"/>
      <c r="F276" s="597"/>
      <c r="G276" s="597"/>
      <c r="H276" s="597"/>
      <c r="I276" s="598"/>
    </row>
    <row r="277" spans="1:9" ht="63.75" customHeight="1" x14ac:dyDescent="0.25">
      <c r="A277" s="126" t="s">
        <v>73</v>
      </c>
      <c r="B277" s="531" t="s">
        <v>291</v>
      </c>
      <c r="C277" s="531"/>
      <c r="D277" s="531"/>
      <c r="E277" s="531"/>
      <c r="F277" s="531"/>
      <c r="G277" s="531"/>
      <c r="H277" s="531"/>
      <c r="I277" s="532"/>
    </row>
    <row r="278" spans="1:9" ht="65.099999999999994" customHeight="1" x14ac:dyDescent="0.25">
      <c r="A278" s="126" t="s">
        <v>74</v>
      </c>
      <c r="B278" s="553">
        <v>3600000</v>
      </c>
      <c r="C278" s="553"/>
      <c r="D278" s="553"/>
      <c r="E278" s="553"/>
      <c r="F278" s="553"/>
      <c r="G278" s="553"/>
      <c r="H278" s="553"/>
      <c r="I278" s="554"/>
    </row>
    <row r="279" spans="1:9" ht="15" customHeight="1" x14ac:dyDescent="0.25">
      <c r="A279" s="127" t="s">
        <v>75</v>
      </c>
      <c r="B279" s="531" t="s">
        <v>185</v>
      </c>
      <c r="C279" s="531"/>
      <c r="D279" s="531"/>
      <c r="E279" s="531"/>
      <c r="F279" s="531"/>
      <c r="G279" s="531"/>
      <c r="H279" s="531"/>
      <c r="I279" s="532"/>
    </row>
    <row r="280" spans="1:9" ht="14.45" customHeight="1" x14ac:dyDescent="0.25">
      <c r="A280" s="128" t="s">
        <v>76</v>
      </c>
      <c r="B280" s="531" t="s">
        <v>292</v>
      </c>
      <c r="C280" s="531"/>
      <c r="D280" s="531"/>
      <c r="E280" s="531"/>
      <c r="F280" s="531"/>
      <c r="G280" s="531"/>
      <c r="H280" s="531"/>
      <c r="I280" s="532"/>
    </row>
    <row r="281" spans="1:9" ht="14.45" customHeight="1" x14ac:dyDescent="0.25">
      <c r="A281" s="129" t="s">
        <v>77</v>
      </c>
      <c r="B281" s="130" t="s">
        <v>78</v>
      </c>
      <c r="C281" s="130" t="s">
        <v>79</v>
      </c>
      <c r="D281" s="130" t="s">
        <v>80</v>
      </c>
      <c r="E281" s="130" t="s">
        <v>81</v>
      </c>
      <c r="F281" s="130" t="s">
        <v>82</v>
      </c>
      <c r="G281" s="130" t="s">
        <v>83</v>
      </c>
      <c r="H281" s="143" t="s">
        <v>84</v>
      </c>
      <c r="I281" s="132" t="s">
        <v>85</v>
      </c>
    </row>
    <row r="282" spans="1:9" ht="14.45" customHeight="1" x14ac:dyDescent="0.25">
      <c r="A282" s="612" t="s">
        <v>645</v>
      </c>
      <c r="B282" s="116" t="s">
        <v>188</v>
      </c>
      <c r="C282" s="116" t="s">
        <v>646</v>
      </c>
      <c r="D282" s="116" t="s">
        <v>647</v>
      </c>
      <c r="E282" s="116" t="s">
        <v>648</v>
      </c>
      <c r="F282" s="116" t="s">
        <v>649</v>
      </c>
      <c r="G282" s="145" t="s">
        <v>86</v>
      </c>
      <c r="H282" s="179">
        <v>200000</v>
      </c>
      <c r="I282" s="122" t="s">
        <v>650</v>
      </c>
    </row>
    <row r="283" spans="1:9" ht="14.45" customHeight="1" thickBot="1" x14ac:dyDescent="0.3">
      <c r="A283" s="613"/>
      <c r="B283" s="113" t="s">
        <v>568</v>
      </c>
      <c r="C283" s="471" t="s">
        <v>569</v>
      </c>
      <c r="D283" s="471"/>
      <c r="E283" s="90" t="s">
        <v>570</v>
      </c>
      <c r="F283" s="113" t="s">
        <v>571</v>
      </c>
      <c r="G283" s="113" t="s">
        <v>572</v>
      </c>
      <c r="H283" s="90" t="s">
        <v>573</v>
      </c>
      <c r="I283" s="136" t="s">
        <v>574</v>
      </c>
    </row>
    <row r="284" spans="1:9" ht="33" customHeight="1" thickBot="1" x14ac:dyDescent="0.3">
      <c r="A284" s="614"/>
      <c r="B284" s="137">
        <v>1</v>
      </c>
      <c r="C284" s="555" t="s">
        <v>651</v>
      </c>
      <c r="D284" s="555"/>
      <c r="E284" s="176" t="s">
        <v>630</v>
      </c>
      <c r="F284" s="180" t="s">
        <v>652</v>
      </c>
      <c r="G284" s="180" t="s">
        <v>653</v>
      </c>
      <c r="H284" s="139">
        <v>2681552.6800000002</v>
      </c>
      <c r="I284" s="167" t="s">
        <v>91</v>
      </c>
    </row>
    <row r="285" spans="1:9" ht="15.75" thickBot="1" x14ac:dyDescent="0.3">
      <c r="A285" s="620"/>
      <c r="B285" s="621"/>
      <c r="C285" s="621"/>
      <c r="D285" s="621"/>
      <c r="E285" s="621"/>
      <c r="F285" s="621"/>
      <c r="G285" s="621"/>
      <c r="H285" s="621"/>
      <c r="I285" s="622"/>
    </row>
    <row r="286" spans="1:9" ht="14.45" customHeight="1" x14ac:dyDescent="0.25">
      <c r="A286" s="141" t="s">
        <v>62</v>
      </c>
      <c r="B286" s="540" t="s">
        <v>177</v>
      </c>
      <c r="C286" s="540"/>
      <c r="D286" s="540"/>
      <c r="E286" s="540"/>
      <c r="F286" s="540"/>
      <c r="G286" s="540"/>
      <c r="H286" s="540"/>
      <c r="I286" s="541"/>
    </row>
    <row r="287" spans="1:9" ht="14.45" customHeight="1" x14ac:dyDescent="0.25">
      <c r="A287" s="126" t="s">
        <v>63</v>
      </c>
      <c r="B287" s="535" t="s">
        <v>178</v>
      </c>
      <c r="C287" s="535"/>
      <c r="D287" s="535"/>
      <c r="E287" s="535"/>
      <c r="F287" s="535"/>
      <c r="G287" s="535"/>
      <c r="H287" s="535"/>
      <c r="I287" s="536"/>
    </row>
    <row r="288" spans="1:9" ht="14.45" customHeight="1" x14ac:dyDescent="0.25">
      <c r="A288" s="126" t="s">
        <v>64</v>
      </c>
      <c r="B288" s="529" t="s">
        <v>179</v>
      </c>
      <c r="C288" s="529"/>
      <c r="D288" s="529"/>
      <c r="E288" s="529"/>
      <c r="F288" s="529"/>
      <c r="G288" s="529"/>
      <c r="H288" s="529"/>
      <c r="I288" s="530"/>
    </row>
    <row r="289" spans="1:9" ht="14.45" customHeight="1" x14ac:dyDescent="0.25">
      <c r="A289" s="126" t="s">
        <v>65</v>
      </c>
      <c r="B289" s="529" t="s">
        <v>293</v>
      </c>
      <c r="C289" s="529"/>
      <c r="D289" s="529"/>
      <c r="E289" s="529"/>
      <c r="F289" s="529"/>
      <c r="G289" s="529"/>
      <c r="H289" s="529"/>
      <c r="I289" s="530"/>
    </row>
    <row r="290" spans="1:9" ht="14.45" customHeight="1" x14ac:dyDescent="0.25">
      <c r="A290" s="126" t="s">
        <v>66</v>
      </c>
      <c r="B290" s="529" t="s">
        <v>239</v>
      </c>
      <c r="C290" s="529"/>
      <c r="D290" s="529"/>
      <c r="E290" s="529"/>
      <c r="F290" s="529"/>
      <c r="G290" s="529"/>
      <c r="H290" s="529"/>
      <c r="I290" s="530"/>
    </row>
    <row r="291" spans="1:9" ht="14.45" customHeight="1" x14ac:dyDescent="0.25">
      <c r="A291" s="126" t="s">
        <v>67</v>
      </c>
      <c r="B291" s="550" t="s">
        <v>68</v>
      </c>
      <c r="C291" s="551"/>
      <c r="D291" s="551"/>
      <c r="E291" s="551"/>
      <c r="F291" s="551"/>
      <c r="G291" s="551"/>
      <c r="H291" s="551"/>
      <c r="I291" s="552"/>
    </row>
    <row r="292" spans="1:9" ht="14.45" customHeight="1" x14ac:dyDescent="0.25">
      <c r="A292" s="126" t="s">
        <v>69</v>
      </c>
      <c r="B292" s="529" t="s">
        <v>182</v>
      </c>
      <c r="C292" s="529"/>
      <c r="D292" s="529"/>
      <c r="E292" s="529"/>
      <c r="F292" s="529"/>
      <c r="G292" s="529"/>
      <c r="H292" s="529"/>
      <c r="I292" s="530"/>
    </row>
    <row r="293" spans="1:9" ht="14.45" customHeight="1" x14ac:dyDescent="0.25">
      <c r="A293" s="126" t="s">
        <v>70</v>
      </c>
      <c r="B293" s="529" t="s">
        <v>294</v>
      </c>
      <c r="C293" s="529"/>
      <c r="D293" s="529"/>
      <c r="E293" s="529"/>
      <c r="F293" s="529"/>
      <c r="G293" s="529"/>
      <c r="H293" s="529"/>
      <c r="I293" s="530"/>
    </row>
    <row r="294" spans="1:9" ht="14.45" customHeight="1" x14ac:dyDescent="0.25">
      <c r="A294" s="126" t="s">
        <v>71</v>
      </c>
      <c r="B294" s="529" t="s">
        <v>295</v>
      </c>
      <c r="C294" s="529"/>
      <c r="D294" s="529"/>
      <c r="E294" s="529"/>
      <c r="F294" s="529"/>
      <c r="G294" s="529"/>
      <c r="H294" s="529"/>
      <c r="I294" s="530"/>
    </row>
    <row r="295" spans="1:9" ht="63.75" customHeight="1" x14ac:dyDescent="0.25">
      <c r="A295" s="126" t="s">
        <v>72</v>
      </c>
      <c r="B295" s="529" t="s">
        <v>296</v>
      </c>
      <c r="C295" s="529"/>
      <c r="D295" s="529"/>
      <c r="E295" s="529"/>
      <c r="F295" s="529"/>
      <c r="G295" s="529"/>
      <c r="H295" s="529"/>
      <c r="I295" s="530"/>
    </row>
    <row r="296" spans="1:9" ht="65.099999999999994" customHeight="1" x14ac:dyDescent="0.25">
      <c r="A296" s="126" t="s">
        <v>73</v>
      </c>
      <c r="B296" s="531" t="s">
        <v>297</v>
      </c>
      <c r="C296" s="531"/>
      <c r="D296" s="531"/>
      <c r="E296" s="531"/>
      <c r="F296" s="531"/>
      <c r="G296" s="531"/>
      <c r="H296" s="531"/>
      <c r="I296" s="532"/>
    </row>
    <row r="297" spans="1:9" ht="24.95" customHeight="1" x14ac:dyDescent="0.25">
      <c r="A297" s="126" t="s">
        <v>74</v>
      </c>
      <c r="B297" s="533">
        <v>25950000</v>
      </c>
      <c r="C297" s="533"/>
      <c r="D297" s="533"/>
      <c r="E297" s="533"/>
      <c r="F297" s="533"/>
      <c r="G297" s="533"/>
      <c r="H297" s="533"/>
      <c r="I297" s="534"/>
    </row>
    <row r="298" spans="1:9" ht="24.95" customHeight="1" x14ac:dyDescent="0.25">
      <c r="A298" s="127" t="s">
        <v>75</v>
      </c>
      <c r="B298" s="529" t="s">
        <v>298</v>
      </c>
      <c r="C298" s="529"/>
      <c r="D298" s="529"/>
      <c r="E298" s="529"/>
      <c r="F298" s="529"/>
      <c r="G298" s="529"/>
      <c r="H298" s="529"/>
      <c r="I298" s="530"/>
    </row>
    <row r="299" spans="1:9" ht="24.95" customHeight="1" x14ac:dyDescent="0.25">
      <c r="A299" s="128" t="s">
        <v>76</v>
      </c>
      <c r="B299" s="529" t="s">
        <v>299</v>
      </c>
      <c r="C299" s="529"/>
      <c r="D299" s="529"/>
      <c r="E299" s="529"/>
      <c r="F299" s="529"/>
      <c r="G299" s="529"/>
      <c r="H299" s="529"/>
      <c r="I299" s="530"/>
    </row>
    <row r="300" spans="1:9" ht="24.95" customHeight="1" x14ac:dyDescent="0.25">
      <c r="A300" s="129" t="s">
        <v>77</v>
      </c>
      <c r="B300" s="130" t="s">
        <v>78</v>
      </c>
      <c r="C300" s="130" t="s">
        <v>79</v>
      </c>
      <c r="D300" s="130" t="s">
        <v>80</v>
      </c>
      <c r="E300" s="130" t="s">
        <v>81</v>
      </c>
      <c r="F300" s="130" t="s">
        <v>82</v>
      </c>
      <c r="G300" s="130" t="s">
        <v>83</v>
      </c>
      <c r="H300" s="131" t="s">
        <v>84</v>
      </c>
      <c r="I300" s="132" t="s">
        <v>85</v>
      </c>
    </row>
    <row r="301" spans="1:9" ht="24.95" customHeight="1" x14ac:dyDescent="0.25">
      <c r="A301" s="623" t="s">
        <v>199</v>
      </c>
      <c r="B301" s="145" t="s">
        <v>188</v>
      </c>
      <c r="C301" s="146" t="s">
        <v>456</v>
      </c>
      <c r="D301" s="147" t="s">
        <v>200</v>
      </c>
      <c r="E301" s="148" t="s">
        <v>556</v>
      </c>
      <c r="F301" s="149" t="s">
        <v>387</v>
      </c>
      <c r="G301" s="148" t="s">
        <v>86</v>
      </c>
      <c r="H301" s="181">
        <v>0</v>
      </c>
      <c r="I301" s="135" t="s">
        <v>654</v>
      </c>
    </row>
    <row r="302" spans="1:9" ht="24.95" customHeight="1" thickBot="1" x14ac:dyDescent="0.3">
      <c r="A302" s="624"/>
      <c r="B302" s="113" t="s">
        <v>568</v>
      </c>
      <c r="C302" s="471" t="s">
        <v>569</v>
      </c>
      <c r="D302" s="471"/>
      <c r="E302" s="90" t="s">
        <v>570</v>
      </c>
      <c r="F302" s="113" t="s">
        <v>571</v>
      </c>
      <c r="G302" s="113" t="s">
        <v>572</v>
      </c>
      <c r="H302" s="90" t="s">
        <v>573</v>
      </c>
      <c r="I302" s="136" t="s">
        <v>574</v>
      </c>
    </row>
    <row r="303" spans="1:9" ht="24.95" customHeight="1" thickBot="1" x14ac:dyDescent="0.3">
      <c r="A303" s="625"/>
      <c r="B303" s="137">
        <v>1</v>
      </c>
      <c r="C303" s="555" t="s">
        <v>655</v>
      </c>
      <c r="D303" s="555"/>
      <c r="E303" s="138" t="s">
        <v>599</v>
      </c>
      <c r="F303" s="137" t="s">
        <v>94</v>
      </c>
      <c r="G303" s="137" t="s">
        <v>656</v>
      </c>
      <c r="H303" s="152">
        <v>1248200</v>
      </c>
      <c r="I303" s="167" t="s">
        <v>387</v>
      </c>
    </row>
    <row r="304" spans="1:9" ht="24.95" customHeight="1" thickBot="1" x14ac:dyDescent="0.3">
      <c r="A304" s="556"/>
      <c r="B304" s="557"/>
      <c r="C304" s="557"/>
      <c r="D304" s="557"/>
      <c r="E304" s="557"/>
      <c r="F304" s="557"/>
      <c r="G304" s="557"/>
      <c r="H304" s="557"/>
      <c r="I304" s="558"/>
    </row>
    <row r="305" spans="1:9" ht="24.95" customHeight="1" x14ac:dyDescent="0.25">
      <c r="A305" s="141" t="s">
        <v>62</v>
      </c>
      <c r="B305" s="540" t="s">
        <v>177</v>
      </c>
      <c r="C305" s="540"/>
      <c r="D305" s="540"/>
      <c r="E305" s="540"/>
      <c r="F305" s="540"/>
      <c r="G305" s="540"/>
      <c r="H305" s="540"/>
      <c r="I305" s="541"/>
    </row>
    <row r="306" spans="1:9" ht="24.95" customHeight="1" x14ac:dyDescent="0.25">
      <c r="A306" s="126" t="s">
        <v>63</v>
      </c>
      <c r="B306" s="529" t="s">
        <v>178</v>
      </c>
      <c r="C306" s="529"/>
      <c r="D306" s="529"/>
      <c r="E306" s="529"/>
      <c r="F306" s="529"/>
      <c r="G306" s="529"/>
      <c r="H306" s="529"/>
      <c r="I306" s="530"/>
    </row>
    <row r="307" spans="1:9" ht="24.95" customHeight="1" x14ac:dyDescent="0.25">
      <c r="A307" s="126" t="s">
        <v>64</v>
      </c>
      <c r="B307" s="529" t="s">
        <v>179</v>
      </c>
      <c r="C307" s="529"/>
      <c r="D307" s="529"/>
      <c r="E307" s="529"/>
      <c r="F307" s="529"/>
      <c r="G307" s="529"/>
      <c r="H307" s="529"/>
      <c r="I307" s="530"/>
    </row>
    <row r="308" spans="1:9" ht="24.95" customHeight="1" x14ac:dyDescent="0.25">
      <c r="A308" s="126" t="s">
        <v>65</v>
      </c>
      <c r="B308" s="529" t="s">
        <v>300</v>
      </c>
      <c r="C308" s="529"/>
      <c r="D308" s="529"/>
      <c r="E308" s="529"/>
      <c r="F308" s="529"/>
      <c r="G308" s="529"/>
      <c r="H308" s="529"/>
      <c r="I308" s="530"/>
    </row>
    <row r="309" spans="1:9" ht="33.950000000000003" customHeight="1" x14ac:dyDescent="0.25">
      <c r="A309" s="126" t="s">
        <v>66</v>
      </c>
      <c r="B309" s="529" t="s">
        <v>301</v>
      </c>
      <c r="C309" s="529"/>
      <c r="D309" s="529"/>
      <c r="E309" s="529"/>
      <c r="F309" s="529"/>
      <c r="G309" s="529"/>
      <c r="H309" s="529"/>
      <c r="I309" s="530"/>
    </row>
    <row r="310" spans="1:9" ht="28.5" customHeight="1" x14ac:dyDescent="0.25">
      <c r="A310" s="126" t="s">
        <v>67</v>
      </c>
      <c r="B310" s="548" t="s">
        <v>68</v>
      </c>
      <c r="C310" s="548"/>
      <c r="D310" s="548"/>
      <c r="E310" s="548"/>
      <c r="F310" s="548"/>
      <c r="G310" s="548"/>
      <c r="H310" s="548"/>
      <c r="I310" s="549"/>
    </row>
    <row r="311" spans="1:9" ht="28.5" customHeight="1" x14ac:dyDescent="0.25">
      <c r="A311" s="126" t="s">
        <v>69</v>
      </c>
      <c r="B311" s="529" t="s">
        <v>182</v>
      </c>
      <c r="C311" s="529"/>
      <c r="D311" s="529"/>
      <c r="E311" s="529"/>
      <c r="F311" s="529"/>
      <c r="G311" s="529"/>
      <c r="H311" s="529"/>
      <c r="I311" s="530"/>
    </row>
    <row r="312" spans="1:9" ht="30" customHeight="1" x14ac:dyDescent="0.25">
      <c r="A312" s="126" t="s">
        <v>70</v>
      </c>
      <c r="B312" s="529" t="s">
        <v>302</v>
      </c>
      <c r="C312" s="529"/>
      <c r="D312" s="529"/>
      <c r="E312" s="529"/>
      <c r="F312" s="529"/>
      <c r="G312" s="529"/>
      <c r="H312" s="529"/>
      <c r="I312" s="530"/>
    </row>
    <row r="313" spans="1:9" ht="47.25" customHeight="1" x14ac:dyDescent="0.25">
      <c r="A313" s="126" t="s">
        <v>71</v>
      </c>
      <c r="B313" s="531" t="s">
        <v>303</v>
      </c>
      <c r="C313" s="531"/>
      <c r="D313" s="531"/>
      <c r="E313" s="531"/>
      <c r="F313" s="531"/>
      <c r="G313" s="531"/>
      <c r="H313" s="531"/>
      <c r="I313" s="532"/>
    </row>
    <row r="314" spans="1:9" ht="30" customHeight="1" x14ac:dyDescent="0.25">
      <c r="A314" s="126" t="s">
        <v>72</v>
      </c>
      <c r="B314" s="531" t="s">
        <v>303</v>
      </c>
      <c r="C314" s="531"/>
      <c r="D314" s="531"/>
      <c r="E314" s="531"/>
      <c r="F314" s="531"/>
      <c r="G314" s="531"/>
      <c r="H314" s="531"/>
      <c r="I314" s="532"/>
    </row>
    <row r="315" spans="1:9" ht="15" customHeight="1" x14ac:dyDescent="0.25">
      <c r="A315" s="126" t="s">
        <v>73</v>
      </c>
      <c r="B315" s="531" t="s">
        <v>304</v>
      </c>
      <c r="C315" s="531"/>
      <c r="D315" s="531"/>
      <c r="E315" s="531"/>
      <c r="F315" s="531"/>
      <c r="G315" s="531"/>
      <c r="H315" s="531"/>
      <c r="I315" s="532"/>
    </row>
    <row r="316" spans="1:9" ht="14.45" customHeight="1" x14ac:dyDescent="0.25">
      <c r="A316" s="126" t="s">
        <v>74</v>
      </c>
      <c r="B316" s="553">
        <v>75000000</v>
      </c>
      <c r="C316" s="553"/>
      <c r="D316" s="553"/>
      <c r="E316" s="553"/>
      <c r="F316" s="553"/>
      <c r="G316" s="553"/>
      <c r="H316" s="553"/>
      <c r="I316" s="554"/>
    </row>
    <row r="317" spans="1:9" ht="14.45" customHeight="1" x14ac:dyDescent="0.25">
      <c r="A317" s="127" t="s">
        <v>75</v>
      </c>
      <c r="B317" s="531" t="s">
        <v>305</v>
      </c>
      <c r="C317" s="531"/>
      <c r="D317" s="531"/>
      <c r="E317" s="531"/>
      <c r="F317" s="531"/>
      <c r="G317" s="531"/>
      <c r="H317" s="531"/>
      <c r="I317" s="532"/>
    </row>
    <row r="318" spans="1:9" ht="14.45" customHeight="1" x14ac:dyDescent="0.25">
      <c r="A318" s="128" t="s">
        <v>76</v>
      </c>
      <c r="B318" s="531" t="s">
        <v>306</v>
      </c>
      <c r="C318" s="531"/>
      <c r="D318" s="531"/>
      <c r="E318" s="531"/>
      <c r="F318" s="531"/>
      <c r="G318" s="531"/>
      <c r="H318" s="531"/>
      <c r="I318" s="532"/>
    </row>
    <row r="319" spans="1:9" ht="14.45" customHeight="1" x14ac:dyDescent="0.25">
      <c r="A319" s="129" t="s">
        <v>77</v>
      </c>
      <c r="B319" s="130" t="s">
        <v>78</v>
      </c>
      <c r="C319" s="130" t="s">
        <v>79</v>
      </c>
      <c r="D319" s="130" t="s">
        <v>80</v>
      </c>
      <c r="E319" s="130" t="s">
        <v>81</v>
      </c>
      <c r="F319" s="130" t="s">
        <v>82</v>
      </c>
      <c r="G319" s="130" t="s">
        <v>83</v>
      </c>
      <c r="H319" s="131" t="s">
        <v>84</v>
      </c>
      <c r="I319" s="132" t="s">
        <v>85</v>
      </c>
    </row>
    <row r="320" spans="1:9" ht="84" customHeight="1" x14ac:dyDescent="0.25">
      <c r="A320" s="626" t="s">
        <v>207</v>
      </c>
      <c r="B320" s="133" t="s">
        <v>188</v>
      </c>
      <c r="C320" s="133" t="s">
        <v>657</v>
      </c>
      <c r="D320" s="133" t="s">
        <v>658</v>
      </c>
      <c r="E320" s="133" t="s">
        <v>659</v>
      </c>
      <c r="F320" s="116" t="s">
        <v>660</v>
      </c>
      <c r="G320" s="182" t="s">
        <v>661</v>
      </c>
      <c r="H320" s="183" t="s">
        <v>662</v>
      </c>
      <c r="I320" s="163" t="s">
        <v>663</v>
      </c>
    </row>
    <row r="321" spans="1:9" ht="64.5" thickBot="1" x14ac:dyDescent="0.3">
      <c r="A321" s="627"/>
      <c r="B321" s="113" t="s">
        <v>568</v>
      </c>
      <c r="C321" s="471" t="s">
        <v>569</v>
      </c>
      <c r="D321" s="471"/>
      <c r="E321" s="90" t="s">
        <v>570</v>
      </c>
      <c r="F321" s="113" t="s">
        <v>571</v>
      </c>
      <c r="G321" s="113" t="s">
        <v>572</v>
      </c>
      <c r="H321" s="90" t="s">
        <v>573</v>
      </c>
      <c r="I321" s="136" t="s">
        <v>574</v>
      </c>
    </row>
    <row r="322" spans="1:9" ht="73.5" customHeight="1" thickBot="1" x14ac:dyDescent="0.3">
      <c r="A322" s="628"/>
      <c r="B322" s="137">
        <v>1</v>
      </c>
      <c r="C322" s="555" t="s">
        <v>664</v>
      </c>
      <c r="D322" s="555"/>
      <c r="E322" s="176" t="s">
        <v>630</v>
      </c>
      <c r="F322" s="184" t="s">
        <v>665</v>
      </c>
      <c r="G322" s="184" t="s">
        <v>666</v>
      </c>
      <c r="H322" s="185" t="s">
        <v>667</v>
      </c>
      <c r="I322" s="186" t="s">
        <v>663</v>
      </c>
    </row>
    <row r="323" spans="1:9" ht="14.45" customHeight="1" thickBot="1" x14ac:dyDescent="0.3">
      <c r="A323" s="609"/>
      <c r="B323" s="610"/>
      <c r="C323" s="610"/>
      <c r="D323" s="610"/>
      <c r="E323" s="610"/>
      <c r="F323" s="610"/>
      <c r="G323" s="610"/>
      <c r="H323" s="610"/>
      <c r="I323" s="611"/>
    </row>
    <row r="324" spans="1:9" ht="14.45" customHeight="1" x14ac:dyDescent="0.25">
      <c r="A324" s="169" t="s">
        <v>62</v>
      </c>
      <c r="B324" s="575" t="s">
        <v>177</v>
      </c>
      <c r="C324" s="575"/>
      <c r="D324" s="575"/>
      <c r="E324" s="575"/>
      <c r="F324" s="575"/>
      <c r="G324" s="575"/>
      <c r="H324" s="575"/>
      <c r="I324" s="576"/>
    </row>
    <row r="325" spans="1:9" ht="26.1" customHeight="1" x14ac:dyDescent="0.25">
      <c r="A325" s="125" t="s">
        <v>63</v>
      </c>
      <c r="B325" s="535" t="s">
        <v>178</v>
      </c>
      <c r="C325" s="535"/>
      <c r="D325" s="535"/>
      <c r="E325" s="535"/>
      <c r="F325" s="535"/>
      <c r="G325" s="535"/>
      <c r="H325" s="535"/>
      <c r="I325" s="536"/>
    </row>
    <row r="326" spans="1:9" ht="14.45" customHeight="1" x14ac:dyDescent="0.25">
      <c r="A326" s="125" t="s">
        <v>64</v>
      </c>
      <c r="B326" s="535" t="s">
        <v>179</v>
      </c>
      <c r="C326" s="535"/>
      <c r="D326" s="535"/>
      <c r="E326" s="535"/>
      <c r="F326" s="535"/>
      <c r="G326" s="535"/>
      <c r="H326" s="535"/>
      <c r="I326" s="536"/>
    </row>
    <row r="327" spans="1:9" ht="22.5" customHeight="1" x14ac:dyDescent="0.25">
      <c r="A327" s="125" t="s">
        <v>65</v>
      </c>
      <c r="B327" s="535" t="s">
        <v>307</v>
      </c>
      <c r="C327" s="535"/>
      <c r="D327" s="535"/>
      <c r="E327" s="535"/>
      <c r="F327" s="535"/>
      <c r="G327" s="535"/>
      <c r="H327" s="535"/>
      <c r="I327" s="536"/>
    </row>
    <row r="328" spans="1:9" ht="24.6" customHeight="1" x14ac:dyDescent="0.25">
      <c r="A328" s="125" t="s">
        <v>66</v>
      </c>
      <c r="B328" s="535" t="s">
        <v>308</v>
      </c>
      <c r="C328" s="535"/>
      <c r="D328" s="535"/>
      <c r="E328" s="535"/>
      <c r="F328" s="535"/>
      <c r="G328" s="535"/>
      <c r="H328" s="535"/>
      <c r="I328" s="536"/>
    </row>
    <row r="329" spans="1:9" ht="27.6" customHeight="1" x14ac:dyDescent="0.25">
      <c r="A329" s="125" t="s">
        <v>67</v>
      </c>
      <c r="B329" s="583" t="s">
        <v>103</v>
      </c>
      <c r="C329" s="583"/>
      <c r="D329" s="583"/>
      <c r="E329" s="583"/>
      <c r="F329" s="583"/>
      <c r="G329" s="583"/>
      <c r="H329" s="583"/>
      <c r="I329" s="584"/>
    </row>
    <row r="330" spans="1:9" ht="36.950000000000003" customHeight="1" x14ac:dyDescent="0.25">
      <c r="A330" s="125" t="s">
        <v>69</v>
      </c>
      <c r="B330" s="535" t="s">
        <v>182</v>
      </c>
      <c r="C330" s="535"/>
      <c r="D330" s="535"/>
      <c r="E330" s="535"/>
      <c r="F330" s="535"/>
      <c r="G330" s="535"/>
      <c r="H330" s="535"/>
      <c r="I330" s="536"/>
    </row>
    <row r="331" spans="1:9" ht="24.95" customHeight="1" x14ac:dyDescent="0.25">
      <c r="A331" s="125" t="s">
        <v>70</v>
      </c>
      <c r="B331" s="535" t="s">
        <v>309</v>
      </c>
      <c r="C331" s="535"/>
      <c r="D331" s="535"/>
      <c r="E331" s="535"/>
      <c r="F331" s="535"/>
      <c r="G331" s="535"/>
      <c r="H331" s="535"/>
      <c r="I331" s="536"/>
    </row>
    <row r="332" spans="1:9" ht="24.95" customHeight="1" x14ac:dyDescent="0.25">
      <c r="A332" s="125" t="s">
        <v>71</v>
      </c>
      <c r="B332" s="567" t="s">
        <v>310</v>
      </c>
      <c r="C332" s="567"/>
      <c r="D332" s="567"/>
      <c r="E332" s="567"/>
      <c r="F332" s="567"/>
      <c r="G332" s="567"/>
      <c r="H332" s="567"/>
      <c r="I332" s="568"/>
    </row>
    <row r="333" spans="1:9" ht="24.95" customHeight="1" x14ac:dyDescent="0.25">
      <c r="A333" s="125" t="s">
        <v>72</v>
      </c>
      <c r="B333" s="567" t="s">
        <v>310</v>
      </c>
      <c r="C333" s="567"/>
      <c r="D333" s="567"/>
      <c r="E333" s="567"/>
      <c r="F333" s="567"/>
      <c r="G333" s="567"/>
      <c r="H333" s="567"/>
      <c r="I333" s="568"/>
    </row>
    <row r="334" spans="1:9" ht="24.95" customHeight="1" x14ac:dyDescent="0.25">
      <c r="A334" s="125" t="s">
        <v>73</v>
      </c>
      <c r="B334" s="567" t="s">
        <v>311</v>
      </c>
      <c r="C334" s="567"/>
      <c r="D334" s="567"/>
      <c r="E334" s="567"/>
      <c r="F334" s="567"/>
      <c r="G334" s="567"/>
      <c r="H334" s="567"/>
      <c r="I334" s="568"/>
    </row>
    <row r="335" spans="1:9" ht="24.95" customHeight="1" x14ac:dyDescent="0.25">
      <c r="A335" s="125" t="s">
        <v>74</v>
      </c>
      <c r="B335" s="602">
        <v>39128467</v>
      </c>
      <c r="C335" s="602"/>
      <c r="D335" s="602"/>
      <c r="E335" s="602"/>
      <c r="F335" s="602"/>
      <c r="G335" s="602"/>
      <c r="H335" s="602"/>
      <c r="I335" s="603"/>
    </row>
    <row r="336" spans="1:9" ht="24.95" customHeight="1" x14ac:dyDescent="0.25">
      <c r="A336" s="174" t="s">
        <v>75</v>
      </c>
      <c r="B336" s="567" t="s">
        <v>312</v>
      </c>
      <c r="C336" s="567"/>
      <c r="D336" s="567"/>
      <c r="E336" s="567"/>
      <c r="F336" s="567"/>
      <c r="G336" s="567"/>
      <c r="H336" s="567"/>
      <c r="I336" s="568"/>
    </row>
    <row r="337" spans="1:9" ht="24.95" customHeight="1" x14ac:dyDescent="0.25">
      <c r="A337" s="170" t="s">
        <v>76</v>
      </c>
      <c r="B337" s="567" t="s">
        <v>313</v>
      </c>
      <c r="C337" s="567"/>
      <c r="D337" s="567"/>
      <c r="E337" s="567"/>
      <c r="F337" s="567"/>
      <c r="G337" s="567"/>
      <c r="H337" s="567"/>
      <c r="I337" s="568"/>
    </row>
    <row r="338" spans="1:9" ht="24.95" customHeight="1" x14ac:dyDescent="0.25">
      <c r="A338" s="129" t="s">
        <v>77</v>
      </c>
      <c r="B338" s="130" t="s">
        <v>78</v>
      </c>
      <c r="C338" s="130" t="s">
        <v>79</v>
      </c>
      <c r="D338" s="130" t="s">
        <v>80</v>
      </c>
      <c r="E338" s="130" t="s">
        <v>81</v>
      </c>
      <c r="F338" s="130" t="s">
        <v>82</v>
      </c>
      <c r="G338" s="130" t="s">
        <v>83</v>
      </c>
      <c r="H338" s="131" t="s">
        <v>84</v>
      </c>
      <c r="I338" s="132" t="s">
        <v>85</v>
      </c>
    </row>
    <row r="339" spans="1:9" ht="24.95" customHeight="1" x14ac:dyDescent="0.25">
      <c r="A339" s="629" t="s">
        <v>244</v>
      </c>
      <c r="B339" s="116" t="s">
        <v>188</v>
      </c>
      <c r="C339" s="116" t="s">
        <v>668</v>
      </c>
      <c r="D339" s="133" t="s">
        <v>658</v>
      </c>
      <c r="E339" s="116" t="s">
        <v>669</v>
      </c>
      <c r="F339" s="116" t="s">
        <v>669</v>
      </c>
      <c r="G339" s="182" t="s">
        <v>86</v>
      </c>
      <c r="H339" s="187">
        <v>0</v>
      </c>
      <c r="I339" s="163" t="s">
        <v>670</v>
      </c>
    </row>
    <row r="340" spans="1:9" ht="24.95" customHeight="1" thickBot="1" x14ac:dyDescent="0.3">
      <c r="A340" s="630"/>
      <c r="B340" s="113" t="s">
        <v>568</v>
      </c>
      <c r="C340" s="471" t="s">
        <v>569</v>
      </c>
      <c r="D340" s="471"/>
      <c r="E340" s="90" t="s">
        <v>570</v>
      </c>
      <c r="F340" s="113" t="s">
        <v>571</v>
      </c>
      <c r="G340" s="113" t="s">
        <v>572</v>
      </c>
      <c r="H340" s="90" t="s">
        <v>573</v>
      </c>
      <c r="I340" s="136" t="s">
        <v>574</v>
      </c>
    </row>
    <row r="341" spans="1:9" ht="24.95" customHeight="1" thickBot="1" x14ac:dyDescent="0.3">
      <c r="A341" s="631"/>
      <c r="B341" s="137">
        <v>1</v>
      </c>
      <c r="C341" s="632" t="s">
        <v>671</v>
      </c>
      <c r="D341" s="632"/>
      <c r="E341" s="138" t="s">
        <v>599</v>
      </c>
      <c r="F341" s="188" t="s">
        <v>94</v>
      </c>
      <c r="G341" s="188" t="s">
        <v>94</v>
      </c>
      <c r="H341" s="185">
        <v>1944188</v>
      </c>
      <c r="I341" s="186" t="s">
        <v>670</v>
      </c>
    </row>
    <row r="342" spans="1:9" ht="24.95" customHeight="1" thickBot="1" x14ac:dyDescent="0.3">
      <c r="A342" s="572"/>
      <c r="B342" s="573"/>
      <c r="C342" s="573"/>
      <c r="D342" s="573"/>
      <c r="E342" s="573"/>
      <c r="F342" s="573"/>
      <c r="G342" s="573"/>
      <c r="H342" s="573"/>
      <c r="I342" s="574"/>
    </row>
    <row r="343" spans="1:9" ht="24.95" customHeight="1" x14ac:dyDescent="0.25">
      <c r="A343" s="141" t="s">
        <v>62</v>
      </c>
      <c r="B343" s="540" t="s">
        <v>177</v>
      </c>
      <c r="C343" s="540"/>
      <c r="D343" s="540"/>
      <c r="E343" s="540"/>
      <c r="F343" s="540"/>
      <c r="G343" s="540"/>
      <c r="H343" s="540"/>
      <c r="I343" s="541"/>
    </row>
    <row r="344" spans="1:9" ht="24.95" customHeight="1" x14ac:dyDescent="0.25">
      <c r="A344" s="126" t="s">
        <v>63</v>
      </c>
      <c r="B344" s="529" t="s">
        <v>178</v>
      </c>
      <c r="C344" s="529"/>
      <c r="D344" s="529"/>
      <c r="E344" s="529"/>
      <c r="F344" s="529"/>
      <c r="G344" s="529"/>
      <c r="H344" s="529"/>
      <c r="I344" s="530"/>
    </row>
    <row r="345" spans="1:9" ht="35.450000000000003" customHeight="1" x14ac:dyDescent="0.25">
      <c r="A345" s="126" t="s">
        <v>64</v>
      </c>
      <c r="B345" s="529" t="s">
        <v>179</v>
      </c>
      <c r="C345" s="529"/>
      <c r="D345" s="529"/>
      <c r="E345" s="529"/>
      <c r="F345" s="529"/>
      <c r="G345" s="529"/>
      <c r="H345" s="529"/>
      <c r="I345" s="530"/>
    </row>
    <row r="346" spans="1:9" ht="35.450000000000003" customHeight="1" x14ac:dyDescent="0.25">
      <c r="A346" s="126" t="s">
        <v>65</v>
      </c>
      <c r="B346" s="529" t="s">
        <v>314</v>
      </c>
      <c r="C346" s="529"/>
      <c r="D346" s="529"/>
      <c r="E346" s="529"/>
      <c r="F346" s="529"/>
      <c r="G346" s="529"/>
      <c r="H346" s="529"/>
      <c r="I346" s="530"/>
    </row>
    <row r="347" spans="1:9" ht="33.950000000000003" customHeight="1" x14ac:dyDescent="0.25">
      <c r="A347" s="126" t="s">
        <v>66</v>
      </c>
      <c r="B347" s="529" t="s">
        <v>315</v>
      </c>
      <c r="C347" s="529"/>
      <c r="D347" s="529"/>
      <c r="E347" s="529"/>
      <c r="F347" s="529"/>
      <c r="G347" s="529"/>
      <c r="H347" s="529"/>
      <c r="I347" s="530"/>
    </row>
    <row r="348" spans="1:9" ht="24.95" customHeight="1" x14ac:dyDescent="0.25">
      <c r="A348" s="126" t="s">
        <v>67</v>
      </c>
      <c r="B348" s="548" t="s">
        <v>68</v>
      </c>
      <c r="C348" s="548"/>
      <c r="D348" s="548"/>
      <c r="E348" s="548"/>
      <c r="F348" s="548"/>
      <c r="G348" s="548"/>
      <c r="H348" s="548"/>
      <c r="I348" s="549"/>
    </row>
    <row r="349" spans="1:9" ht="16.5" customHeight="1" x14ac:dyDescent="0.25">
      <c r="A349" s="126" t="s">
        <v>69</v>
      </c>
      <c r="B349" s="529" t="s">
        <v>316</v>
      </c>
      <c r="C349" s="529"/>
      <c r="D349" s="529"/>
      <c r="E349" s="529"/>
      <c r="F349" s="529"/>
      <c r="G349" s="529"/>
      <c r="H349" s="529"/>
      <c r="I349" s="530"/>
    </row>
    <row r="350" spans="1:9" ht="24.95" customHeight="1" x14ac:dyDescent="0.25">
      <c r="A350" s="126" t="s">
        <v>70</v>
      </c>
      <c r="B350" s="529" t="s">
        <v>317</v>
      </c>
      <c r="C350" s="529"/>
      <c r="D350" s="529"/>
      <c r="E350" s="529"/>
      <c r="F350" s="529"/>
      <c r="G350" s="529"/>
      <c r="H350" s="529"/>
      <c r="I350" s="530"/>
    </row>
    <row r="351" spans="1:9" ht="24.95" customHeight="1" x14ac:dyDescent="0.25">
      <c r="A351" s="126" t="s">
        <v>71</v>
      </c>
      <c r="B351" s="529" t="s">
        <v>318</v>
      </c>
      <c r="C351" s="529"/>
      <c r="D351" s="529"/>
      <c r="E351" s="529"/>
      <c r="F351" s="529"/>
      <c r="G351" s="529"/>
      <c r="H351" s="529"/>
      <c r="I351" s="530"/>
    </row>
    <row r="352" spans="1:9" ht="15" customHeight="1" x14ac:dyDescent="0.25">
      <c r="A352" s="126" t="s">
        <v>72</v>
      </c>
      <c r="B352" s="531" t="s">
        <v>319</v>
      </c>
      <c r="C352" s="531"/>
      <c r="D352" s="531"/>
      <c r="E352" s="531"/>
      <c r="F352" s="531"/>
      <c r="G352" s="531"/>
      <c r="H352" s="531"/>
      <c r="I352" s="532"/>
    </row>
    <row r="353" spans="1:9" ht="21" customHeight="1" x14ac:dyDescent="0.25">
      <c r="A353" s="126" t="s">
        <v>73</v>
      </c>
      <c r="B353" s="531" t="s">
        <v>320</v>
      </c>
      <c r="C353" s="531"/>
      <c r="D353" s="531"/>
      <c r="E353" s="531"/>
      <c r="F353" s="531"/>
      <c r="G353" s="531"/>
      <c r="H353" s="531"/>
      <c r="I353" s="532"/>
    </row>
    <row r="354" spans="1:9" ht="13.5" customHeight="1" x14ac:dyDescent="0.25">
      <c r="A354" s="126" t="s">
        <v>74</v>
      </c>
      <c r="B354" s="553">
        <v>41677109</v>
      </c>
      <c r="C354" s="553"/>
      <c r="D354" s="553"/>
      <c r="E354" s="553"/>
      <c r="F354" s="553"/>
      <c r="G354" s="553"/>
      <c r="H354" s="553"/>
      <c r="I354" s="554"/>
    </row>
    <row r="355" spans="1:9" ht="12" customHeight="1" x14ac:dyDescent="0.25">
      <c r="A355" s="127" t="s">
        <v>75</v>
      </c>
      <c r="B355" s="531" t="s">
        <v>321</v>
      </c>
      <c r="C355" s="531"/>
      <c r="D355" s="531"/>
      <c r="E355" s="531"/>
      <c r="F355" s="531"/>
      <c r="G355" s="531"/>
      <c r="H355" s="531"/>
      <c r="I355" s="532"/>
    </row>
    <row r="356" spans="1:9" ht="12" customHeight="1" x14ac:dyDescent="0.25">
      <c r="A356" s="128" t="s">
        <v>76</v>
      </c>
      <c r="B356" s="531" t="s">
        <v>322</v>
      </c>
      <c r="C356" s="531"/>
      <c r="D356" s="531"/>
      <c r="E356" s="531"/>
      <c r="F356" s="531"/>
      <c r="G356" s="531"/>
      <c r="H356" s="531"/>
      <c r="I356" s="532"/>
    </row>
    <row r="357" spans="1:9" ht="12" customHeight="1" x14ac:dyDescent="0.25">
      <c r="A357" s="129" t="s">
        <v>77</v>
      </c>
      <c r="B357" s="130" t="s">
        <v>78</v>
      </c>
      <c r="C357" s="130" t="s">
        <v>79</v>
      </c>
      <c r="D357" s="130" t="s">
        <v>80</v>
      </c>
      <c r="E357" s="130" t="s">
        <v>81</v>
      </c>
      <c r="F357" s="130" t="s">
        <v>82</v>
      </c>
      <c r="G357" s="130" t="s">
        <v>83</v>
      </c>
      <c r="H357" s="131" t="s">
        <v>84</v>
      </c>
      <c r="I357" s="132" t="s">
        <v>85</v>
      </c>
    </row>
    <row r="358" spans="1:9" ht="12" customHeight="1" x14ac:dyDescent="0.25">
      <c r="A358" s="629" t="s">
        <v>244</v>
      </c>
      <c r="B358" s="116" t="s">
        <v>188</v>
      </c>
      <c r="C358" s="116" t="s">
        <v>672</v>
      </c>
      <c r="D358" s="133" t="s">
        <v>658</v>
      </c>
      <c r="E358" s="116" t="s">
        <v>673</v>
      </c>
      <c r="F358" s="116" t="s">
        <v>674</v>
      </c>
      <c r="G358" s="182" t="s">
        <v>86</v>
      </c>
      <c r="H358" s="134">
        <v>0</v>
      </c>
      <c r="I358" s="189" t="s">
        <v>675</v>
      </c>
    </row>
    <row r="359" spans="1:9" ht="12" customHeight="1" thickBot="1" x14ac:dyDescent="0.3">
      <c r="A359" s="630"/>
      <c r="B359" s="113" t="s">
        <v>568</v>
      </c>
      <c r="C359" s="471" t="s">
        <v>569</v>
      </c>
      <c r="D359" s="471"/>
      <c r="E359" s="90" t="s">
        <v>570</v>
      </c>
      <c r="F359" s="113" t="s">
        <v>571</v>
      </c>
      <c r="G359" s="113" t="s">
        <v>572</v>
      </c>
      <c r="H359" s="90" t="s">
        <v>573</v>
      </c>
      <c r="I359" s="136" t="s">
        <v>574</v>
      </c>
    </row>
    <row r="360" spans="1:9" ht="12" customHeight="1" thickBot="1" x14ac:dyDescent="0.3">
      <c r="A360" s="631"/>
      <c r="B360" s="137">
        <v>1</v>
      </c>
      <c r="C360" s="555" t="s">
        <v>671</v>
      </c>
      <c r="D360" s="555"/>
      <c r="E360" s="138" t="s">
        <v>599</v>
      </c>
      <c r="F360" s="137" t="s">
        <v>94</v>
      </c>
      <c r="G360" s="137" t="s">
        <v>94</v>
      </c>
      <c r="H360" s="152">
        <v>0</v>
      </c>
      <c r="I360" s="167" t="s">
        <v>676</v>
      </c>
    </row>
    <row r="361" spans="1:9" ht="12" customHeight="1" x14ac:dyDescent="0.25">
      <c r="A361" s="121"/>
      <c r="B361" s="121"/>
      <c r="C361" s="121"/>
      <c r="D361" s="121"/>
      <c r="E361" s="121"/>
      <c r="F361" s="121"/>
      <c r="G361" s="121"/>
      <c r="H361" s="190"/>
      <c r="I361" s="190"/>
    </row>
    <row r="362" spans="1:9" ht="12" customHeight="1" x14ac:dyDescent="0.25">
      <c r="A362" s="191" t="s">
        <v>62</v>
      </c>
      <c r="B362" s="535" t="s">
        <v>323</v>
      </c>
      <c r="C362" s="535"/>
      <c r="D362" s="535"/>
      <c r="E362" s="535"/>
      <c r="F362" s="535"/>
      <c r="G362" s="535"/>
      <c r="H362" s="535"/>
      <c r="I362" s="535"/>
    </row>
    <row r="363" spans="1:9" ht="30" customHeight="1" x14ac:dyDescent="0.25">
      <c r="A363" s="191" t="s">
        <v>63</v>
      </c>
      <c r="B363" s="531" t="s">
        <v>107</v>
      </c>
      <c r="C363" s="531"/>
      <c r="D363" s="531"/>
      <c r="E363" s="531"/>
      <c r="F363" s="531"/>
      <c r="G363" s="531"/>
      <c r="H363" s="531"/>
      <c r="I363" s="531"/>
    </row>
    <row r="364" spans="1:9" ht="30" customHeight="1" x14ac:dyDescent="0.25">
      <c r="A364" s="191" t="s">
        <v>64</v>
      </c>
      <c r="B364" s="529" t="s">
        <v>324</v>
      </c>
      <c r="C364" s="529"/>
      <c r="D364" s="529"/>
      <c r="E364" s="529"/>
      <c r="F364" s="529"/>
      <c r="G364" s="529"/>
      <c r="H364" s="529"/>
      <c r="I364" s="529"/>
    </row>
    <row r="365" spans="1:9" ht="30" customHeight="1" x14ac:dyDescent="0.25">
      <c r="A365" s="192" t="s">
        <v>65</v>
      </c>
      <c r="B365" s="535" t="s">
        <v>325</v>
      </c>
      <c r="C365" s="535"/>
      <c r="D365" s="535"/>
      <c r="E365" s="535"/>
      <c r="F365" s="535"/>
      <c r="G365" s="535"/>
      <c r="H365" s="535"/>
      <c r="I365" s="535"/>
    </row>
    <row r="366" spans="1:9" ht="30" customHeight="1" x14ac:dyDescent="0.25">
      <c r="A366" s="191" t="s">
        <v>66</v>
      </c>
      <c r="B366" s="535" t="s">
        <v>326</v>
      </c>
      <c r="C366" s="535"/>
      <c r="D366" s="535"/>
      <c r="E366" s="535"/>
      <c r="F366" s="535"/>
      <c r="G366" s="535"/>
      <c r="H366" s="535"/>
      <c r="I366" s="535"/>
    </row>
    <row r="367" spans="1:9" ht="41.25" customHeight="1" x14ac:dyDescent="0.25">
      <c r="A367" s="191" t="s">
        <v>67</v>
      </c>
      <c r="B367" s="535" t="s">
        <v>68</v>
      </c>
      <c r="C367" s="535"/>
      <c r="D367" s="535"/>
      <c r="E367" s="535"/>
      <c r="F367" s="535"/>
      <c r="G367" s="535"/>
      <c r="H367" s="535"/>
      <c r="I367" s="535"/>
    </row>
    <row r="368" spans="1:9" ht="30" customHeight="1" x14ac:dyDescent="0.25">
      <c r="A368" s="191" t="s">
        <v>69</v>
      </c>
      <c r="B368" s="529" t="s">
        <v>327</v>
      </c>
      <c r="C368" s="529"/>
      <c r="D368" s="529"/>
      <c r="E368" s="529"/>
      <c r="F368" s="529"/>
      <c r="G368" s="529"/>
      <c r="H368" s="529"/>
      <c r="I368" s="529"/>
    </row>
    <row r="369" spans="1:9" ht="15" customHeight="1" x14ac:dyDescent="0.25">
      <c r="A369" s="191" t="s">
        <v>70</v>
      </c>
      <c r="B369" s="529">
        <v>8</v>
      </c>
      <c r="C369" s="529"/>
      <c r="D369" s="529"/>
      <c r="E369" s="529"/>
      <c r="F369" s="529"/>
      <c r="G369" s="529"/>
      <c r="H369" s="529"/>
      <c r="I369" s="529"/>
    </row>
    <row r="370" spans="1:9" ht="15" x14ac:dyDescent="0.25">
      <c r="A370" s="192" t="s">
        <v>71</v>
      </c>
      <c r="B370" s="633" t="s">
        <v>328</v>
      </c>
      <c r="C370" s="633"/>
      <c r="D370" s="633"/>
      <c r="E370" s="633"/>
      <c r="F370" s="633"/>
      <c r="G370" s="633"/>
      <c r="H370" s="633"/>
      <c r="I370" s="633"/>
    </row>
    <row r="371" spans="1:9" ht="15" x14ac:dyDescent="0.25">
      <c r="A371" s="192" t="s">
        <v>72</v>
      </c>
      <c r="B371" s="529" t="s">
        <v>329</v>
      </c>
      <c r="C371" s="529"/>
      <c r="D371" s="529"/>
      <c r="E371" s="529"/>
      <c r="F371" s="529"/>
      <c r="G371" s="529"/>
      <c r="H371" s="529"/>
      <c r="I371" s="529"/>
    </row>
    <row r="372" spans="1:9" ht="14.45" customHeight="1" x14ac:dyDescent="0.25">
      <c r="A372" s="191" t="s">
        <v>73</v>
      </c>
      <c r="B372" s="529" t="s">
        <v>330</v>
      </c>
      <c r="C372" s="529"/>
      <c r="D372" s="529"/>
      <c r="E372" s="529"/>
      <c r="F372" s="529"/>
      <c r="G372" s="529"/>
      <c r="H372" s="529"/>
      <c r="I372" s="529"/>
    </row>
    <row r="373" spans="1:9" ht="14.45" customHeight="1" x14ac:dyDescent="0.25">
      <c r="A373" s="192" t="s">
        <v>74</v>
      </c>
      <c r="B373" s="535">
        <v>0</v>
      </c>
      <c r="C373" s="535"/>
      <c r="D373" s="535"/>
      <c r="E373" s="535"/>
      <c r="F373" s="535"/>
      <c r="G373" s="535"/>
      <c r="H373" s="535"/>
      <c r="I373" s="535"/>
    </row>
    <row r="374" spans="1:9" ht="14.45" customHeight="1" x14ac:dyDescent="0.25">
      <c r="A374" s="193" t="s">
        <v>75</v>
      </c>
      <c r="B374" s="535" t="s">
        <v>331</v>
      </c>
      <c r="C374" s="535"/>
      <c r="D374" s="535"/>
      <c r="E374" s="535"/>
      <c r="F374" s="535"/>
      <c r="G374" s="535"/>
      <c r="H374" s="535"/>
      <c r="I374" s="535"/>
    </row>
    <row r="375" spans="1:9" ht="15" x14ac:dyDescent="0.25">
      <c r="A375" s="194" t="s">
        <v>76</v>
      </c>
      <c r="B375" s="529" t="s">
        <v>332</v>
      </c>
      <c r="C375" s="529"/>
      <c r="D375" s="529"/>
      <c r="E375" s="529"/>
      <c r="F375" s="529"/>
      <c r="G375" s="529"/>
      <c r="H375" s="529"/>
      <c r="I375" s="529"/>
    </row>
    <row r="376" spans="1:9" ht="38.25" x14ac:dyDescent="0.25">
      <c r="A376" s="155" t="s">
        <v>77</v>
      </c>
      <c r="B376" s="130" t="s">
        <v>78</v>
      </c>
      <c r="C376" s="130" t="s">
        <v>79</v>
      </c>
      <c r="D376" s="130" t="s">
        <v>80</v>
      </c>
      <c r="E376" s="130" t="s">
        <v>81</v>
      </c>
      <c r="F376" s="130" t="s">
        <v>82</v>
      </c>
      <c r="G376" s="130" t="s">
        <v>83</v>
      </c>
      <c r="H376" s="131" t="s">
        <v>84</v>
      </c>
      <c r="I376" s="130" t="s">
        <v>85</v>
      </c>
    </row>
    <row r="377" spans="1:9" ht="39.75" customHeight="1" x14ac:dyDescent="0.25">
      <c r="A377" s="634" t="s">
        <v>333</v>
      </c>
      <c r="B377" s="116">
        <v>1</v>
      </c>
      <c r="C377" s="168" t="s">
        <v>677</v>
      </c>
      <c r="D377" s="195" t="s">
        <v>678</v>
      </c>
      <c r="E377" s="117" t="s">
        <v>679</v>
      </c>
      <c r="F377" s="117" t="s">
        <v>680</v>
      </c>
      <c r="G377" s="120" t="s">
        <v>681</v>
      </c>
      <c r="H377" s="64" t="s">
        <v>88</v>
      </c>
      <c r="I377" s="64" t="s">
        <v>682</v>
      </c>
    </row>
    <row r="378" spans="1:9" ht="64.5" thickBot="1" x14ac:dyDescent="0.3">
      <c r="A378" s="635"/>
      <c r="B378" s="113" t="s">
        <v>568</v>
      </c>
      <c r="C378" s="471" t="s">
        <v>569</v>
      </c>
      <c r="D378" s="471"/>
      <c r="E378" s="90" t="s">
        <v>570</v>
      </c>
      <c r="F378" s="113" t="s">
        <v>571</v>
      </c>
      <c r="G378" s="113" t="s">
        <v>572</v>
      </c>
      <c r="H378" s="90" t="s">
        <v>573</v>
      </c>
      <c r="I378" s="136" t="s">
        <v>574</v>
      </c>
    </row>
    <row r="379" spans="1:9" ht="52.5" customHeight="1" thickBot="1" x14ac:dyDescent="0.3">
      <c r="A379" s="636"/>
      <c r="B379" s="196">
        <v>1</v>
      </c>
      <c r="C379" s="632" t="s">
        <v>683</v>
      </c>
      <c r="D379" s="632"/>
      <c r="E379" s="197" t="s">
        <v>684</v>
      </c>
      <c r="F379" s="188" t="s">
        <v>685</v>
      </c>
      <c r="G379" s="188" t="s">
        <v>94</v>
      </c>
      <c r="H379" s="198" t="s">
        <v>88</v>
      </c>
      <c r="I379" s="186" t="s">
        <v>686</v>
      </c>
    </row>
    <row r="380" spans="1:9" ht="14.45" customHeight="1" thickBot="1" x14ac:dyDescent="0.3">
      <c r="A380" s="572"/>
      <c r="B380" s="573"/>
      <c r="C380" s="573"/>
      <c r="D380" s="573"/>
      <c r="E380" s="573"/>
      <c r="F380" s="573"/>
      <c r="G380" s="573"/>
      <c r="H380" s="573"/>
      <c r="I380" s="574"/>
    </row>
    <row r="381" spans="1:9" ht="14.45" customHeight="1" x14ac:dyDescent="0.25">
      <c r="A381" s="169" t="s">
        <v>62</v>
      </c>
      <c r="B381" s="604" t="s">
        <v>323</v>
      </c>
      <c r="C381" s="604"/>
      <c r="D381" s="604"/>
      <c r="E381" s="604"/>
      <c r="F381" s="604"/>
      <c r="G381" s="604"/>
      <c r="H381" s="604"/>
      <c r="I381" s="605"/>
    </row>
    <row r="382" spans="1:9" ht="15" x14ac:dyDescent="0.25">
      <c r="A382" s="125" t="s">
        <v>63</v>
      </c>
      <c r="B382" s="531" t="s">
        <v>334</v>
      </c>
      <c r="C382" s="531"/>
      <c r="D382" s="531"/>
      <c r="E382" s="531"/>
      <c r="F382" s="531"/>
      <c r="G382" s="531"/>
      <c r="H382" s="531"/>
      <c r="I382" s="532"/>
    </row>
    <row r="383" spans="1:9" ht="14.45" customHeight="1" x14ac:dyDescent="0.25">
      <c r="A383" s="125" t="s">
        <v>64</v>
      </c>
      <c r="B383" s="531" t="s">
        <v>324</v>
      </c>
      <c r="C383" s="531"/>
      <c r="D383" s="531"/>
      <c r="E383" s="531"/>
      <c r="F383" s="531"/>
      <c r="G383" s="531"/>
      <c r="H383" s="531"/>
      <c r="I383" s="532"/>
    </row>
    <row r="384" spans="1:9" ht="14.45" customHeight="1" x14ac:dyDescent="0.25">
      <c r="A384" s="126" t="s">
        <v>65</v>
      </c>
      <c r="B384" s="531" t="s">
        <v>335</v>
      </c>
      <c r="C384" s="531"/>
      <c r="D384" s="531"/>
      <c r="E384" s="531"/>
      <c r="F384" s="531"/>
      <c r="G384" s="531"/>
      <c r="H384" s="531"/>
      <c r="I384" s="532"/>
    </row>
    <row r="385" spans="1:9" ht="63.75" customHeight="1" x14ac:dyDescent="0.25">
      <c r="A385" s="125" t="s">
        <v>66</v>
      </c>
      <c r="B385" s="637" t="s">
        <v>336</v>
      </c>
      <c r="C385" s="637"/>
      <c r="D385" s="637"/>
      <c r="E385" s="637"/>
      <c r="F385" s="637"/>
      <c r="G385" s="637"/>
      <c r="H385" s="637"/>
      <c r="I385" s="638"/>
    </row>
    <row r="386" spans="1:9" ht="65.099999999999994" customHeight="1" x14ac:dyDescent="0.25">
      <c r="A386" s="125" t="s">
        <v>67</v>
      </c>
      <c r="B386" s="637" t="s">
        <v>68</v>
      </c>
      <c r="C386" s="637"/>
      <c r="D386" s="637"/>
      <c r="E386" s="637"/>
      <c r="F386" s="637"/>
      <c r="G386" s="637"/>
      <c r="H386" s="637"/>
      <c r="I386" s="638"/>
    </row>
    <row r="387" spans="1:9" ht="15" customHeight="1" x14ac:dyDescent="0.25">
      <c r="A387" s="125" t="s">
        <v>69</v>
      </c>
      <c r="B387" s="531" t="s">
        <v>337</v>
      </c>
      <c r="C387" s="531"/>
      <c r="D387" s="531"/>
      <c r="E387" s="531"/>
      <c r="F387" s="531"/>
      <c r="G387" s="531"/>
      <c r="H387" s="531"/>
      <c r="I387" s="532"/>
    </row>
    <row r="388" spans="1:9" ht="15" x14ac:dyDescent="0.25">
      <c r="A388" s="125" t="s">
        <v>70</v>
      </c>
      <c r="B388" s="531" t="s">
        <v>338</v>
      </c>
      <c r="C388" s="531"/>
      <c r="D388" s="531"/>
      <c r="E388" s="531"/>
      <c r="F388" s="531"/>
      <c r="G388" s="531"/>
      <c r="H388" s="531"/>
      <c r="I388" s="532"/>
    </row>
    <row r="389" spans="1:9" ht="15" x14ac:dyDescent="0.25">
      <c r="A389" s="126" t="s">
        <v>71</v>
      </c>
      <c r="B389" s="531" t="s">
        <v>339</v>
      </c>
      <c r="C389" s="531"/>
      <c r="D389" s="531"/>
      <c r="E389" s="531"/>
      <c r="F389" s="531"/>
      <c r="G389" s="531"/>
      <c r="H389" s="531"/>
      <c r="I389" s="532"/>
    </row>
    <row r="390" spans="1:9" ht="12.95" customHeight="1" x14ac:dyDescent="0.25">
      <c r="A390" s="126" t="s">
        <v>72</v>
      </c>
      <c r="B390" s="531" t="s">
        <v>340</v>
      </c>
      <c r="C390" s="531"/>
      <c r="D390" s="531"/>
      <c r="E390" s="531"/>
      <c r="F390" s="531"/>
      <c r="G390" s="531"/>
      <c r="H390" s="531"/>
      <c r="I390" s="532"/>
    </row>
    <row r="391" spans="1:9" ht="12.95" customHeight="1" x14ac:dyDescent="0.25">
      <c r="A391" s="125" t="s">
        <v>73</v>
      </c>
      <c r="B391" s="567" t="s">
        <v>341</v>
      </c>
      <c r="C391" s="567"/>
      <c r="D391" s="567"/>
      <c r="E391" s="567"/>
      <c r="F391" s="567"/>
      <c r="G391" s="567"/>
      <c r="H391" s="567"/>
      <c r="I391" s="568"/>
    </row>
    <row r="392" spans="1:9" ht="12.95" customHeight="1" x14ac:dyDescent="0.25">
      <c r="A392" s="126" t="s">
        <v>74</v>
      </c>
      <c r="B392" s="531" t="s">
        <v>88</v>
      </c>
      <c r="C392" s="531"/>
      <c r="D392" s="531"/>
      <c r="E392" s="531"/>
      <c r="F392" s="531"/>
      <c r="G392" s="531"/>
      <c r="H392" s="531"/>
      <c r="I392" s="532"/>
    </row>
    <row r="393" spans="1:9" ht="12.95" customHeight="1" x14ac:dyDescent="0.25">
      <c r="A393" s="127" t="s">
        <v>75</v>
      </c>
      <c r="B393" s="645" t="s">
        <v>342</v>
      </c>
      <c r="C393" s="645"/>
      <c r="D393" s="645"/>
      <c r="E393" s="645"/>
      <c r="F393" s="645"/>
      <c r="G393" s="645"/>
      <c r="H393" s="645"/>
      <c r="I393" s="646"/>
    </row>
    <row r="394" spans="1:9" ht="12.95" customHeight="1" x14ac:dyDescent="0.25">
      <c r="A394" s="170" t="s">
        <v>76</v>
      </c>
      <c r="B394" s="531" t="s">
        <v>343</v>
      </c>
      <c r="C394" s="531"/>
      <c r="D394" s="531"/>
      <c r="E394" s="531"/>
      <c r="F394" s="531"/>
      <c r="G394" s="531"/>
      <c r="H394" s="531"/>
      <c r="I394" s="532"/>
    </row>
    <row r="395" spans="1:9" ht="14.45" customHeight="1" x14ac:dyDescent="0.25">
      <c r="A395" s="154" t="s">
        <v>77</v>
      </c>
      <c r="B395" s="130" t="s">
        <v>78</v>
      </c>
      <c r="C395" s="130" t="s">
        <v>79</v>
      </c>
      <c r="D395" s="130" t="s">
        <v>80</v>
      </c>
      <c r="E395" s="130" t="s">
        <v>81</v>
      </c>
      <c r="F395" s="130" t="s">
        <v>82</v>
      </c>
      <c r="G395" s="130" t="s">
        <v>83</v>
      </c>
      <c r="H395" s="131" t="s">
        <v>84</v>
      </c>
      <c r="I395" s="132" t="s">
        <v>85</v>
      </c>
    </row>
    <row r="396" spans="1:9" ht="33" customHeight="1" x14ac:dyDescent="0.25">
      <c r="A396" s="629" t="s">
        <v>333</v>
      </c>
      <c r="B396" s="116">
        <v>1</v>
      </c>
      <c r="C396" s="117" t="s">
        <v>687</v>
      </c>
      <c r="D396" s="117" t="s">
        <v>688</v>
      </c>
      <c r="E396" s="117" t="s">
        <v>689</v>
      </c>
      <c r="F396" s="117" t="s">
        <v>690</v>
      </c>
      <c r="G396" s="120" t="s">
        <v>86</v>
      </c>
      <c r="H396" s="64" t="s">
        <v>88</v>
      </c>
      <c r="I396" s="199" t="s">
        <v>691</v>
      </c>
    </row>
    <row r="397" spans="1:9" ht="19.5" customHeight="1" thickBot="1" x14ac:dyDescent="0.3">
      <c r="A397" s="630"/>
      <c r="B397" s="113" t="s">
        <v>568</v>
      </c>
      <c r="C397" s="471" t="s">
        <v>569</v>
      </c>
      <c r="D397" s="471"/>
      <c r="E397" s="90" t="s">
        <v>570</v>
      </c>
      <c r="F397" s="113" t="s">
        <v>571</v>
      </c>
      <c r="G397" s="113" t="s">
        <v>572</v>
      </c>
      <c r="H397" s="90" t="s">
        <v>573</v>
      </c>
      <c r="I397" s="136" t="s">
        <v>574</v>
      </c>
    </row>
    <row r="398" spans="1:9" ht="47.25" customHeight="1" thickBot="1" x14ac:dyDescent="0.3">
      <c r="A398" s="631"/>
      <c r="B398" s="137">
        <v>1</v>
      </c>
      <c r="C398" s="632" t="s">
        <v>692</v>
      </c>
      <c r="D398" s="632"/>
      <c r="E398" s="197" t="s">
        <v>684</v>
      </c>
      <c r="F398" s="188" t="s">
        <v>693</v>
      </c>
      <c r="G398" s="188" t="s">
        <v>94</v>
      </c>
      <c r="H398" s="198" t="s">
        <v>88</v>
      </c>
      <c r="I398" s="186" t="s">
        <v>694</v>
      </c>
    </row>
    <row r="399" spans="1:9" ht="27.95" customHeight="1" thickBot="1" x14ac:dyDescent="0.3">
      <c r="A399" s="639"/>
      <c r="B399" s="640"/>
      <c r="C399" s="640"/>
      <c r="D399" s="640"/>
      <c r="E399" s="640"/>
      <c r="F399" s="640"/>
      <c r="G399" s="640"/>
      <c r="H399" s="640"/>
      <c r="I399" s="641"/>
    </row>
    <row r="400" spans="1:9" ht="25.5" customHeight="1" x14ac:dyDescent="0.25">
      <c r="A400" s="169" t="s">
        <v>62</v>
      </c>
      <c r="B400" s="642" t="s">
        <v>323</v>
      </c>
      <c r="C400" s="643"/>
      <c r="D400" s="643"/>
      <c r="E400" s="643"/>
      <c r="F400" s="643"/>
      <c r="G400" s="643"/>
      <c r="H400" s="643"/>
      <c r="I400" s="644"/>
    </row>
    <row r="401" spans="1:9" ht="22.5" customHeight="1" x14ac:dyDescent="0.25">
      <c r="A401" s="125" t="s">
        <v>63</v>
      </c>
      <c r="B401" s="561" t="s">
        <v>334</v>
      </c>
      <c r="C401" s="562"/>
      <c r="D401" s="562"/>
      <c r="E401" s="562"/>
      <c r="F401" s="562"/>
      <c r="G401" s="562"/>
      <c r="H401" s="562"/>
      <c r="I401" s="563"/>
    </row>
    <row r="402" spans="1:9" ht="71.25" customHeight="1" x14ac:dyDescent="0.25">
      <c r="A402" s="125" t="s">
        <v>64</v>
      </c>
      <c r="B402" s="561" t="s">
        <v>324</v>
      </c>
      <c r="C402" s="562"/>
      <c r="D402" s="562"/>
      <c r="E402" s="562"/>
      <c r="F402" s="562"/>
      <c r="G402" s="562"/>
      <c r="H402" s="562"/>
      <c r="I402" s="563"/>
    </row>
    <row r="403" spans="1:9" ht="71.25" customHeight="1" x14ac:dyDescent="0.25">
      <c r="A403" s="126" t="s">
        <v>65</v>
      </c>
      <c r="B403" s="561" t="s">
        <v>344</v>
      </c>
      <c r="C403" s="562"/>
      <c r="D403" s="562"/>
      <c r="E403" s="562"/>
      <c r="F403" s="562"/>
      <c r="G403" s="562"/>
      <c r="H403" s="562"/>
      <c r="I403" s="563"/>
    </row>
    <row r="404" spans="1:9" ht="71.25" customHeight="1" x14ac:dyDescent="0.25">
      <c r="A404" s="125" t="s">
        <v>66</v>
      </c>
      <c r="B404" s="561" t="s">
        <v>345</v>
      </c>
      <c r="C404" s="562"/>
      <c r="D404" s="562"/>
      <c r="E404" s="562"/>
      <c r="F404" s="562"/>
      <c r="G404" s="562"/>
      <c r="H404" s="562"/>
      <c r="I404" s="563"/>
    </row>
    <row r="405" spans="1:9" ht="24.95" customHeight="1" x14ac:dyDescent="0.25">
      <c r="A405" s="125" t="s">
        <v>67</v>
      </c>
      <c r="B405" s="561" t="s">
        <v>68</v>
      </c>
      <c r="C405" s="562"/>
      <c r="D405" s="562"/>
      <c r="E405" s="562"/>
      <c r="F405" s="562"/>
      <c r="G405" s="562"/>
      <c r="H405" s="562"/>
      <c r="I405" s="563"/>
    </row>
    <row r="406" spans="1:9" ht="24.95" customHeight="1" x14ac:dyDescent="0.25">
      <c r="A406" s="125" t="s">
        <v>69</v>
      </c>
      <c r="B406" s="561" t="s">
        <v>346</v>
      </c>
      <c r="C406" s="562"/>
      <c r="D406" s="562"/>
      <c r="E406" s="562"/>
      <c r="F406" s="562"/>
      <c r="G406" s="562"/>
      <c r="H406" s="562"/>
      <c r="I406" s="563"/>
    </row>
    <row r="407" spans="1:9" ht="24.95" customHeight="1" x14ac:dyDescent="0.25">
      <c r="A407" s="125" t="s">
        <v>70</v>
      </c>
      <c r="B407" s="561">
        <v>12</v>
      </c>
      <c r="C407" s="562"/>
      <c r="D407" s="562"/>
      <c r="E407" s="562"/>
      <c r="F407" s="562"/>
      <c r="G407" s="562"/>
      <c r="H407" s="562"/>
      <c r="I407" s="563"/>
    </row>
    <row r="408" spans="1:9" ht="24.95" customHeight="1" x14ac:dyDescent="0.25">
      <c r="A408" s="126" t="s">
        <v>71</v>
      </c>
      <c r="B408" s="650" t="s">
        <v>347</v>
      </c>
      <c r="C408" s="651"/>
      <c r="D408" s="651"/>
      <c r="E408" s="651"/>
      <c r="F408" s="651"/>
      <c r="G408" s="651"/>
      <c r="H408" s="651"/>
      <c r="I408" s="652"/>
    </row>
    <row r="409" spans="1:9" ht="24.95" customHeight="1" x14ac:dyDescent="0.25">
      <c r="A409" s="126" t="s">
        <v>72</v>
      </c>
      <c r="B409" s="561" t="s">
        <v>348</v>
      </c>
      <c r="C409" s="562"/>
      <c r="D409" s="562"/>
      <c r="E409" s="562"/>
      <c r="F409" s="562"/>
      <c r="G409" s="562"/>
      <c r="H409" s="562"/>
      <c r="I409" s="563"/>
    </row>
    <row r="410" spans="1:9" ht="24.95" customHeight="1" x14ac:dyDescent="0.25">
      <c r="A410" s="125" t="s">
        <v>73</v>
      </c>
      <c r="B410" s="561" t="s">
        <v>349</v>
      </c>
      <c r="C410" s="562"/>
      <c r="D410" s="562"/>
      <c r="E410" s="562"/>
      <c r="F410" s="562"/>
      <c r="G410" s="562"/>
      <c r="H410" s="562"/>
      <c r="I410" s="563"/>
    </row>
    <row r="411" spans="1:9" ht="24.95" customHeight="1" x14ac:dyDescent="0.25">
      <c r="A411" s="126" t="s">
        <v>74</v>
      </c>
      <c r="B411" s="561" t="s">
        <v>88</v>
      </c>
      <c r="C411" s="562"/>
      <c r="D411" s="562"/>
      <c r="E411" s="562"/>
      <c r="F411" s="562"/>
      <c r="G411" s="562"/>
      <c r="H411" s="562"/>
      <c r="I411" s="563"/>
    </row>
    <row r="412" spans="1:9" ht="24.95" customHeight="1" x14ac:dyDescent="0.25">
      <c r="A412" s="127" t="s">
        <v>75</v>
      </c>
      <c r="B412" s="561" t="s">
        <v>350</v>
      </c>
      <c r="C412" s="562"/>
      <c r="D412" s="562"/>
      <c r="E412" s="562"/>
      <c r="F412" s="562"/>
      <c r="G412" s="562"/>
      <c r="H412" s="562"/>
      <c r="I412" s="563"/>
    </row>
    <row r="413" spans="1:9" ht="24.95" customHeight="1" x14ac:dyDescent="0.25">
      <c r="A413" s="170" t="s">
        <v>76</v>
      </c>
      <c r="B413" s="561" t="s">
        <v>351</v>
      </c>
      <c r="C413" s="562"/>
      <c r="D413" s="562"/>
      <c r="E413" s="562"/>
      <c r="F413" s="562"/>
      <c r="G413" s="562"/>
      <c r="H413" s="562"/>
      <c r="I413" s="563"/>
    </row>
    <row r="414" spans="1:9" ht="24.95" customHeight="1" x14ac:dyDescent="0.25">
      <c r="A414" s="154" t="s">
        <v>77</v>
      </c>
      <c r="B414" s="130" t="s">
        <v>78</v>
      </c>
      <c r="C414" s="130" t="s">
        <v>79</v>
      </c>
      <c r="D414" s="130" t="s">
        <v>80</v>
      </c>
      <c r="E414" s="130" t="s">
        <v>81</v>
      </c>
      <c r="F414" s="130" t="s">
        <v>82</v>
      </c>
      <c r="G414" s="130" t="s">
        <v>83</v>
      </c>
      <c r="H414" s="131" t="s">
        <v>84</v>
      </c>
      <c r="I414" s="132" t="s">
        <v>85</v>
      </c>
    </row>
    <row r="415" spans="1:9" ht="24.95" customHeight="1" x14ac:dyDescent="0.25">
      <c r="A415" s="629" t="s">
        <v>695</v>
      </c>
      <c r="B415" s="116">
        <v>1</v>
      </c>
      <c r="C415" s="117" t="s">
        <v>696</v>
      </c>
      <c r="D415" s="117" t="s">
        <v>697</v>
      </c>
      <c r="E415" s="117" t="s">
        <v>698</v>
      </c>
      <c r="F415" s="117" t="s">
        <v>699</v>
      </c>
      <c r="G415" s="120" t="s">
        <v>86</v>
      </c>
      <c r="H415" s="64" t="s">
        <v>88</v>
      </c>
      <c r="I415" s="135" t="s">
        <v>349</v>
      </c>
    </row>
    <row r="416" spans="1:9" ht="24.95" customHeight="1" thickBot="1" x14ac:dyDescent="0.3">
      <c r="A416" s="630"/>
      <c r="B416" s="113" t="s">
        <v>568</v>
      </c>
      <c r="C416" s="471" t="s">
        <v>569</v>
      </c>
      <c r="D416" s="471"/>
      <c r="E416" s="90" t="s">
        <v>570</v>
      </c>
      <c r="F416" s="113" t="s">
        <v>571</v>
      </c>
      <c r="G416" s="113" t="s">
        <v>572</v>
      </c>
      <c r="H416" s="90" t="s">
        <v>573</v>
      </c>
      <c r="I416" s="136" t="s">
        <v>574</v>
      </c>
    </row>
    <row r="417" spans="1:9" ht="24.95" customHeight="1" thickBot="1" x14ac:dyDescent="0.3">
      <c r="A417" s="631"/>
      <c r="B417" s="137">
        <v>1</v>
      </c>
      <c r="C417" s="2266" t="s">
        <v>700</v>
      </c>
      <c r="D417" s="2266"/>
      <c r="E417" s="2267" t="s">
        <v>701</v>
      </c>
      <c r="F417" s="188" t="s">
        <v>94</v>
      </c>
      <c r="G417" s="188" t="s">
        <v>94</v>
      </c>
      <c r="H417" s="198" t="s">
        <v>88</v>
      </c>
      <c r="I417" s="186" t="s">
        <v>702</v>
      </c>
    </row>
    <row r="418" spans="1:9" ht="24.95" customHeight="1" thickBot="1" x14ac:dyDescent="0.3">
      <c r="A418" s="647"/>
      <c r="B418" s="648"/>
      <c r="C418" s="648"/>
      <c r="D418" s="648"/>
      <c r="E418" s="648"/>
      <c r="F418" s="648"/>
      <c r="G418" s="648"/>
      <c r="H418" s="648"/>
      <c r="I418" s="649"/>
    </row>
    <row r="419" spans="1:9" ht="24.95" customHeight="1" x14ac:dyDescent="0.25">
      <c r="A419" s="169" t="s">
        <v>62</v>
      </c>
      <c r="B419" s="642" t="s">
        <v>323</v>
      </c>
      <c r="C419" s="643"/>
      <c r="D419" s="643"/>
      <c r="E419" s="643"/>
      <c r="F419" s="643"/>
      <c r="G419" s="643"/>
      <c r="H419" s="643"/>
      <c r="I419" s="644"/>
    </row>
    <row r="420" spans="1:9" ht="24.95" customHeight="1" x14ac:dyDescent="0.25">
      <c r="A420" s="125" t="s">
        <v>63</v>
      </c>
      <c r="B420" s="561" t="s">
        <v>352</v>
      </c>
      <c r="C420" s="562"/>
      <c r="D420" s="562"/>
      <c r="E420" s="562"/>
      <c r="F420" s="562"/>
      <c r="G420" s="562"/>
      <c r="H420" s="562"/>
      <c r="I420" s="563"/>
    </row>
    <row r="421" spans="1:9" ht="24.95" customHeight="1" x14ac:dyDescent="0.25">
      <c r="A421" s="125" t="s">
        <v>64</v>
      </c>
      <c r="B421" s="561" t="s">
        <v>324</v>
      </c>
      <c r="C421" s="562"/>
      <c r="D421" s="562"/>
      <c r="E421" s="562"/>
      <c r="F421" s="562"/>
      <c r="G421" s="562"/>
      <c r="H421" s="562"/>
      <c r="I421" s="563"/>
    </row>
    <row r="422" spans="1:9" ht="24.95" customHeight="1" x14ac:dyDescent="0.25">
      <c r="A422" s="126" t="s">
        <v>65</v>
      </c>
      <c r="B422" s="561" t="s">
        <v>353</v>
      </c>
      <c r="C422" s="562"/>
      <c r="D422" s="562"/>
      <c r="E422" s="562"/>
      <c r="F422" s="562"/>
      <c r="G422" s="562"/>
      <c r="H422" s="562"/>
      <c r="I422" s="563"/>
    </row>
    <row r="423" spans="1:9" ht="24.95" customHeight="1" x14ac:dyDescent="0.25">
      <c r="A423" s="125" t="s">
        <v>66</v>
      </c>
      <c r="B423" s="550" t="s">
        <v>354</v>
      </c>
      <c r="C423" s="551"/>
      <c r="D423" s="551"/>
      <c r="E423" s="551"/>
      <c r="F423" s="551"/>
      <c r="G423" s="551"/>
      <c r="H423" s="551"/>
      <c r="I423" s="552"/>
    </row>
    <row r="424" spans="1:9" ht="24.95" customHeight="1" x14ac:dyDescent="0.25">
      <c r="A424" s="125" t="s">
        <v>67</v>
      </c>
      <c r="B424" s="561" t="s">
        <v>68</v>
      </c>
      <c r="C424" s="562"/>
      <c r="D424" s="562"/>
      <c r="E424" s="562"/>
      <c r="F424" s="562"/>
      <c r="G424" s="562"/>
      <c r="H424" s="562"/>
      <c r="I424" s="563"/>
    </row>
    <row r="425" spans="1:9" ht="24.95" customHeight="1" x14ac:dyDescent="0.25">
      <c r="A425" s="125" t="s">
        <v>69</v>
      </c>
      <c r="B425" s="655" t="s">
        <v>355</v>
      </c>
      <c r="C425" s="656"/>
      <c r="D425" s="656"/>
      <c r="E425" s="656"/>
      <c r="F425" s="656"/>
      <c r="G425" s="656"/>
      <c r="H425" s="656"/>
      <c r="I425" s="657"/>
    </row>
    <row r="426" spans="1:9" ht="24.95" customHeight="1" x14ac:dyDescent="0.25">
      <c r="A426" s="125" t="s">
        <v>70</v>
      </c>
      <c r="B426" s="655" t="s">
        <v>356</v>
      </c>
      <c r="C426" s="656"/>
      <c r="D426" s="656"/>
      <c r="E426" s="656"/>
      <c r="F426" s="656"/>
      <c r="G426" s="656"/>
      <c r="H426" s="656"/>
      <c r="I426" s="657"/>
    </row>
    <row r="427" spans="1:9" ht="24.95" customHeight="1" x14ac:dyDescent="0.25">
      <c r="A427" s="126" t="s">
        <v>71</v>
      </c>
      <c r="B427" s="658" t="s">
        <v>357</v>
      </c>
      <c r="C427" s="659"/>
      <c r="D427" s="659"/>
      <c r="E427" s="659"/>
      <c r="F427" s="659"/>
      <c r="G427" s="659"/>
      <c r="H427" s="659"/>
      <c r="I427" s="660"/>
    </row>
    <row r="428" spans="1:9" ht="24.95" customHeight="1" x14ac:dyDescent="0.25">
      <c r="A428" s="126" t="s">
        <v>72</v>
      </c>
      <c r="B428" s="661" t="s">
        <v>358</v>
      </c>
      <c r="C428" s="662"/>
      <c r="D428" s="662"/>
      <c r="E428" s="662"/>
      <c r="F428" s="662"/>
      <c r="G428" s="662"/>
      <c r="H428" s="662"/>
      <c r="I428" s="663"/>
    </row>
    <row r="429" spans="1:9" ht="24.95" customHeight="1" x14ac:dyDescent="0.25">
      <c r="A429" s="125" t="s">
        <v>73</v>
      </c>
      <c r="B429" s="661" t="s">
        <v>359</v>
      </c>
      <c r="C429" s="662"/>
      <c r="D429" s="662"/>
      <c r="E429" s="662"/>
      <c r="F429" s="662"/>
      <c r="G429" s="662"/>
      <c r="H429" s="662"/>
      <c r="I429" s="663"/>
    </row>
    <row r="430" spans="1:9" ht="24.95" customHeight="1" x14ac:dyDescent="0.25">
      <c r="A430" s="126" t="s">
        <v>74</v>
      </c>
      <c r="B430" s="661" t="s">
        <v>88</v>
      </c>
      <c r="C430" s="662"/>
      <c r="D430" s="662"/>
      <c r="E430" s="662"/>
      <c r="F430" s="662"/>
      <c r="G430" s="662"/>
      <c r="H430" s="662"/>
      <c r="I430" s="663"/>
    </row>
    <row r="431" spans="1:9" ht="24.95" customHeight="1" x14ac:dyDescent="0.25">
      <c r="A431" s="127" t="s">
        <v>75</v>
      </c>
      <c r="B431" s="661" t="s">
        <v>360</v>
      </c>
      <c r="C431" s="662"/>
      <c r="D431" s="662"/>
      <c r="E431" s="662"/>
      <c r="F431" s="662"/>
      <c r="G431" s="662"/>
      <c r="H431" s="662"/>
      <c r="I431" s="663"/>
    </row>
    <row r="432" spans="1:9" ht="22.5" customHeight="1" x14ac:dyDescent="0.25">
      <c r="A432" s="170" t="s">
        <v>76</v>
      </c>
      <c r="B432" s="661" t="s">
        <v>361</v>
      </c>
      <c r="C432" s="662"/>
      <c r="D432" s="662"/>
      <c r="E432" s="662"/>
      <c r="F432" s="662"/>
      <c r="G432" s="662"/>
      <c r="H432" s="662"/>
      <c r="I432" s="663"/>
    </row>
    <row r="433" spans="1:9" ht="24.95" customHeight="1" x14ac:dyDescent="0.25">
      <c r="A433" s="154" t="s">
        <v>77</v>
      </c>
      <c r="B433" s="130" t="s">
        <v>78</v>
      </c>
      <c r="C433" s="130" t="s">
        <v>79</v>
      </c>
      <c r="D433" s="130" t="s">
        <v>80</v>
      </c>
      <c r="E433" s="130" t="s">
        <v>81</v>
      </c>
      <c r="F433" s="130" t="s">
        <v>82</v>
      </c>
      <c r="G433" s="130" t="s">
        <v>83</v>
      </c>
      <c r="H433" s="131" t="s">
        <v>362</v>
      </c>
      <c r="I433" s="132" t="s">
        <v>85</v>
      </c>
    </row>
    <row r="434" spans="1:9" ht="24.95" customHeight="1" x14ac:dyDescent="0.25">
      <c r="A434" s="653" t="s">
        <v>354</v>
      </c>
      <c r="B434" s="116">
        <v>1</v>
      </c>
      <c r="C434" s="117" t="s">
        <v>363</v>
      </c>
      <c r="D434" s="117" t="s">
        <v>688</v>
      </c>
      <c r="E434" s="117" t="s">
        <v>364</v>
      </c>
      <c r="F434" s="117" t="s">
        <v>365</v>
      </c>
      <c r="G434" s="120" t="s">
        <v>86</v>
      </c>
      <c r="H434" s="64" t="s">
        <v>88</v>
      </c>
      <c r="I434" s="199" t="s">
        <v>366</v>
      </c>
    </row>
    <row r="435" spans="1:9" ht="24.95" customHeight="1" thickBot="1" x14ac:dyDescent="0.3">
      <c r="A435" s="653"/>
      <c r="B435" s="113" t="s">
        <v>568</v>
      </c>
      <c r="C435" s="471" t="s">
        <v>569</v>
      </c>
      <c r="D435" s="471"/>
      <c r="E435" s="90" t="s">
        <v>570</v>
      </c>
      <c r="F435" s="113" t="s">
        <v>571</v>
      </c>
      <c r="G435" s="113" t="s">
        <v>572</v>
      </c>
      <c r="H435" s="90" t="s">
        <v>573</v>
      </c>
      <c r="I435" s="136" t="s">
        <v>574</v>
      </c>
    </row>
    <row r="436" spans="1:9" ht="24.95" customHeight="1" thickBot="1" x14ac:dyDescent="0.3">
      <c r="A436" s="654"/>
      <c r="B436" s="137">
        <v>1</v>
      </c>
      <c r="C436" s="632" t="s">
        <v>703</v>
      </c>
      <c r="D436" s="632"/>
      <c r="E436" s="197" t="s">
        <v>684</v>
      </c>
      <c r="F436" s="188" t="s">
        <v>685</v>
      </c>
      <c r="G436" s="188"/>
      <c r="H436" s="198"/>
      <c r="I436" s="186" t="s">
        <v>704</v>
      </c>
    </row>
    <row r="438" spans="1:9" ht="24.95" customHeight="1" thickBot="1" x14ac:dyDescent="0.3"/>
    <row r="439" spans="1:9" ht="24.95" customHeight="1" thickBot="1" x14ac:dyDescent="0.3">
      <c r="A439" s="200" t="s">
        <v>705</v>
      </c>
      <c r="B439" s="201" t="s">
        <v>706</v>
      </c>
    </row>
    <row r="440" spans="1:9" ht="24.95" customHeight="1" thickBot="1" x14ac:dyDescent="0.3">
      <c r="A440" s="202" t="s">
        <v>603</v>
      </c>
      <c r="B440" s="201" t="s">
        <v>707</v>
      </c>
    </row>
    <row r="441" spans="1:9" ht="24.95" customHeight="1" thickBot="1" x14ac:dyDescent="0.3">
      <c r="A441" s="203" t="s">
        <v>630</v>
      </c>
      <c r="B441" s="201" t="s">
        <v>708</v>
      </c>
    </row>
    <row r="442" spans="1:9" ht="24.95" customHeight="1" thickBot="1" x14ac:dyDescent="0.3">
      <c r="A442" s="204" t="s">
        <v>599</v>
      </c>
      <c r="B442" s="201" t="s">
        <v>709</v>
      </c>
    </row>
    <row r="443" spans="1:9" ht="24.95" customHeight="1" thickBot="1" x14ac:dyDescent="0.3">
      <c r="A443" s="205" t="s">
        <v>701</v>
      </c>
      <c r="B443" s="201" t="s">
        <v>710</v>
      </c>
    </row>
    <row r="444" spans="1:9" ht="24.95" customHeight="1" thickBot="1" x14ac:dyDescent="0.3">
      <c r="A444" s="206" t="s">
        <v>684</v>
      </c>
      <c r="B444" s="201" t="s">
        <v>711</v>
      </c>
    </row>
    <row r="519" ht="57.75" customHeight="1" x14ac:dyDescent="0.25"/>
    <row r="520" ht="51" customHeight="1" x14ac:dyDescent="0.25"/>
    <row r="521" ht="77.25" customHeight="1" x14ac:dyDescent="0.25"/>
    <row r="522" ht="92.25" customHeight="1" x14ac:dyDescent="0.25"/>
    <row r="570" ht="21.75" customHeight="1" x14ac:dyDescent="0.25"/>
    <row r="571" ht="20.25" customHeight="1" x14ac:dyDescent="0.25"/>
    <row r="590" ht="54" customHeight="1" x14ac:dyDescent="0.25"/>
    <row r="591" ht="15" x14ac:dyDescent="0.25"/>
    <row r="592" ht="12.95" customHeight="1" x14ac:dyDescent="0.25"/>
    <row r="593" ht="21" customHeight="1" x14ac:dyDescent="0.25"/>
    <row r="612" ht="61.5" customHeight="1" x14ac:dyDescent="0.25"/>
    <row r="613" ht="51.95" customHeight="1" x14ac:dyDescent="0.25"/>
    <row r="614" ht="65.25" customHeight="1" x14ac:dyDescent="0.25"/>
    <row r="615" ht="63" customHeight="1" x14ac:dyDescent="0.25"/>
    <row r="616" ht="49.5" customHeight="1" x14ac:dyDescent="0.25"/>
    <row r="632" ht="38.1" customHeight="1" x14ac:dyDescent="0.25"/>
    <row r="633" ht="42" customHeight="1" x14ac:dyDescent="0.25"/>
    <row r="634" ht="39" customHeight="1" x14ac:dyDescent="0.25"/>
  </sheetData>
  <mergeCells count="412">
    <mergeCell ref="A434:A436"/>
    <mergeCell ref="C435:D435"/>
    <mergeCell ref="C436:D436"/>
    <mergeCell ref="B423:I423"/>
    <mergeCell ref="B424:I424"/>
    <mergeCell ref="B426:I426"/>
    <mergeCell ref="B427:I427"/>
    <mergeCell ref="B428:I428"/>
    <mergeCell ref="B429:I429"/>
    <mergeCell ref="B430:I430"/>
    <mergeCell ref="B431:I431"/>
    <mergeCell ref="B432:I432"/>
    <mergeCell ref="B425:I425"/>
    <mergeCell ref="B404:I404"/>
    <mergeCell ref="B405:I405"/>
    <mergeCell ref="B406:I406"/>
    <mergeCell ref="A415:A417"/>
    <mergeCell ref="C416:D416"/>
    <mergeCell ref="C417:D417"/>
    <mergeCell ref="A418:I418"/>
    <mergeCell ref="B421:I421"/>
    <mergeCell ref="B422:I422"/>
    <mergeCell ref="B419:I419"/>
    <mergeCell ref="B420:I420"/>
    <mergeCell ref="B413:I413"/>
    <mergeCell ref="B407:I407"/>
    <mergeCell ref="B411:I411"/>
    <mergeCell ref="B412:I412"/>
    <mergeCell ref="B408:I408"/>
    <mergeCell ref="B409:I409"/>
    <mergeCell ref="B410:I410"/>
    <mergeCell ref="B385:I385"/>
    <mergeCell ref="B386:I386"/>
    <mergeCell ref="B387:I387"/>
    <mergeCell ref="B388:I388"/>
    <mergeCell ref="A396:A398"/>
    <mergeCell ref="C397:D397"/>
    <mergeCell ref="C398:D398"/>
    <mergeCell ref="A399:I399"/>
    <mergeCell ref="B403:I403"/>
    <mergeCell ref="B389:I389"/>
    <mergeCell ref="B390:I390"/>
    <mergeCell ref="B391:I391"/>
    <mergeCell ref="B400:I400"/>
    <mergeCell ref="B401:I401"/>
    <mergeCell ref="B402:I402"/>
    <mergeCell ref="B392:I392"/>
    <mergeCell ref="B393:I393"/>
    <mergeCell ref="B394:I394"/>
    <mergeCell ref="A358:A360"/>
    <mergeCell ref="C359:D359"/>
    <mergeCell ref="C360:D360"/>
    <mergeCell ref="B367:I367"/>
    <mergeCell ref="B368:I368"/>
    <mergeCell ref="B369:I369"/>
    <mergeCell ref="B370:I370"/>
    <mergeCell ref="A377:A379"/>
    <mergeCell ref="C378:D378"/>
    <mergeCell ref="C379:D379"/>
    <mergeCell ref="B362:I362"/>
    <mergeCell ref="B363:I363"/>
    <mergeCell ref="B364:I364"/>
    <mergeCell ref="B365:I365"/>
    <mergeCell ref="B366:I366"/>
    <mergeCell ref="A320:A322"/>
    <mergeCell ref="C321:D321"/>
    <mergeCell ref="C322:D322"/>
    <mergeCell ref="A323:I323"/>
    <mergeCell ref="B331:I331"/>
    <mergeCell ref="B332:I332"/>
    <mergeCell ref="B333:I333"/>
    <mergeCell ref="B334:I334"/>
    <mergeCell ref="A339:A341"/>
    <mergeCell ref="C340:D340"/>
    <mergeCell ref="C341:D341"/>
    <mergeCell ref="B324:I324"/>
    <mergeCell ref="B325:I325"/>
    <mergeCell ref="A244:A246"/>
    <mergeCell ref="C245:D245"/>
    <mergeCell ref="C246:D246"/>
    <mergeCell ref="A247:I247"/>
    <mergeCell ref="B259:I259"/>
    <mergeCell ref="B260:I260"/>
    <mergeCell ref="B261:I261"/>
    <mergeCell ref="A263:A265"/>
    <mergeCell ref="C264:D264"/>
    <mergeCell ref="C265:D265"/>
    <mergeCell ref="B248:I248"/>
    <mergeCell ref="B249:I249"/>
    <mergeCell ref="B250:I250"/>
    <mergeCell ref="B251:I251"/>
    <mergeCell ref="B252:I252"/>
    <mergeCell ref="B253:I253"/>
    <mergeCell ref="B221:I221"/>
    <mergeCell ref="B222:I222"/>
    <mergeCell ref="B223:I223"/>
    <mergeCell ref="A225:A227"/>
    <mergeCell ref="C226:D226"/>
    <mergeCell ref="C227:D227"/>
    <mergeCell ref="A228:I228"/>
    <mergeCell ref="B241:I241"/>
    <mergeCell ref="B242:I242"/>
    <mergeCell ref="B239:I239"/>
    <mergeCell ref="B240:I240"/>
    <mergeCell ref="B148:I148"/>
    <mergeCell ref="A150:A152"/>
    <mergeCell ref="C151:D151"/>
    <mergeCell ref="C152:D152"/>
    <mergeCell ref="A153:I153"/>
    <mergeCell ref="B166:I166"/>
    <mergeCell ref="B167:I167"/>
    <mergeCell ref="A169:A171"/>
    <mergeCell ref="C170:D170"/>
    <mergeCell ref="C171:D171"/>
    <mergeCell ref="B160:I160"/>
    <mergeCell ref="B161:I161"/>
    <mergeCell ref="B162:I162"/>
    <mergeCell ref="A36:A38"/>
    <mergeCell ref="A39:I39"/>
    <mergeCell ref="A17:A19"/>
    <mergeCell ref="A55:A57"/>
    <mergeCell ref="A74:A76"/>
    <mergeCell ref="A93:A95"/>
    <mergeCell ref="B157:I157"/>
    <mergeCell ref="B158:I158"/>
    <mergeCell ref="B159:I159"/>
    <mergeCell ref="B154:I154"/>
    <mergeCell ref="B155:I155"/>
    <mergeCell ref="B156:I156"/>
    <mergeCell ref="B142:I142"/>
    <mergeCell ref="B143:I143"/>
    <mergeCell ref="B144:I144"/>
    <mergeCell ref="B145:I145"/>
    <mergeCell ref="B146:I146"/>
    <mergeCell ref="B147:I147"/>
    <mergeCell ref="B136:I136"/>
    <mergeCell ref="B137:I137"/>
    <mergeCell ref="B138:I138"/>
    <mergeCell ref="B139:I139"/>
    <mergeCell ref="B140:I140"/>
    <mergeCell ref="B141:I141"/>
    <mergeCell ref="B277:I277"/>
    <mergeCell ref="B278:I278"/>
    <mergeCell ref="B279:I279"/>
    <mergeCell ref="B280:I280"/>
    <mergeCell ref="B305:I305"/>
    <mergeCell ref="B306:I306"/>
    <mergeCell ref="B307:I307"/>
    <mergeCell ref="B308:I308"/>
    <mergeCell ref="B309:I309"/>
    <mergeCell ref="B299:I299"/>
    <mergeCell ref="A304:I304"/>
    <mergeCell ref="A282:A284"/>
    <mergeCell ref="C283:D283"/>
    <mergeCell ref="C284:D284"/>
    <mergeCell ref="A285:I285"/>
    <mergeCell ref="B295:I295"/>
    <mergeCell ref="B296:I296"/>
    <mergeCell ref="B297:I297"/>
    <mergeCell ref="B298:I298"/>
    <mergeCell ref="A301:A303"/>
    <mergeCell ref="C302:D302"/>
    <mergeCell ref="C303:D303"/>
    <mergeCell ref="B233:I233"/>
    <mergeCell ref="B234:I234"/>
    <mergeCell ref="B235:I235"/>
    <mergeCell ref="B236:I236"/>
    <mergeCell ref="B237:I237"/>
    <mergeCell ref="B238:I238"/>
    <mergeCell ref="B229:I229"/>
    <mergeCell ref="B230:I230"/>
    <mergeCell ref="B231:I231"/>
    <mergeCell ref="B232:I232"/>
    <mergeCell ref="B383:I383"/>
    <mergeCell ref="B384:I384"/>
    <mergeCell ref="B381:I381"/>
    <mergeCell ref="B382:I382"/>
    <mergeCell ref="B371:I371"/>
    <mergeCell ref="B372:I372"/>
    <mergeCell ref="B373:I373"/>
    <mergeCell ref="B374:I374"/>
    <mergeCell ref="B375:I375"/>
    <mergeCell ref="A380:I380"/>
    <mergeCell ref="B356:I356"/>
    <mergeCell ref="B347:I347"/>
    <mergeCell ref="B348:I348"/>
    <mergeCell ref="B353:I353"/>
    <mergeCell ref="B354:I354"/>
    <mergeCell ref="B355:I355"/>
    <mergeCell ref="B343:I343"/>
    <mergeCell ref="B344:I344"/>
    <mergeCell ref="B345:I345"/>
    <mergeCell ref="B346:I346"/>
    <mergeCell ref="A342:I342"/>
    <mergeCell ref="B349:I349"/>
    <mergeCell ref="B350:I350"/>
    <mergeCell ref="B351:I351"/>
    <mergeCell ref="B352:I352"/>
    <mergeCell ref="B335:I335"/>
    <mergeCell ref="B336:I336"/>
    <mergeCell ref="B337:I337"/>
    <mergeCell ref="B326:I326"/>
    <mergeCell ref="B327:I327"/>
    <mergeCell ref="B328:I328"/>
    <mergeCell ref="B329:I329"/>
    <mergeCell ref="B330:I330"/>
    <mergeCell ref="B317:I317"/>
    <mergeCell ref="B318:I318"/>
    <mergeCell ref="B316:I316"/>
    <mergeCell ref="B290:I290"/>
    <mergeCell ref="B291:I291"/>
    <mergeCell ref="B292:I292"/>
    <mergeCell ref="B293:I293"/>
    <mergeCell ref="B294:I294"/>
    <mergeCell ref="B286:I286"/>
    <mergeCell ref="B287:I287"/>
    <mergeCell ref="B288:I288"/>
    <mergeCell ref="B289:I289"/>
    <mergeCell ref="B314:I314"/>
    <mergeCell ref="B315:I315"/>
    <mergeCell ref="B311:I311"/>
    <mergeCell ref="B312:I312"/>
    <mergeCell ref="B310:I310"/>
    <mergeCell ref="B313:I313"/>
    <mergeCell ref="B267:I267"/>
    <mergeCell ref="B268:I268"/>
    <mergeCell ref="B254:I254"/>
    <mergeCell ref="B255:I255"/>
    <mergeCell ref="B256:I256"/>
    <mergeCell ref="B257:I257"/>
    <mergeCell ref="B258:I258"/>
    <mergeCell ref="B275:I275"/>
    <mergeCell ref="B276:I276"/>
    <mergeCell ref="A266:I266"/>
    <mergeCell ref="B269:I269"/>
    <mergeCell ref="B270:I270"/>
    <mergeCell ref="B271:I271"/>
    <mergeCell ref="B272:I272"/>
    <mergeCell ref="B273:I273"/>
    <mergeCell ref="B274:I274"/>
    <mergeCell ref="B216:I216"/>
    <mergeCell ref="B217:I217"/>
    <mergeCell ref="B218:I218"/>
    <mergeCell ref="B219:I219"/>
    <mergeCell ref="B220:I220"/>
    <mergeCell ref="B210:I210"/>
    <mergeCell ref="B211:I211"/>
    <mergeCell ref="B212:I212"/>
    <mergeCell ref="B213:I213"/>
    <mergeCell ref="B214:I214"/>
    <mergeCell ref="B215:I215"/>
    <mergeCell ref="B203:I203"/>
    <mergeCell ref="B204:I204"/>
    <mergeCell ref="A206:A208"/>
    <mergeCell ref="C207:D207"/>
    <mergeCell ref="C208:D208"/>
    <mergeCell ref="A209:I209"/>
    <mergeCell ref="B191:I191"/>
    <mergeCell ref="B192:I192"/>
    <mergeCell ref="B193:I193"/>
    <mergeCell ref="B200:I200"/>
    <mergeCell ref="B201:I201"/>
    <mergeCell ref="B194:I194"/>
    <mergeCell ref="B195:I195"/>
    <mergeCell ref="B196:I196"/>
    <mergeCell ref="B197:I197"/>
    <mergeCell ref="B198:I198"/>
    <mergeCell ref="B199:I199"/>
    <mergeCell ref="B202:I202"/>
    <mergeCell ref="A190:I190"/>
    <mergeCell ref="B173:I173"/>
    <mergeCell ref="B174:I174"/>
    <mergeCell ref="B175:I175"/>
    <mergeCell ref="B176:I176"/>
    <mergeCell ref="B177:I177"/>
    <mergeCell ref="B178:I178"/>
    <mergeCell ref="B163:I163"/>
    <mergeCell ref="B164:I164"/>
    <mergeCell ref="B165:I165"/>
    <mergeCell ref="A172:I172"/>
    <mergeCell ref="B179:I179"/>
    <mergeCell ref="B180:I180"/>
    <mergeCell ref="B181:I181"/>
    <mergeCell ref="B182:I182"/>
    <mergeCell ref="B183:I183"/>
    <mergeCell ref="B184:I184"/>
    <mergeCell ref="B185:I185"/>
    <mergeCell ref="A187:A189"/>
    <mergeCell ref="C188:D188"/>
    <mergeCell ref="C189:D189"/>
    <mergeCell ref="B135:I135"/>
    <mergeCell ref="B120:I120"/>
    <mergeCell ref="B121:I121"/>
    <mergeCell ref="B122:I122"/>
    <mergeCell ref="B123:I123"/>
    <mergeCell ref="B124:I124"/>
    <mergeCell ref="B125:I125"/>
    <mergeCell ref="C132:D132"/>
    <mergeCell ref="B129:I129"/>
    <mergeCell ref="A131:A133"/>
    <mergeCell ref="C133:D133"/>
    <mergeCell ref="A134:I134"/>
    <mergeCell ref="B116:I116"/>
    <mergeCell ref="B117:I117"/>
    <mergeCell ref="B118:I118"/>
    <mergeCell ref="B119:I119"/>
    <mergeCell ref="B105:I105"/>
    <mergeCell ref="B106:I106"/>
    <mergeCell ref="B107:I107"/>
    <mergeCell ref="B108:I108"/>
    <mergeCell ref="B109:I109"/>
    <mergeCell ref="B110:I110"/>
    <mergeCell ref="C113:D113"/>
    <mergeCell ref="A112:A114"/>
    <mergeCell ref="C114:D114"/>
    <mergeCell ref="A115:I115"/>
    <mergeCell ref="B126:I126"/>
    <mergeCell ref="B127:I127"/>
    <mergeCell ref="B128:I128"/>
    <mergeCell ref="B99:I99"/>
    <mergeCell ref="B100:I100"/>
    <mergeCell ref="B101:I101"/>
    <mergeCell ref="B102:I102"/>
    <mergeCell ref="B103:I103"/>
    <mergeCell ref="B104:I104"/>
    <mergeCell ref="B89:I89"/>
    <mergeCell ref="B90:I90"/>
    <mergeCell ref="B91:I91"/>
    <mergeCell ref="C94:D94"/>
    <mergeCell ref="C95:D95"/>
    <mergeCell ref="B97:I97"/>
    <mergeCell ref="B98:I98"/>
    <mergeCell ref="A96:I96"/>
    <mergeCell ref="B83:I83"/>
    <mergeCell ref="B84:I84"/>
    <mergeCell ref="B85:I85"/>
    <mergeCell ref="B86:I86"/>
    <mergeCell ref="B87:I87"/>
    <mergeCell ref="B88:I88"/>
    <mergeCell ref="B78:I78"/>
    <mergeCell ref="B79:I79"/>
    <mergeCell ref="B80:I80"/>
    <mergeCell ref="B81:I81"/>
    <mergeCell ref="B82:I82"/>
    <mergeCell ref="B67:I67"/>
    <mergeCell ref="B68:I68"/>
    <mergeCell ref="B69:I69"/>
    <mergeCell ref="B70:I70"/>
    <mergeCell ref="B71:I71"/>
    <mergeCell ref="B72:I72"/>
    <mergeCell ref="C75:D75"/>
    <mergeCell ref="C76:D76"/>
    <mergeCell ref="A77:I77"/>
    <mergeCell ref="B61:I61"/>
    <mergeCell ref="B62:I62"/>
    <mergeCell ref="B63:I63"/>
    <mergeCell ref="B64:I64"/>
    <mergeCell ref="B65:I65"/>
    <mergeCell ref="B66:I66"/>
    <mergeCell ref="B51:I51"/>
    <mergeCell ref="B52:I52"/>
    <mergeCell ref="B53:I53"/>
    <mergeCell ref="C56:D56"/>
    <mergeCell ref="C57:D57"/>
    <mergeCell ref="B59:I59"/>
    <mergeCell ref="B60:I60"/>
    <mergeCell ref="A58:I58"/>
    <mergeCell ref="C38:D38"/>
    <mergeCell ref="B45:I45"/>
    <mergeCell ref="B46:I46"/>
    <mergeCell ref="B47:I47"/>
    <mergeCell ref="B48:I48"/>
    <mergeCell ref="B49:I49"/>
    <mergeCell ref="B50:I50"/>
    <mergeCell ref="B40:I40"/>
    <mergeCell ref="B41:I41"/>
    <mergeCell ref="B42:I42"/>
    <mergeCell ref="B43:I43"/>
    <mergeCell ref="B44:I44"/>
    <mergeCell ref="B26:I26"/>
    <mergeCell ref="B27:I27"/>
    <mergeCell ref="B28:I28"/>
    <mergeCell ref="B13:I13"/>
    <mergeCell ref="B14:I14"/>
    <mergeCell ref="B15:I15"/>
    <mergeCell ref="C18:D18"/>
    <mergeCell ref="C19:D19"/>
    <mergeCell ref="A20:I20"/>
    <mergeCell ref="B29:I29"/>
    <mergeCell ref="B30:I30"/>
    <mergeCell ref="B31:I31"/>
    <mergeCell ref="B32:I32"/>
    <mergeCell ref="B33:I33"/>
    <mergeCell ref="B34:I34"/>
    <mergeCell ref="C37:D37"/>
    <mergeCell ref="A1:I1"/>
    <mergeCell ref="B2:I2"/>
    <mergeCell ref="B3:I3"/>
    <mergeCell ref="B4:I4"/>
    <mergeCell ref="B5:I5"/>
    <mergeCell ref="B6:I6"/>
    <mergeCell ref="B21:I21"/>
    <mergeCell ref="B22:I22"/>
    <mergeCell ref="B7:I7"/>
    <mergeCell ref="B8:I8"/>
    <mergeCell ref="B9:I9"/>
    <mergeCell ref="B10:I10"/>
    <mergeCell ref="B11:I11"/>
    <mergeCell ref="B12:I12"/>
    <mergeCell ref="B23:I23"/>
    <mergeCell ref="B24:I24"/>
    <mergeCell ref="B25:I25"/>
  </mergeCells>
  <pageMargins left="0.7" right="0.7" top="0.75" bottom="0.75" header="0.3" footer="0.3"/>
  <pageSetup paperSize="8" scale="9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5"/>
  <sheetViews>
    <sheetView view="pageBreakPreview" topLeftCell="A323" zoomScale="90" zoomScaleNormal="120" zoomScaleSheetLayoutView="90" workbookViewId="0">
      <selection activeCell="E170" sqref="E170"/>
    </sheetView>
  </sheetViews>
  <sheetFormatPr defaultColWidth="9.140625" defaultRowHeight="24.95" customHeight="1" x14ac:dyDescent="0.25"/>
  <cols>
    <col min="1" max="1" width="28.85546875" style="37" customWidth="1"/>
    <col min="2" max="2" width="22.42578125" style="37" customWidth="1"/>
    <col min="3" max="3" width="39.7109375" style="37" customWidth="1"/>
    <col min="4" max="4" width="30.5703125" style="37" customWidth="1"/>
    <col min="5" max="5" width="32.28515625" style="37" customWidth="1"/>
    <col min="6" max="6" width="21.5703125" style="37" customWidth="1"/>
    <col min="7" max="7" width="22.5703125" style="37" customWidth="1"/>
    <col min="8" max="8" width="16.85546875" style="37" customWidth="1"/>
    <col min="9" max="9" width="37.85546875" style="37" customWidth="1"/>
    <col min="10" max="16384" width="9.140625" style="37"/>
  </cols>
  <sheetData>
    <row r="1" spans="1:9" ht="24.95" customHeight="1" x14ac:dyDescent="0.25">
      <c r="A1" s="666" t="s">
        <v>367</v>
      </c>
      <c r="B1" s="667"/>
      <c r="C1" s="667"/>
      <c r="D1" s="667"/>
      <c r="E1" s="667"/>
      <c r="F1" s="667"/>
      <c r="G1" s="667"/>
      <c r="H1" s="667"/>
      <c r="I1" s="668"/>
    </row>
    <row r="2" spans="1:9" ht="24.95" customHeight="1" x14ac:dyDescent="0.25">
      <c r="A2" s="207" t="s">
        <v>87</v>
      </c>
      <c r="B2" s="476" t="s">
        <v>368</v>
      </c>
      <c r="C2" s="476"/>
      <c r="D2" s="476"/>
      <c r="E2" s="476"/>
      <c r="F2" s="476"/>
      <c r="G2" s="476"/>
      <c r="H2" s="476"/>
      <c r="I2" s="492"/>
    </row>
    <row r="3" spans="1:9" ht="24.95" customHeight="1" x14ac:dyDescent="0.25">
      <c r="A3" s="207" t="s">
        <v>102</v>
      </c>
      <c r="B3" s="476" t="s">
        <v>178</v>
      </c>
      <c r="C3" s="476"/>
      <c r="D3" s="476"/>
      <c r="E3" s="476"/>
      <c r="F3" s="476"/>
      <c r="G3" s="476"/>
      <c r="H3" s="476"/>
      <c r="I3" s="492"/>
    </row>
    <row r="4" spans="1:9" ht="24.95" customHeight="1" x14ac:dyDescent="0.25">
      <c r="A4" s="207" t="s">
        <v>64</v>
      </c>
      <c r="B4" s="476" t="s">
        <v>369</v>
      </c>
      <c r="C4" s="476"/>
      <c r="D4" s="476"/>
      <c r="E4" s="476"/>
      <c r="F4" s="476"/>
      <c r="G4" s="476"/>
      <c r="H4" s="476"/>
      <c r="I4" s="492"/>
    </row>
    <row r="5" spans="1:9" ht="24.95" customHeight="1" x14ac:dyDescent="0.25">
      <c r="A5" s="82" t="s">
        <v>65</v>
      </c>
      <c r="B5" s="476" t="s">
        <v>370</v>
      </c>
      <c r="C5" s="476"/>
      <c r="D5" s="476"/>
      <c r="E5" s="476"/>
      <c r="F5" s="476"/>
      <c r="G5" s="476"/>
      <c r="H5" s="476"/>
      <c r="I5" s="492"/>
    </row>
    <row r="6" spans="1:9" ht="24.95" customHeight="1" x14ac:dyDescent="0.25">
      <c r="A6" s="207" t="s">
        <v>66</v>
      </c>
      <c r="B6" s="476" t="s">
        <v>371</v>
      </c>
      <c r="C6" s="476"/>
      <c r="D6" s="476"/>
      <c r="E6" s="476"/>
      <c r="F6" s="476"/>
      <c r="G6" s="476"/>
      <c r="H6" s="476"/>
      <c r="I6" s="492"/>
    </row>
    <row r="7" spans="1:9" ht="24.95" customHeight="1" x14ac:dyDescent="0.25">
      <c r="A7" s="207" t="s">
        <v>67</v>
      </c>
      <c r="B7" s="476" t="s">
        <v>68</v>
      </c>
      <c r="C7" s="476"/>
      <c r="D7" s="476"/>
      <c r="E7" s="476"/>
      <c r="F7" s="476"/>
      <c r="G7" s="476"/>
      <c r="H7" s="476"/>
      <c r="I7" s="492"/>
    </row>
    <row r="8" spans="1:9" ht="24.95" customHeight="1" x14ac:dyDescent="0.25">
      <c r="A8" s="207" t="s">
        <v>69</v>
      </c>
      <c r="B8" s="476" t="s">
        <v>96</v>
      </c>
      <c r="C8" s="476"/>
      <c r="D8" s="476"/>
      <c r="E8" s="476"/>
      <c r="F8" s="476"/>
      <c r="G8" s="476"/>
      <c r="H8" s="476"/>
      <c r="I8" s="492"/>
    </row>
    <row r="9" spans="1:9" ht="24.95" customHeight="1" x14ac:dyDescent="0.25">
      <c r="A9" s="207" t="s">
        <v>70</v>
      </c>
      <c r="B9" s="502">
        <v>456</v>
      </c>
      <c r="C9" s="502"/>
      <c r="D9" s="502"/>
      <c r="E9" s="502"/>
      <c r="F9" s="502"/>
      <c r="G9" s="502"/>
      <c r="H9" s="502"/>
      <c r="I9" s="507"/>
    </row>
    <row r="10" spans="1:9" ht="24.95" customHeight="1" x14ac:dyDescent="0.25">
      <c r="A10" s="82" t="s">
        <v>71</v>
      </c>
      <c r="B10" s="664" t="s">
        <v>372</v>
      </c>
      <c r="C10" s="664"/>
      <c r="D10" s="664"/>
      <c r="E10" s="664"/>
      <c r="F10" s="664"/>
      <c r="G10" s="664"/>
      <c r="H10" s="664"/>
      <c r="I10" s="665"/>
    </row>
    <row r="11" spans="1:9" ht="24.95" customHeight="1" x14ac:dyDescent="0.25">
      <c r="A11" s="82" t="s">
        <v>72</v>
      </c>
      <c r="B11" s="664" t="s">
        <v>373</v>
      </c>
      <c r="C11" s="664"/>
      <c r="D11" s="664"/>
      <c r="E11" s="664"/>
      <c r="F11" s="664"/>
      <c r="G11" s="664"/>
      <c r="H11" s="664"/>
      <c r="I11" s="665"/>
    </row>
    <row r="12" spans="1:9" ht="24.95" customHeight="1" x14ac:dyDescent="0.25">
      <c r="A12" s="207" t="s">
        <v>73</v>
      </c>
      <c r="B12" s="476" t="s">
        <v>374</v>
      </c>
      <c r="C12" s="476"/>
      <c r="D12" s="476"/>
      <c r="E12" s="476"/>
      <c r="F12" s="476"/>
      <c r="G12" s="476"/>
      <c r="H12" s="476"/>
      <c r="I12" s="492"/>
    </row>
    <row r="13" spans="1:9" ht="24.95" customHeight="1" x14ac:dyDescent="0.25">
      <c r="A13" s="82" t="s">
        <v>74</v>
      </c>
      <c r="B13" s="675">
        <v>15152500.000000002</v>
      </c>
      <c r="C13" s="675"/>
      <c r="D13" s="675"/>
      <c r="E13" s="675"/>
      <c r="F13" s="675"/>
      <c r="G13" s="675"/>
      <c r="H13" s="675"/>
      <c r="I13" s="676"/>
    </row>
    <row r="14" spans="1:9" ht="24.95" customHeight="1" x14ac:dyDescent="0.25">
      <c r="A14" s="208" t="s">
        <v>75</v>
      </c>
      <c r="B14" s="476" t="s">
        <v>375</v>
      </c>
      <c r="C14" s="476"/>
      <c r="D14" s="476"/>
      <c r="E14" s="476"/>
      <c r="F14" s="476"/>
      <c r="G14" s="476"/>
      <c r="H14" s="476"/>
      <c r="I14" s="492"/>
    </row>
    <row r="15" spans="1:9" ht="24.95" customHeight="1" x14ac:dyDescent="0.25">
      <c r="A15" s="209" t="s">
        <v>76</v>
      </c>
      <c r="B15" s="476" t="s">
        <v>376</v>
      </c>
      <c r="C15" s="476"/>
      <c r="D15" s="476"/>
      <c r="E15" s="476"/>
      <c r="F15" s="476"/>
      <c r="G15" s="476"/>
      <c r="H15" s="476"/>
      <c r="I15" s="492"/>
    </row>
    <row r="16" spans="1:9" ht="24.95" customHeight="1" x14ac:dyDescent="0.25">
      <c r="A16" s="83" t="s">
        <v>77</v>
      </c>
      <c r="B16" s="84" t="s">
        <v>78</v>
      </c>
      <c r="C16" s="84" t="s">
        <v>79</v>
      </c>
      <c r="D16" s="84" t="s">
        <v>377</v>
      </c>
      <c r="E16" s="84" t="s">
        <v>81</v>
      </c>
      <c r="F16" s="84" t="s">
        <v>82</v>
      </c>
      <c r="G16" s="84" t="s">
        <v>83</v>
      </c>
      <c r="H16" s="84" t="s">
        <v>84</v>
      </c>
      <c r="I16" s="85" t="s">
        <v>85</v>
      </c>
    </row>
    <row r="17" spans="1:9" ht="57.75" customHeight="1" x14ac:dyDescent="0.25">
      <c r="A17" s="683" t="s">
        <v>712</v>
      </c>
      <c r="B17" s="519">
        <v>1</v>
      </c>
      <c r="C17" s="685" t="s">
        <v>713</v>
      </c>
      <c r="D17" s="210" t="s">
        <v>714</v>
      </c>
      <c r="E17" s="65" t="s">
        <v>715</v>
      </c>
      <c r="F17" s="519" t="s">
        <v>716</v>
      </c>
      <c r="G17" s="687" t="s">
        <v>717</v>
      </c>
      <c r="H17" s="688">
        <f>B13/4</f>
        <v>3788125.0000000005</v>
      </c>
      <c r="I17" s="689" t="s">
        <v>718</v>
      </c>
    </row>
    <row r="18" spans="1:9" ht="57" customHeight="1" x14ac:dyDescent="0.25">
      <c r="A18" s="683"/>
      <c r="B18" s="519"/>
      <c r="C18" s="686"/>
      <c r="D18" s="210" t="s">
        <v>719</v>
      </c>
      <c r="E18" s="210" t="s">
        <v>720</v>
      </c>
      <c r="F18" s="519"/>
      <c r="G18" s="687"/>
      <c r="H18" s="688"/>
      <c r="I18" s="689"/>
    </row>
    <row r="19" spans="1:9" ht="51.75" thickBot="1" x14ac:dyDescent="0.3">
      <c r="A19" s="683"/>
      <c r="B19" s="113" t="s">
        <v>568</v>
      </c>
      <c r="C19" s="471" t="s">
        <v>569</v>
      </c>
      <c r="D19" s="471"/>
      <c r="E19" s="90" t="s">
        <v>570</v>
      </c>
      <c r="F19" s="113" t="s">
        <v>571</v>
      </c>
      <c r="G19" s="113" t="s">
        <v>572</v>
      </c>
      <c r="H19" s="90" t="s">
        <v>573</v>
      </c>
      <c r="I19" s="136" t="s">
        <v>574</v>
      </c>
    </row>
    <row r="20" spans="1:9" ht="46.5" customHeight="1" thickBot="1" x14ac:dyDescent="0.3">
      <c r="A20" s="684"/>
      <c r="B20" s="68">
        <v>1</v>
      </c>
      <c r="C20" s="690" t="s">
        <v>721</v>
      </c>
      <c r="D20" s="690"/>
      <c r="E20" s="211" t="s">
        <v>684</v>
      </c>
      <c r="F20" s="68" t="s">
        <v>722</v>
      </c>
      <c r="G20" s="68" t="s">
        <v>94</v>
      </c>
      <c r="H20" s="177">
        <v>4175454.81</v>
      </c>
      <c r="I20" s="81" t="s">
        <v>723</v>
      </c>
    </row>
    <row r="21" spans="1:9" ht="13.5" thickBot="1" x14ac:dyDescent="0.3">
      <c r="H21" s="212"/>
    </row>
    <row r="22" spans="1:9" ht="24.95" customHeight="1" x14ac:dyDescent="0.25">
      <c r="A22" s="213" t="s">
        <v>87</v>
      </c>
      <c r="B22" s="677" t="s">
        <v>368</v>
      </c>
      <c r="C22" s="678"/>
      <c r="D22" s="678"/>
      <c r="E22" s="678"/>
      <c r="F22" s="678"/>
      <c r="G22" s="678"/>
      <c r="H22" s="678"/>
      <c r="I22" s="679"/>
    </row>
    <row r="23" spans="1:9" ht="24.95" customHeight="1" x14ac:dyDescent="0.25">
      <c r="A23" s="207" t="s">
        <v>102</v>
      </c>
      <c r="B23" s="680" t="s">
        <v>178</v>
      </c>
      <c r="C23" s="681"/>
      <c r="D23" s="681"/>
      <c r="E23" s="681"/>
      <c r="F23" s="681"/>
      <c r="G23" s="681"/>
      <c r="H23" s="681"/>
      <c r="I23" s="682"/>
    </row>
    <row r="24" spans="1:9" ht="24.95" customHeight="1" x14ac:dyDescent="0.25">
      <c r="A24" s="207" t="s">
        <v>64</v>
      </c>
      <c r="B24" s="680" t="s">
        <v>369</v>
      </c>
      <c r="C24" s="681"/>
      <c r="D24" s="681"/>
      <c r="E24" s="681"/>
      <c r="F24" s="681"/>
      <c r="G24" s="681"/>
      <c r="H24" s="681"/>
      <c r="I24" s="682"/>
    </row>
    <row r="25" spans="1:9" ht="24.95" customHeight="1" x14ac:dyDescent="0.25">
      <c r="A25" s="82" t="s">
        <v>65</v>
      </c>
      <c r="B25" s="680" t="s">
        <v>378</v>
      </c>
      <c r="C25" s="681"/>
      <c r="D25" s="681"/>
      <c r="E25" s="681"/>
      <c r="F25" s="681"/>
      <c r="G25" s="681"/>
      <c r="H25" s="681"/>
      <c r="I25" s="682"/>
    </row>
    <row r="26" spans="1:9" ht="24.95" customHeight="1" x14ac:dyDescent="0.25">
      <c r="A26" s="207" t="s">
        <v>66</v>
      </c>
      <c r="B26" s="680" t="s">
        <v>379</v>
      </c>
      <c r="C26" s="681"/>
      <c r="D26" s="681"/>
      <c r="E26" s="681"/>
      <c r="F26" s="681"/>
      <c r="G26" s="681"/>
      <c r="H26" s="681"/>
      <c r="I26" s="682"/>
    </row>
    <row r="27" spans="1:9" ht="24.95" customHeight="1" x14ac:dyDescent="0.25">
      <c r="A27" s="207" t="s">
        <v>67</v>
      </c>
      <c r="B27" s="694" t="s">
        <v>89</v>
      </c>
      <c r="C27" s="695"/>
      <c r="D27" s="695"/>
      <c r="E27" s="695"/>
      <c r="F27" s="695"/>
      <c r="G27" s="696"/>
      <c r="H27" s="106"/>
      <c r="I27" s="109"/>
    </row>
    <row r="28" spans="1:9" ht="24.95" customHeight="1" x14ac:dyDescent="0.25">
      <c r="A28" s="207" t="s">
        <v>69</v>
      </c>
      <c r="B28" s="680" t="s">
        <v>380</v>
      </c>
      <c r="C28" s="681"/>
      <c r="D28" s="681"/>
      <c r="E28" s="681"/>
      <c r="F28" s="681"/>
      <c r="G28" s="681"/>
      <c r="H28" s="681"/>
      <c r="I28" s="682"/>
    </row>
    <row r="29" spans="1:9" ht="24.95" customHeight="1" x14ac:dyDescent="0.25">
      <c r="A29" s="207" t="s">
        <v>70</v>
      </c>
      <c r="B29" s="669">
        <v>8</v>
      </c>
      <c r="C29" s="670"/>
      <c r="D29" s="670"/>
      <c r="E29" s="670"/>
      <c r="F29" s="670"/>
      <c r="G29" s="670"/>
      <c r="H29" s="670"/>
      <c r="I29" s="671"/>
    </row>
    <row r="30" spans="1:9" ht="24.95" customHeight="1" x14ac:dyDescent="0.25">
      <c r="A30" s="82" t="s">
        <v>71</v>
      </c>
      <c r="B30" s="669" t="s">
        <v>381</v>
      </c>
      <c r="C30" s="670"/>
      <c r="D30" s="670"/>
      <c r="E30" s="670"/>
      <c r="F30" s="670"/>
      <c r="G30" s="670"/>
      <c r="H30" s="670"/>
      <c r="I30" s="671"/>
    </row>
    <row r="31" spans="1:9" ht="24.95" customHeight="1" x14ac:dyDescent="0.25">
      <c r="A31" s="82" t="s">
        <v>72</v>
      </c>
      <c r="B31" s="669" t="s">
        <v>382</v>
      </c>
      <c r="C31" s="670"/>
      <c r="D31" s="670"/>
      <c r="E31" s="670"/>
      <c r="F31" s="670"/>
      <c r="G31" s="670"/>
      <c r="H31" s="670"/>
      <c r="I31" s="671"/>
    </row>
    <row r="32" spans="1:9" ht="24.95" customHeight="1" x14ac:dyDescent="0.25">
      <c r="A32" s="207" t="s">
        <v>73</v>
      </c>
      <c r="B32" s="669" t="s">
        <v>383</v>
      </c>
      <c r="C32" s="670"/>
      <c r="D32" s="670"/>
      <c r="E32" s="670"/>
      <c r="F32" s="670"/>
      <c r="G32" s="670"/>
      <c r="H32" s="670"/>
      <c r="I32" s="671"/>
    </row>
    <row r="33" spans="1:9" ht="21.95" customHeight="1" x14ac:dyDescent="0.25">
      <c r="A33" s="82" t="s">
        <v>74</v>
      </c>
      <c r="B33" s="691">
        <v>1000000</v>
      </c>
      <c r="C33" s="692"/>
      <c r="D33" s="692"/>
      <c r="E33" s="692"/>
      <c r="F33" s="692"/>
      <c r="G33" s="692"/>
      <c r="H33" s="692"/>
      <c r="I33" s="693"/>
    </row>
    <row r="34" spans="1:9" ht="24.95" customHeight="1" x14ac:dyDescent="0.25">
      <c r="A34" s="208" t="s">
        <v>75</v>
      </c>
      <c r="B34" s="669" t="s">
        <v>95</v>
      </c>
      <c r="C34" s="670"/>
      <c r="D34" s="670"/>
      <c r="E34" s="670"/>
      <c r="F34" s="670"/>
      <c r="G34" s="670"/>
      <c r="H34" s="670"/>
      <c r="I34" s="671"/>
    </row>
    <row r="35" spans="1:9" ht="24.95" customHeight="1" x14ac:dyDescent="0.25">
      <c r="A35" s="209" t="s">
        <v>76</v>
      </c>
      <c r="B35" s="669" t="s">
        <v>384</v>
      </c>
      <c r="C35" s="670"/>
      <c r="D35" s="670"/>
      <c r="E35" s="670"/>
      <c r="F35" s="670"/>
      <c r="G35" s="670"/>
      <c r="H35" s="670"/>
      <c r="I35" s="671"/>
    </row>
    <row r="36" spans="1:9" ht="24.95" customHeight="1" thickBot="1" x14ac:dyDescent="0.3">
      <c r="A36" s="214" t="s">
        <v>77</v>
      </c>
      <c r="B36" s="215" t="s">
        <v>78</v>
      </c>
      <c r="C36" s="215" t="s">
        <v>79</v>
      </c>
      <c r="D36" s="215" t="s">
        <v>377</v>
      </c>
      <c r="E36" s="215" t="s">
        <v>81</v>
      </c>
      <c r="F36" s="215" t="s">
        <v>82</v>
      </c>
      <c r="G36" s="215" t="s">
        <v>83</v>
      </c>
      <c r="H36" s="215" t="s">
        <v>84</v>
      </c>
      <c r="I36" s="216" t="s">
        <v>85</v>
      </c>
    </row>
    <row r="37" spans="1:9" ht="35.1" customHeight="1" x14ac:dyDescent="0.25">
      <c r="A37" s="672" t="s">
        <v>724</v>
      </c>
      <c r="B37" s="217">
        <v>1</v>
      </c>
      <c r="C37" s="114" t="s">
        <v>552</v>
      </c>
      <c r="D37" s="114" t="s">
        <v>94</v>
      </c>
      <c r="E37" s="114" t="s">
        <v>99</v>
      </c>
      <c r="F37" s="111" t="s">
        <v>386</v>
      </c>
      <c r="G37" s="114" t="s">
        <v>92</v>
      </c>
      <c r="H37" s="218">
        <v>0</v>
      </c>
      <c r="I37" s="219" t="s">
        <v>92</v>
      </c>
    </row>
    <row r="38" spans="1:9" ht="35.1" customHeight="1" thickBot="1" x14ac:dyDescent="0.3">
      <c r="A38" s="673"/>
      <c r="B38" s="113" t="s">
        <v>568</v>
      </c>
      <c r="C38" s="471" t="s">
        <v>569</v>
      </c>
      <c r="D38" s="471"/>
      <c r="E38" s="90" t="s">
        <v>570</v>
      </c>
      <c r="F38" s="113" t="s">
        <v>571</v>
      </c>
      <c r="G38" s="113" t="s">
        <v>572</v>
      </c>
      <c r="H38" s="90" t="s">
        <v>573</v>
      </c>
      <c r="I38" s="136" t="s">
        <v>574</v>
      </c>
    </row>
    <row r="39" spans="1:9" ht="65.099999999999994" customHeight="1" thickBot="1" x14ac:dyDescent="0.3">
      <c r="A39" s="674"/>
      <c r="B39" s="68">
        <v>1</v>
      </c>
      <c r="C39" s="589" t="s">
        <v>725</v>
      </c>
      <c r="D39" s="589"/>
      <c r="E39" s="211" t="s">
        <v>603</v>
      </c>
      <c r="F39" s="68" t="s">
        <v>726</v>
      </c>
      <c r="G39" s="68" t="s">
        <v>727</v>
      </c>
      <c r="H39" s="177">
        <v>0</v>
      </c>
      <c r="I39" s="81" t="s">
        <v>728</v>
      </c>
    </row>
    <row r="40" spans="1:9" ht="13.5" thickBot="1" x14ac:dyDescent="0.3">
      <c r="A40" s="112"/>
      <c r="B40" s="220"/>
      <c r="F40" s="112"/>
      <c r="G40" s="221"/>
      <c r="H40" s="222"/>
      <c r="I40" s="221"/>
    </row>
    <row r="41" spans="1:9" ht="24.95" customHeight="1" x14ac:dyDescent="0.25">
      <c r="A41" s="70" t="s">
        <v>87</v>
      </c>
      <c r="B41" s="699" t="s">
        <v>368</v>
      </c>
      <c r="C41" s="699"/>
      <c r="D41" s="699"/>
      <c r="E41" s="699"/>
      <c r="F41" s="699"/>
      <c r="G41" s="699"/>
      <c r="H41" s="699"/>
      <c r="I41" s="700"/>
    </row>
    <row r="42" spans="1:9" ht="24.95" customHeight="1" x14ac:dyDescent="0.25">
      <c r="A42" s="71" t="s">
        <v>102</v>
      </c>
      <c r="B42" s="697" t="s">
        <v>178</v>
      </c>
      <c r="C42" s="697"/>
      <c r="D42" s="697"/>
      <c r="E42" s="697"/>
      <c r="F42" s="697"/>
      <c r="G42" s="697"/>
      <c r="H42" s="697"/>
      <c r="I42" s="698"/>
    </row>
    <row r="43" spans="1:9" ht="24.95" customHeight="1" x14ac:dyDescent="0.25">
      <c r="A43" s="71" t="s">
        <v>64</v>
      </c>
      <c r="B43" s="697" t="s">
        <v>369</v>
      </c>
      <c r="C43" s="697"/>
      <c r="D43" s="697"/>
      <c r="E43" s="697"/>
      <c r="F43" s="697"/>
      <c r="G43" s="697"/>
      <c r="H43" s="697"/>
      <c r="I43" s="698"/>
    </row>
    <row r="44" spans="1:9" ht="24.95" customHeight="1" x14ac:dyDescent="0.25">
      <c r="A44" s="72" t="s">
        <v>65</v>
      </c>
      <c r="B44" s="697" t="s">
        <v>388</v>
      </c>
      <c r="C44" s="697"/>
      <c r="D44" s="697"/>
      <c r="E44" s="697"/>
      <c r="F44" s="697"/>
      <c r="G44" s="697"/>
      <c r="H44" s="697"/>
      <c r="I44" s="698"/>
    </row>
    <row r="45" spans="1:9" ht="24.95" customHeight="1" x14ac:dyDescent="0.25">
      <c r="A45" s="73" t="s">
        <v>66</v>
      </c>
      <c r="B45" s="697" t="s">
        <v>389</v>
      </c>
      <c r="C45" s="697"/>
      <c r="D45" s="697"/>
      <c r="E45" s="697"/>
      <c r="F45" s="697"/>
      <c r="G45" s="697"/>
      <c r="H45" s="697"/>
      <c r="I45" s="698"/>
    </row>
    <row r="46" spans="1:9" ht="24.95" customHeight="1" x14ac:dyDescent="0.25">
      <c r="A46" s="73" t="s">
        <v>67</v>
      </c>
      <c r="B46" s="701" t="s">
        <v>68</v>
      </c>
      <c r="C46" s="701"/>
      <c r="D46" s="701"/>
      <c r="E46" s="701"/>
      <c r="F46" s="701"/>
      <c r="G46" s="701"/>
      <c r="H46" s="701"/>
      <c r="I46" s="702"/>
    </row>
    <row r="47" spans="1:9" ht="24.95" customHeight="1" x14ac:dyDescent="0.25">
      <c r="A47" s="71" t="s">
        <v>69</v>
      </c>
      <c r="B47" s="697" t="s">
        <v>390</v>
      </c>
      <c r="C47" s="697"/>
      <c r="D47" s="697"/>
      <c r="E47" s="697"/>
      <c r="F47" s="697"/>
      <c r="G47" s="697"/>
      <c r="H47" s="697"/>
      <c r="I47" s="698"/>
    </row>
    <row r="48" spans="1:9" ht="24.95" customHeight="1" x14ac:dyDescent="0.25">
      <c r="A48" s="71" t="s">
        <v>70</v>
      </c>
      <c r="B48" s="697"/>
      <c r="C48" s="697"/>
      <c r="D48" s="697"/>
      <c r="E48" s="697"/>
      <c r="F48" s="697"/>
      <c r="G48" s="697"/>
      <c r="H48" s="697"/>
      <c r="I48" s="698"/>
    </row>
    <row r="49" spans="1:9" ht="24.95" customHeight="1" x14ac:dyDescent="0.25">
      <c r="A49" s="72" t="s">
        <v>71</v>
      </c>
      <c r="B49" s="697" t="s">
        <v>391</v>
      </c>
      <c r="C49" s="697"/>
      <c r="D49" s="697"/>
      <c r="E49" s="697"/>
      <c r="F49" s="697"/>
      <c r="G49" s="697"/>
      <c r="H49" s="697"/>
      <c r="I49" s="698"/>
    </row>
    <row r="50" spans="1:9" ht="24.95" customHeight="1" x14ac:dyDescent="0.25">
      <c r="A50" s="72" t="s">
        <v>72</v>
      </c>
      <c r="B50" s="697" t="s">
        <v>391</v>
      </c>
      <c r="C50" s="697"/>
      <c r="D50" s="697"/>
      <c r="E50" s="697"/>
      <c r="F50" s="697"/>
      <c r="G50" s="697"/>
      <c r="H50" s="697"/>
      <c r="I50" s="698"/>
    </row>
    <row r="51" spans="1:9" ht="24.95" customHeight="1" x14ac:dyDescent="0.25">
      <c r="A51" s="73" t="s">
        <v>73</v>
      </c>
      <c r="B51" s="697" t="s">
        <v>392</v>
      </c>
      <c r="C51" s="697"/>
      <c r="D51" s="697"/>
      <c r="E51" s="697"/>
      <c r="F51" s="697"/>
      <c r="G51" s="697"/>
      <c r="H51" s="697"/>
      <c r="I51" s="698"/>
    </row>
    <row r="52" spans="1:9" ht="24.95" customHeight="1" x14ac:dyDescent="0.25">
      <c r="A52" s="72" t="s">
        <v>74</v>
      </c>
      <c r="B52" s="744">
        <v>1500000</v>
      </c>
      <c r="C52" s="745"/>
      <c r="D52" s="745"/>
      <c r="E52" s="745"/>
      <c r="F52" s="745"/>
      <c r="G52" s="745"/>
      <c r="H52" s="745"/>
      <c r="I52" s="746"/>
    </row>
    <row r="53" spans="1:9" ht="24.95" customHeight="1" x14ac:dyDescent="0.25">
      <c r="A53" s="74" t="s">
        <v>75</v>
      </c>
      <c r="B53" s="697" t="s">
        <v>393</v>
      </c>
      <c r="C53" s="697"/>
      <c r="D53" s="697"/>
      <c r="E53" s="697"/>
      <c r="F53" s="697"/>
      <c r="G53" s="697"/>
      <c r="H53" s="697"/>
      <c r="I53" s="698"/>
    </row>
    <row r="54" spans="1:9" ht="24.95" customHeight="1" x14ac:dyDescent="0.25">
      <c r="A54" s="75" t="s">
        <v>76</v>
      </c>
      <c r="B54" s="697" t="s">
        <v>394</v>
      </c>
      <c r="C54" s="697"/>
      <c r="D54" s="697"/>
      <c r="E54" s="697"/>
      <c r="F54" s="697"/>
      <c r="G54" s="697"/>
      <c r="H54" s="697"/>
      <c r="I54" s="698"/>
    </row>
    <row r="55" spans="1:9" ht="35.1" customHeight="1" thickBot="1" x14ac:dyDescent="0.3">
      <c r="A55" s="76" t="s">
        <v>77</v>
      </c>
      <c r="B55" s="77" t="s">
        <v>78</v>
      </c>
      <c r="C55" s="77" t="s">
        <v>79</v>
      </c>
      <c r="D55" s="77" t="s">
        <v>377</v>
      </c>
      <c r="E55" s="77" t="s">
        <v>81</v>
      </c>
      <c r="F55" s="77" t="s">
        <v>82</v>
      </c>
      <c r="G55" s="77" t="s">
        <v>83</v>
      </c>
      <c r="H55" s="77" t="s">
        <v>84</v>
      </c>
      <c r="I55" s="78" t="s">
        <v>85</v>
      </c>
    </row>
    <row r="56" spans="1:9" ht="45.95" customHeight="1" x14ac:dyDescent="0.25">
      <c r="A56" s="747" t="s">
        <v>395</v>
      </c>
      <c r="B56" s="118">
        <v>1</v>
      </c>
      <c r="C56" s="65" t="s">
        <v>551</v>
      </c>
      <c r="D56" s="210" t="s">
        <v>396</v>
      </c>
      <c r="E56" s="114" t="s">
        <v>385</v>
      </c>
      <c r="F56" s="111" t="s">
        <v>386</v>
      </c>
      <c r="G56" s="114" t="s">
        <v>92</v>
      </c>
      <c r="H56" s="66">
        <v>0</v>
      </c>
      <c r="I56" s="67" t="s">
        <v>91</v>
      </c>
    </row>
    <row r="57" spans="1:9" ht="45.95" customHeight="1" thickBot="1" x14ac:dyDescent="0.3">
      <c r="A57" s="747"/>
      <c r="B57" s="113" t="s">
        <v>568</v>
      </c>
      <c r="C57" s="471" t="s">
        <v>569</v>
      </c>
      <c r="D57" s="471"/>
      <c r="E57" s="90" t="s">
        <v>570</v>
      </c>
      <c r="F57" s="113" t="s">
        <v>571</v>
      </c>
      <c r="G57" s="113" t="s">
        <v>572</v>
      </c>
      <c r="H57" s="90" t="s">
        <v>573</v>
      </c>
      <c r="I57" s="136" t="s">
        <v>574</v>
      </c>
    </row>
    <row r="58" spans="1:9" ht="64.5" customHeight="1" thickBot="1" x14ac:dyDescent="0.3">
      <c r="A58" s="748"/>
      <c r="B58" s="68">
        <v>1</v>
      </c>
      <c r="C58" s="589" t="s">
        <v>729</v>
      </c>
      <c r="D58" s="589"/>
      <c r="E58" s="211" t="s">
        <v>603</v>
      </c>
      <c r="F58" s="68" t="s">
        <v>730</v>
      </c>
      <c r="G58" s="68" t="s">
        <v>727</v>
      </c>
      <c r="H58" s="177">
        <v>0</v>
      </c>
      <c r="I58" s="81" t="s">
        <v>728</v>
      </c>
    </row>
    <row r="59" spans="1:9" ht="13.5" thickBot="1" x14ac:dyDescent="0.3"/>
    <row r="60" spans="1:9" ht="24.95" customHeight="1" x14ac:dyDescent="0.25">
      <c r="A60" s="213" t="s">
        <v>62</v>
      </c>
      <c r="B60" s="494" t="s">
        <v>368</v>
      </c>
      <c r="C60" s="495"/>
      <c r="D60" s="495"/>
      <c r="E60" s="495"/>
      <c r="F60" s="495"/>
      <c r="G60" s="495"/>
      <c r="H60" s="495"/>
      <c r="I60" s="496"/>
    </row>
    <row r="61" spans="1:9" ht="24.95" customHeight="1" x14ac:dyDescent="0.25">
      <c r="A61" s="207" t="s">
        <v>63</v>
      </c>
      <c r="B61" s="473" t="s">
        <v>178</v>
      </c>
      <c r="C61" s="474"/>
      <c r="D61" s="474"/>
      <c r="E61" s="474"/>
      <c r="F61" s="474"/>
      <c r="G61" s="474"/>
      <c r="H61" s="474"/>
      <c r="I61" s="475"/>
    </row>
    <row r="62" spans="1:9" ht="24.95" customHeight="1" x14ac:dyDescent="0.25">
      <c r="A62" s="207" t="s">
        <v>64</v>
      </c>
      <c r="B62" s="473" t="s">
        <v>369</v>
      </c>
      <c r="C62" s="474"/>
      <c r="D62" s="474"/>
      <c r="E62" s="474"/>
      <c r="F62" s="474"/>
      <c r="G62" s="474"/>
      <c r="H62" s="474"/>
      <c r="I62" s="475"/>
    </row>
    <row r="63" spans="1:9" ht="24.95" customHeight="1" x14ac:dyDescent="0.25">
      <c r="A63" s="82" t="s">
        <v>65</v>
      </c>
      <c r="B63" s="473" t="s">
        <v>397</v>
      </c>
      <c r="C63" s="474"/>
      <c r="D63" s="474"/>
      <c r="E63" s="474"/>
      <c r="F63" s="474"/>
      <c r="G63" s="474"/>
      <c r="H63" s="474"/>
      <c r="I63" s="475"/>
    </row>
    <row r="64" spans="1:9" ht="24.95" customHeight="1" x14ac:dyDescent="0.25">
      <c r="A64" s="207" t="s">
        <v>66</v>
      </c>
      <c r="B64" s="473" t="s">
        <v>398</v>
      </c>
      <c r="C64" s="474"/>
      <c r="D64" s="474"/>
      <c r="E64" s="474"/>
      <c r="F64" s="474"/>
      <c r="G64" s="474"/>
      <c r="H64" s="474"/>
      <c r="I64" s="475"/>
    </row>
    <row r="65" spans="1:9" ht="24.95" customHeight="1" x14ac:dyDescent="0.25">
      <c r="A65" s="207" t="s">
        <v>67</v>
      </c>
      <c r="B65" s="473" t="s">
        <v>68</v>
      </c>
      <c r="C65" s="474"/>
      <c r="D65" s="474"/>
      <c r="E65" s="474"/>
      <c r="F65" s="474"/>
      <c r="G65" s="474"/>
      <c r="H65" s="474"/>
      <c r="I65" s="475"/>
    </row>
    <row r="66" spans="1:9" ht="24.95" customHeight="1" x14ac:dyDescent="0.25">
      <c r="A66" s="207" t="s">
        <v>69</v>
      </c>
      <c r="B66" s="473" t="s">
        <v>96</v>
      </c>
      <c r="C66" s="474"/>
      <c r="D66" s="474"/>
      <c r="E66" s="474"/>
      <c r="F66" s="474"/>
      <c r="G66" s="474"/>
      <c r="H66" s="474"/>
      <c r="I66" s="475"/>
    </row>
    <row r="67" spans="1:9" ht="24.95" customHeight="1" x14ac:dyDescent="0.25">
      <c r="A67" s="207" t="s">
        <v>70</v>
      </c>
      <c r="B67" s="473">
        <v>24</v>
      </c>
      <c r="C67" s="474"/>
      <c r="D67" s="474"/>
      <c r="E67" s="474"/>
      <c r="F67" s="474"/>
      <c r="G67" s="474"/>
      <c r="H67" s="474"/>
      <c r="I67" s="475"/>
    </row>
    <row r="68" spans="1:9" ht="24.95" customHeight="1" x14ac:dyDescent="0.25">
      <c r="A68" s="82" t="s">
        <v>71</v>
      </c>
      <c r="B68" s="473" t="s">
        <v>399</v>
      </c>
      <c r="C68" s="474"/>
      <c r="D68" s="474"/>
      <c r="E68" s="474"/>
      <c r="F68" s="474"/>
      <c r="G68" s="474"/>
      <c r="H68" s="474"/>
      <c r="I68" s="475"/>
    </row>
    <row r="69" spans="1:9" ht="24.95" customHeight="1" x14ac:dyDescent="0.25">
      <c r="A69" s="82" t="s">
        <v>72</v>
      </c>
      <c r="B69" s="473" t="s">
        <v>400</v>
      </c>
      <c r="C69" s="474"/>
      <c r="D69" s="474"/>
      <c r="E69" s="474"/>
      <c r="F69" s="474"/>
      <c r="G69" s="474"/>
      <c r="H69" s="474"/>
      <c r="I69" s="475"/>
    </row>
    <row r="70" spans="1:9" ht="24.95" customHeight="1" x14ac:dyDescent="0.25">
      <c r="A70" s="207" t="s">
        <v>73</v>
      </c>
      <c r="B70" s="473" t="s">
        <v>401</v>
      </c>
      <c r="C70" s="474"/>
      <c r="D70" s="474"/>
      <c r="E70" s="474"/>
      <c r="F70" s="474"/>
      <c r="G70" s="474"/>
      <c r="H70" s="474"/>
      <c r="I70" s="475"/>
    </row>
    <row r="71" spans="1:9" ht="24.95" customHeight="1" x14ac:dyDescent="0.25">
      <c r="A71" s="82" t="s">
        <v>74</v>
      </c>
      <c r="B71" s="715">
        <v>7700000</v>
      </c>
      <c r="C71" s="716"/>
      <c r="D71" s="716"/>
      <c r="E71" s="716"/>
      <c r="F71" s="716"/>
      <c r="G71" s="716"/>
      <c r="H71" s="716"/>
      <c r="I71" s="717"/>
    </row>
    <row r="72" spans="1:9" ht="24.95" customHeight="1" x14ac:dyDescent="0.25">
      <c r="A72" s="208" t="s">
        <v>75</v>
      </c>
      <c r="B72" s="473" t="s">
        <v>402</v>
      </c>
      <c r="C72" s="474"/>
      <c r="D72" s="474"/>
      <c r="E72" s="474"/>
      <c r="F72" s="474"/>
      <c r="G72" s="474"/>
      <c r="H72" s="474"/>
      <c r="I72" s="475"/>
    </row>
    <row r="73" spans="1:9" ht="24.95" customHeight="1" x14ac:dyDescent="0.25">
      <c r="A73" s="209" t="s">
        <v>76</v>
      </c>
      <c r="B73" s="473" t="s">
        <v>403</v>
      </c>
      <c r="C73" s="474"/>
      <c r="D73" s="474"/>
      <c r="E73" s="474"/>
      <c r="F73" s="474"/>
      <c r="G73" s="474"/>
      <c r="H73" s="474"/>
      <c r="I73" s="475"/>
    </row>
    <row r="74" spans="1:9" ht="24.95" customHeight="1" x14ac:dyDescent="0.25">
      <c r="A74" s="83" t="s">
        <v>77</v>
      </c>
      <c r="B74" s="84" t="s">
        <v>78</v>
      </c>
      <c r="C74" s="84" t="s">
        <v>79</v>
      </c>
      <c r="D74" s="84" t="s">
        <v>80</v>
      </c>
      <c r="E74" s="84" t="s">
        <v>81</v>
      </c>
      <c r="F74" s="84" t="s">
        <v>82</v>
      </c>
      <c r="G74" s="84" t="s">
        <v>83</v>
      </c>
      <c r="H74" s="84" t="s">
        <v>84</v>
      </c>
      <c r="I74" s="85" t="s">
        <v>85</v>
      </c>
    </row>
    <row r="75" spans="1:9" ht="24.95" customHeight="1" x14ac:dyDescent="0.25">
      <c r="A75" s="683" t="s">
        <v>731</v>
      </c>
      <c r="B75" s="519">
        <v>1</v>
      </c>
      <c r="C75" s="476" t="s">
        <v>732</v>
      </c>
      <c r="D75" s="107" t="s">
        <v>733</v>
      </c>
      <c r="E75" s="703" t="s">
        <v>734</v>
      </c>
      <c r="F75" s="685" t="s">
        <v>735</v>
      </c>
      <c r="G75" s="685" t="s">
        <v>401</v>
      </c>
      <c r="H75" s="705">
        <v>2000000</v>
      </c>
      <c r="I75" s="707" t="s">
        <v>736</v>
      </c>
    </row>
    <row r="76" spans="1:9" ht="24.95" customHeight="1" x14ac:dyDescent="0.25">
      <c r="A76" s="683"/>
      <c r="B76" s="519"/>
      <c r="C76" s="476"/>
      <c r="D76" s="107" t="s">
        <v>737</v>
      </c>
      <c r="E76" s="704"/>
      <c r="F76" s="686"/>
      <c r="G76" s="686"/>
      <c r="H76" s="706"/>
      <c r="I76" s="708"/>
    </row>
    <row r="77" spans="1:9" ht="24.95" customHeight="1" thickBot="1" x14ac:dyDescent="0.3">
      <c r="A77" s="683"/>
      <c r="B77" s="113" t="s">
        <v>568</v>
      </c>
      <c r="C77" s="471" t="s">
        <v>569</v>
      </c>
      <c r="D77" s="471"/>
      <c r="E77" s="90" t="s">
        <v>570</v>
      </c>
      <c r="F77" s="113" t="s">
        <v>571</v>
      </c>
      <c r="G77" s="113" t="s">
        <v>572</v>
      </c>
      <c r="H77" s="90" t="s">
        <v>573</v>
      </c>
      <c r="I77" s="136" t="s">
        <v>574</v>
      </c>
    </row>
    <row r="78" spans="1:9" ht="42.95" customHeight="1" thickBot="1" x14ac:dyDescent="0.3">
      <c r="A78" s="684"/>
      <c r="B78" s="68">
        <v>1</v>
      </c>
      <c r="C78" s="589" t="s">
        <v>738</v>
      </c>
      <c r="D78" s="589"/>
      <c r="E78" s="211" t="s">
        <v>630</v>
      </c>
      <c r="F78" s="223" t="s">
        <v>739</v>
      </c>
      <c r="G78" s="68" t="s">
        <v>94</v>
      </c>
      <c r="H78" s="177">
        <v>1190639.25</v>
      </c>
      <c r="I78" s="224" t="s">
        <v>736</v>
      </c>
    </row>
    <row r="79" spans="1:9" ht="13.5" thickBot="1" x14ac:dyDescent="0.3">
      <c r="I79" s="225"/>
    </row>
    <row r="80" spans="1:9" ht="24.95" customHeight="1" x14ac:dyDescent="0.25">
      <c r="A80" s="213" t="s">
        <v>62</v>
      </c>
      <c r="B80" s="494" t="s">
        <v>368</v>
      </c>
      <c r="C80" s="495"/>
      <c r="D80" s="495"/>
      <c r="E80" s="495"/>
      <c r="F80" s="495"/>
      <c r="G80" s="495"/>
      <c r="H80" s="495"/>
      <c r="I80" s="496"/>
    </row>
    <row r="81" spans="1:9" ht="24.95" customHeight="1" x14ac:dyDescent="0.25">
      <c r="A81" s="207" t="s">
        <v>63</v>
      </c>
      <c r="B81" s="473" t="s">
        <v>107</v>
      </c>
      <c r="C81" s="474"/>
      <c r="D81" s="474"/>
      <c r="E81" s="474"/>
      <c r="F81" s="474"/>
      <c r="G81" s="474"/>
      <c r="H81" s="474"/>
      <c r="I81" s="475"/>
    </row>
    <row r="82" spans="1:9" ht="24.95" customHeight="1" x14ac:dyDescent="0.25">
      <c r="A82" s="207" t="s">
        <v>64</v>
      </c>
      <c r="B82" s="473" t="s">
        <v>369</v>
      </c>
      <c r="C82" s="474"/>
      <c r="D82" s="474"/>
      <c r="E82" s="474"/>
      <c r="F82" s="474"/>
      <c r="G82" s="474"/>
      <c r="H82" s="474"/>
      <c r="I82" s="475"/>
    </row>
    <row r="83" spans="1:9" ht="24.95" customHeight="1" x14ac:dyDescent="0.25">
      <c r="A83" s="82" t="s">
        <v>65</v>
      </c>
      <c r="B83" s="473" t="s">
        <v>404</v>
      </c>
      <c r="C83" s="474"/>
      <c r="D83" s="474"/>
      <c r="E83" s="474"/>
      <c r="F83" s="474"/>
      <c r="G83" s="474"/>
      <c r="H83" s="474"/>
      <c r="I83" s="475"/>
    </row>
    <row r="84" spans="1:9" ht="24.95" customHeight="1" x14ac:dyDescent="0.25">
      <c r="A84" s="207" t="s">
        <v>66</v>
      </c>
      <c r="B84" s="473" t="s">
        <v>405</v>
      </c>
      <c r="C84" s="474"/>
      <c r="D84" s="474"/>
      <c r="E84" s="474"/>
      <c r="F84" s="474"/>
      <c r="G84" s="474"/>
      <c r="H84" s="474"/>
      <c r="I84" s="475"/>
    </row>
    <row r="85" spans="1:9" ht="24.95" customHeight="1" x14ac:dyDescent="0.25">
      <c r="A85" s="207" t="s">
        <v>67</v>
      </c>
      <c r="B85" s="712" t="s">
        <v>68</v>
      </c>
      <c r="C85" s="713"/>
      <c r="D85" s="713"/>
      <c r="E85" s="713"/>
      <c r="F85" s="713"/>
      <c r="G85" s="713"/>
      <c r="H85" s="713"/>
      <c r="I85" s="714"/>
    </row>
    <row r="86" spans="1:9" ht="24.95" customHeight="1" x14ac:dyDescent="0.25">
      <c r="A86" s="207" t="s">
        <v>69</v>
      </c>
      <c r="B86" s="473" t="s">
        <v>406</v>
      </c>
      <c r="C86" s="474"/>
      <c r="D86" s="474"/>
      <c r="E86" s="474"/>
      <c r="F86" s="474"/>
      <c r="G86" s="474"/>
      <c r="H86" s="474"/>
      <c r="I86" s="475"/>
    </row>
    <row r="87" spans="1:9" ht="24.95" customHeight="1" x14ac:dyDescent="0.25">
      <c r="A87" s="207" t="s">
        <v>70</v>
      </c>
      <c r="B87" s="473">
        <v>76</v>
      </c>
      <c r="C87" s="474"/>
      <c r="D87" s="474"/>
      <c r="E87" s="474"/>
      <c r="F87" s="474"/>
      <c r="G87" s="474"/>
      <c r="H87" s="474"/>
      <c r="I87" s="475"/>
    </row>
    <row r="88" spans="1:9" ht="24.95" customHeight="1" x14ac:dyDescent="0.25">
      <c r="A88" s="82" t="s">
        <v>71</v>
      </c>
      <c r="B88" s="709" t="s">
        <v>407</v>
      </c>
      <c r="C88" s="710"/>
      <c r="D88" s="710"/>
      <c r="E88" s="710"/>
      <c r="F88" s="710"/>
      <c r="G88" s="710"/>
      <c r="H88" s="710"/>
      <c r="I88" s="711"/>
    </row>
    <row r="89" spans="1:9" ht="24.95" customHeight="1" x14ac:dyDescent="0.25">
      <c r="A89" s="82" t="s">
        <v>72</v>
      </c>
      <c r="B89" s="473" t="s">
        <v>408</v>
      </c>
      <c r="C89" s="474"/>
      <c r="D89" s="474"/>
      <c r="E89" s="474"/>
      <c r="F89" s="474"/>
      <c r="G89" s="474"/>
      <c r="H89" s="474"/>
      <c r="I89" s="475"/>
    </row>
    <row r="90" spans="1:9" ht="24.95" customHeight="1" x14ac:dyDescent="0.25">
      <c r="A90" s="207" t="s">
        <v>73</v>
      </c>
      <c r="B90" s="473" t="s">
        <v>409</v>
      </c>
      <c r="C90" s="474"/>
      <c r="D90" s="474"/>
      <c r="E90" s="474"/>
      <c r="F90" s="474"/>
      <c r="G90" s="474"/>
      <c r="H90" s="474"/>
      <c r="I90" s="475"/>
    </row>
    <row r="91" spans="1:9" ht="24.95" customHeight="1" x14ac:dyDescent="0.25">
      <c r="A91" s="82" t="s">
        <v>74</v>
      </c>
      <c r="B91" s="715">
        <v>10000000</v>
      </c>
      <c r="C91" s="716"/>
      <c r="D91" s="716"/>
      <c r="E91" s="716"/>
      <c r="F91" s="716"/>
      <c r="G91" s="716"/>
      <c r="H91" s="716"/>
      <c r="I91" s="717"/>
    </row>
    <row r="92" spans="1:9" ht="24.95" customHeight="1" x14ac:dyDescent="0.25">
      <c r="A92" s="208" t="s">
        <v>75</v>
      </c>
      <c r="B92" s="473" t="s">
        <v>410</v>
      </c>
      <c r="C92" s="474"/>
      <c r="D92" s="474"/>
      <c r="E92" s="474"/>
      <c r="F92" s="474"/>
      <c r="G92" s="474"/>
      <c r="H92" s="474"/>
      <c r="I92" s="475"/>
    </row>
    <row r="93" spans="1:9" ht="24.95" customHeight="1" x14ac:dyDescent="0.25">
      <c r="A93" s="209" t="s">
        <v>76</v>
      </c>
      <c r="B93" s="473" t="s">
        <v>411</v>
      </c>
      <c r="C93" s="474"/>
      <c r="D93" s="474"/>
      <c r="E93" s="474"/>
      <c r="F93" s="474"/>
      <c r="G93" s="474"/>
      <c r="H93" s="474"/>
      <c r="I93" s="475"/>
    </row>
    <row r="94" spans="1:9" ht="24.95" customHeight="1" thickBot="1" x14ac:dyDescent="0.3">
      <c r="A94" s="214" t="s">
        <v>77</v>
      </c>
      <c r="B94" s="215" t="s">
        <v>78</v>
      </c>
      <c r="C94" s="215" t="s">
        <v>79</v>
      </c>
      <c r="D94" s="215" t="s">
        <v>80</v>
      </c>
      <c r="E94" s="215" t="s">
        <v>81</v>
      </c>
      <c r="F94" s="215" t="s">
        <v>82</v>
      </c>
      <c r="G94" s="215" t="s">
        <v>83</v>
      </c>
      <c r="H94" s="215" t="s">
        <v>84</v>
      </c>
      <c r="I94" s="216" t="s">
        <v>85</v>
      </c>
    </row>
    <row r="95" spans="1:9" ht="24.95" customHeight="1" x14ac:dyDescent="0.25">
      <c r="A95" s="672" t="s">
        <v>740</v>
      </c>
      <c r="B95" s="749">
        <v>1</v>
      </c>
      <c r="C95" s="718" t="s">
        <v>741</v>
      </c>
      <c r="D95" s="114" t="s">
        <v>742</v>
      </c>
      <c r="E95" s="114" t="s">
        <v>743</v>
      </c>
      <c r="F95" s="718" t="s">
        <v>744</v>
      </c>
      <c r="G95" s="718" t="s">
        <v>409</v>
      </c>
      <c r="H95" s="722">
        <v>3000000</v>
      </c>
      <c r="I95" s="707" t="s">
        <v>411</v>
      </c>
    </row>
    <row r="96" spans="1:9" ht="24.95" customHeight="1" x14ac:dyDescent="0.25">
      <c r="A96" s="673"/>
      <c r="B96" s="750"/>
      <c r="C96" s="719"/>
      <c r="D96" s="685" t="s">
        <v>745</v>
      </c>
      <c r="E96" s="107" t="s">
        <v>746</v>
      </c>
      <c r="F96" s="719"/>
      <c r="G96" s="719"/>
      <c r="H96" s="723"/>
      <c r="I96" s="725"/>
    </row>
    <row r="97" spans="1:9" ht="24.95" customHeight="1" x14ac:dyDescent="0.25">
      <c r="A97" s="673"/>
      <c r="B97" s="750"/>
      <c r="C97" s="719"/>
      <c r="D97" s="719"/>
      <c r="E97" s="107" t="s">
        <v>747</v>
      </c>
      <c r="F97" s="719"/>
      <c r="G97" s="719"/>
      <c r="H97" s="723"/>
      <c r="I97" s="725"/>
    </row>
    <row r="98" spans="1:9" ht="24.95" customHeight="1" x14ac:dyDescent="0.25">
      <c r="A98" s="673"/>
      <c r="B98" s="750"/>
      <c r="C98" s="719"/>
      <c r="D98" s="719"/>
      <c r="E98" s="107" t="s">
        <v>748</v>
      </c>
      <c r="F98" s="719"/>
      <c r="G98" s="719"/>
      <c r="H98" s="723"/>
      <c r="I98" s="725"/>
    </row>
    <row r="99" spans="1:9" ht="24.95" customHeight="1" x14ac:dyDescent="0.25">
      <c r="A99" s="673"/>
      <c r="B99" s="751"/>
      <c r="C99" s="686"/>
      <c r="D99" s="686"/>
      <c r="E99" s="107" t="s">
        <v>749</v>
      </c>
      <c r="F99" s="686"/>
      <c r="G99" s="686"/>
      <c r="H99" s="706"/>
      <c r="I99" s="708"/>
    </row>
    <row r="100" spans="1:9" ht="34.5" customHeight="1" thickBot="1" x14ac:dyDescent="0.3">
      <c r="A100" s="673"/>
      <c r="B100" s="113" t="s">
        <v>568</v>
      </c>
      <c r="C100" s="471" t="s">
        <v>569</v>
      </c>
      <c r="D100" s="471"/>
      <c r="E100" s="90" t="s">
        <v>570</v>
      </c>
      <c r="F100" s="113" t="s">
        <v>571</v>
      </c>
      <c r="G100" s="113" t="s">
        <v>572</v>
      </c>
      <c r="H100" s="90" t="s">
        <v>573</v>
      </c>
      <c r="I100" s="136" t="s">
        <v>574</v>
      </c>
    </row>
    <row r="101" spans="1:9" ht="40.5" customHeight="1" thickBot="1" x14ac:dyDescent="0.3">
      <c r="A101" s="674"/>
      <c r="B101" s="68">
        <v>1</v>
      </c>
      <c r="C101" s="589" t="s">
        <v>750</v>
      </c>
      <c r="D101" s="589"/>
      <c r="E101" s="211" t="s">
        <v>701</v>
      </c>
      <c r="F101" s="68" t="s">
        <v>94</v>
      </c>
      <c r="G101" s="68" t="s">
        <v>94</v>
      </c>
      <c r="H101" s="177">
        <v>4375995</v>
      </c>
      <c r="I101" s="81" t="s">
        <v>751</v>
      </c>
    </row>
    <row r="102" spans="1:9" ht="13.5" thickBot="1" x14ac:dyDescent="0.3"/>
    <row r="103" spans="1:9" ht="24.95" customHeight="1" x14ac:dyDescent="0.25">
      <c r="A103" s="213" t="s">
        <v>62</v>
      </c>
      <c r="B103" s="494" t="s">
        <v>412</v>
      </c>
      <c r="C103" s="495"/>
      <c r="D103" s="495"/>
      <c r="E103" s="495"/>
      <c r="F103" s="495"/>
      <c r="G103" s="495"/>
      <c r="H103" s="495"/>
      <c r="I103" s="496"/>
    </row>
    <row r="104" spans="1:9" ht="24.95" customHeight="1" x14ac:dyDescent="0.25">
      <c r="A104" s="207" t="s">
        <v>63</v>
      </c>
      <c r="B104" s="473" t="s">
        <v>107</v>
      </c>
      <c r="C104" s="474"/>
      <c r="D104" s="474"/>
      <c r="E104" s="474"/>
      <c r="F104" s="474"/>
      <c r="G104" s="474"/>
      <c r="H104" s="474"/>
      <c r="I104" s="475"/>
    </row>
    <row r="105" spans="1:9" ht="24.95" customHeight="1" x14ac:dyDescent="0.25">
      <c r="A105" s="207" t="s">
        <v>64</v>
      </c>
      <c r="B105" s="473" t="s">
        <v>369</v>
      </c>
      <c r="C105" s="474"/>
      <c r="D105" s="474"/>
      <c r="E105" s="474"/>
      <c r="F105" s="474"/>
      <c r="G105" s="474"/>
      <c r="H105" s="474"/>
      <c r="I105" s="475"/>
    </row>
    <row r="106" spans="1:9" ht="24.95" customHeight="1" x14ac:dyDescent="0.25">
      <c r="A106" s="82" t="s">
        <v>65</v>
      </c>
      <c r="B106" s="473" t="s">
        <v>413</v>
      </c>
      <c r="C106" s="474"/>
      <c r="D106" s="474"/>
      <c r="E106" s="474"/>
      <c r="F106" s="474"/>
      <c r="G106" s="474"/>
      <c r="H106" s="474"/>
      <c r="I106" s="475"/>
    </row>
    <row r="107" spans="1:9" ht="24.95" customHeight="1" x14ac:dyDescent="0.25">
      <c r="A107" s="207" t="s">
        <v>66</v>
      </c>
      <c r="B107" s="473" t="s">
        <v>414</v>
      </c>
      <c r="C107" s="474"/>
      <c r="D107" s="474"/>
      <c r="E107" s="474"/>
      <c r="F107" s="474"/>
      <c r="G107" s="474"/>
      <c r="H107" s="474"/>
      <c r="I107" s="475"/>
    </row>
    <row r="108" spans="1:9" ht="24.95" customHeight="1" x14ac:dyDescent="0.25">
      <c r="A108" s="207" t="s">
        <v>67</v>
      </c>
      <c r="B108" s="473" t="s">
        <v>68</v>
      </c>
      <c r="C108" s="474"/>
      <c r="D108" s="474"/>
      <c r="E108" s="474"/>
      <c r="F108" s="474"/>
      <c r="G108" s="474"/>
      <c r="H108" s="474"/>
      <c r="I108" s="475"/>
    </row>
    <row r="109" spans="1:9" ht="24.95" customHeight="1" x14ac:dyDescent="0.25">
      <c r="A109" s="207" t="s">
        <v>69</v>
      </c>
      <c r="B109" s="473" t="s">
        <v>406</v>
      </c>
      <c r="C109" s="474"/>
      <c r="D109" s="474"/>
      <c r="E109" s="474"/>
      <c r="F109" s="474"/>
      <c r="G109" s="474"/>
      <c r="H109" s="474"/>
      <c r="I109" s="475"/>
    </row>
    <row r="110" spans="1:9" ht="24.95" customHeight="1" x14ac:dyDescent="0.25">
      <c r="A110" s="207" t="s">
        <v>70</v>
      </c>
      <c r="B110" s="473">
        <v>75</v>
      </c>
      <c r="C110" s="474"/>
      <c r="D110" s="474"/>
      <c r="E110" s="474"/>
      <c r="F110" s="474"/>
      <c r="G110" s="474"/>
      <c r="H110" s="474"/>
      <c r="I110" s="475"/>
    </row>
    <row r="111" spans="1:9" ht="24.95" customHeight="1" x14ac:dyDescent="0.25">
      <c r="A111" s="82" t="s">
        <v>71</v>
      </c>
      <c r="B111" s="709" t="s">
        <v>415</v>
      </c>
      <c r="C111" s="710"/>
      <c r="D111" s="710"/>
      <c r="E111" s="710"/>
      <c r="F111" s="710"/>
      <c r="G111" s="710"/>
      <c r="H111" s="710"/>
      <c r="I111" s="711"/>
    </row>
    <row r="112" spans="1:9" ht="24.95" customHeight="1" x14ac:dyDescent="0.25">
      <c r="A112" s="82" t="s">
        <v>72</v>
      </c>
      <c r="B112" s="473" t="s">
        <v>416</v>
      </c>
      <c r="C112" s="474"/>
      <c r="D112" s="474"/>
      <c r="E112" s="474"/>
      <c r="F112" s="474"/>
      <c r="G112" s="474"/>
      <c r="H112" s="474"/>
      <c r="I112" s="475"/>
    </row>
    <row r="113" spans="1:9" ht="24.95" customHeight="1" x14ac:dyDescent="0.25">
      <c r="A113" s="207" t="s">
        <v>73</v>
      </c>
      <c r="B113" s="473" t="s">
        <v>417</v>
      </c>
      <c r="C113" s="474"/>
      <c r="D113" s="474"/>
      <c r="E113" s="474"/>
      <c r="F113" s="474"/>
      <c r="G113" s="474"/>
      <c r="H113" s="474"/>
      <c r="I113" s="475"/>
    </row>
    <row r="114" spans="1:9" ht="24.95" customHeight="1" x14ac:dyDescent="0.25">
      <c r="A114" s="82" t="s">
        <v>74</v>
      </c>
      <c r="B114" s="753">
        <v>10000000</v>
      </c>
      <c r="C114" s="754"/>
      <c r="D114" s="754"/>
      <c r="E114" s="754"/>
      <c r="F114" s="754"/>
      <c r="G114" s="754"/>
      <c r="H114" s="754"/>
      <c r="I114" s="755"/>
    </row>
    <row r="115" spans="1:9" ht="24.95" customHeight="1" x14ac:dyDescent="0.25">
      <c r="A115" s="208" t="s">
        <v>75</v>
      </c>
      <c r="B115" s="473" t="s">
        <v>418</v>
      </c>
      <c r="C115" s="474"/>
      <c r="D115" s="474"/>
      <c r="E115" s="474"/>
      <c r="F115" s="474"/>
      <c r="G115" s="474"/>
      <c r="H115" s="474"/>
      <c r="I115" s="475"/>
    </row>
    <row r="116" spans="1:9" ht="24.95" customHeight="1" x14ac:dyDescent="0.25">
      <c r="A116" s="209" t="s">
        <v>76</v>
      </c>
      <c r="B116" s="473" t="s">
        <v>411</v>
      </c>
      <c r="C116" s="474"/>
      <c r="D116" s="474"/>
      <c r="E116" s="474"/>
      <c r="F116" s="474"/>
      <c r="G116" s="474"/>
      <c r="H116" s="474"/>
      <c r="I116" s="475"/>
    </row>
    <row r="117" spans="1:9" ht="24.95" customHeight="1" thickBot="1" x14ac:dyDescent="0.3">
      <c r="A117" s="214" t="s">
        <v>77</v>
      </c>
      <c r="B117" s="215" t="s">
        <v>78</v>
      </c>
      <c r="C117" s="215" t="s">
        <v>79</v>
      </c>
      <c r="D117" s="215" t="s">
        <v>80</v>
      </c>
      <c r="E117" s="215" t="s">
        <v>81</v>
      </c>
      <c r="F117" s="215" t="s">
        <v>82</v>
      </c>
      <c r="G117" s="215" t="s">
        <v>83</v>
      </c>
      <c r="H117" s="215" t="s">
        <v>84</v>
      </c>
      <c r="I117" s="216" t="s">
        <v>85</v>
      </c>
    </row>
    <row r="118" spans="1:9" ht="24.95" customHeight="1" x14ac:dyDescent="0.25">
      <c r="A118" s="683" t="s">
        <v>752</v>
      </c>
      <c r="B118" s="519">
        <v>1</v>
      </c>
      <c r="C118" s="718" t="s">
        <v>753</v>
      </c>
      <c r="D118" s="114" t="s">
        <v>754</v>
      </c>
      <c r="E118" s="114" t="s">
        <v>743</v>
      </c>
      <c r="F118" s="718" t="s">
        <v>755</v>
      </c>
      <c r="G118" s="718" t="s">
        <v>417</v>
      </c>
      <c r="H118" s="705">
        <v>3000000</v>
      </c>
      <c r="I118" s="707" t="s">
        <v>411</v>
      </c>
    </row>
    <row r="119" spans="1:9" ht="24.95" customHeight="1" x14ac:dyDescent="0.25">
      <c r="A119" s="683"/>
      <c r="B119" s="519"/>
      <c r="C119" s="719"/>
      <c r="D119" s="685" t="s">
        <v>756</v>
      </c>
      <c r="E119" s="107" t="s">
        <v>746</v>
      </c>
      <c r="F119" s="719"/>
      <c r="G119" s="719"/>
      <c r="H119" s="723"/>
      <c r="I119" s="725"/>
    </row>
    <row r="120" spans="1:9" ht="24.95" customHeight="1" x14ac:dyDescent="0.25">
      <c r="A120" s="683"/>
      <c r="B120" s="519"/>
      <c r="C120" s="719"/>
      <c r="D120" s="719"/>
      <c r="E120" s="107" t="s">
        <v>747</v>
      </c>
      <c r="F120" s="719"/>
      <c r="G120" s="719"/>
      <c r="H120" s="723"/>
      <c r="I120" s="725"/>
    </row>
    <row r="121" spans="1:9" ht="24.95" customHeight="1" x14ac:dyDescent="0.25">
      <c r="A121" s="683"/>
      <c r="B121" s="519"/>
      <c r="C121" s="719"/>
      <c r="D121" s="719"/>
      <c r="E121" s="107" t="s">
        <v>748</v>
      </c>
      <c r="F121" s="719"/>
      <c r="G121" s="719"/>
      <c r="H121" s="723"/>
      <c r="I121" s="725"/>
    </row>
    <row r="122" spans="1:9" ht="24.95" customHeight="1" x14ac:dyDescent="0.25">
      <c r="A122" s="683"/>
      <c r="B122" s="519"/>
      <c r="C122" s="686"/>
      <c r="D122" s="686"/>
      <c r="E122" s="107" t="s">
        <v>757</v>
      </c>
      <c r="F122" s="686"/>
      <c r="G122" s="686"/>
      <c r="H122" s="706"/>
      <c r="I122" s="708"/>
    </row>
    <row r="123" spans="1:9" ht="24.95" customHeight="1" thickBot="1" x14ac:dyDescent="0.3">
      <c r="A123" s="683"/>
      <c r="B123" s="113" t="s">
        <v>568</v>
      </c>
      <c r="C123" s="471" t="s">
        <v>569</v>
      </c>
      <c r="D123" s="471"/>
      <c r="E123" s="90" t="s">
        <v>570</v>
      </c>
      <c r="F123" s="113" t="s">
        <v>571</v>
      </c>
      <c r="G123" s="113" t="s">
        <v>572</v>
      </c>
      <c r="H123" s="90" t="s">
        <v>573</v>
      </c>
      <c r="I123" s="136" t="s">
        <v>574</v>
      </c>
    </row>
    <row r="124" spans="1:9" ht="51" customHeight="1" thickBot="1" x14ac:dyDescent="0.3">
      <c r="A124" s="684"/>
      <c r="B124" s="68">
        <v>1</v>
      </c>
      <c r="C124" s="589" t="s">
        <v>758</v>
      </c>
      <c r="D124" s="752"/>
      <c r="E124" s="211" t="s">
        <v>599</v>
      </c>
      <c r="F124" s="68" t="s">
        <v>94</v>
      </c>
      <c r="G124" s="68" t="s">
        <v>94</v>
      </c>
      <c r="H124" s="177">
        <v>2736417</v>
      </c>
      <c r="I124" s="81" t="s">
        <v>759</v>
      </c>
    </row>
    <row r="125" spans="1:9" ht="13.5" thickBot="1" x14ac:dyDescent="0.3"/>
    <row r="126" spans="1:9" ht="24.95" customHeight="1" x14ac:dyDescent="0.25">
      <c r="A126" s="213" t="s">
        <v>62</v>
      </c>
      <c r="B126" s="494" t="s">
        <v>412</v>
      </c>
      <c r="C126" s="495"/>
      <c r="D126" s="495"/>
      <c r="E126" s="495"/>
      <c r="F126" s="495"/>
      <c r="G126" s="495"/>
      <c r="H126" s="495"/>
      <c r="I126" s="496"/>
    </row>
    <row r="127" spans="1:9" ht="24.95" customHeight="1" x14ac:dyDescent="0.25">
      <c r="A127" s="207" t="s">
        <v>63</v>
      </c>
      <c r="B127" s="473" t="s">
        <v>107</v>
      </c>
      <c r="C127" s="474"/>
      <c r="D127" s="474"/>
      <c r="E127" s="474"/>
      <c r="F127" s="474"/>
      <c r="G127" s="474"/>
      <c r="H127" s="474"/>
      <c r="I127" s="475"/>
    </row>
    <row r="128" spans="1:9" ht="24.95" customHeight="1" x14ac:dyDescent="0.25">
      <c r="A128" s="207" t="s">
        <v>64</v>
      </c>
      <c r="B128" s="473" t="s">
        <v>369</v>
      </c>
      <c r="C128" s="474"/>
      <c r="D128" s="474"/>
      <c r="E128" s="474"/>
      <c r="F128" s="474"/>
      <c r="G128" s="474"/>
      <c r="H128" s="474"/>
      <c r="I128" s="475"/>
    </row>
    <row r="129" spans="1:9" ht="24.95" customHeight="1" x14ac:dyDescent="0.25">
      <c r="A129" s="82" t="s">
        <v>65</v>
      </c>
      <c r="B129" s="473" t="s">
        <v>419</v>
      </c>
      <c r="C129" s="474"/>
      <c r="D129" s="474"/>
      <c r="E129" s="474"/>
      <c r="F129" s="474"/>
      <c r="G129" s="474"/>
      <c r="H129" s="474"/>
      <c r="I129" s="475"/>
    </row>
    <row r="130" spans="1:9" ht="24.95" customHeight="1" x14ac:dyDescent="0.25">
      <c r="A130" s="207" t="s">
        <v>66</v>
      </c>
      <c r="B130" s="473" t="s">
        <v>420</v>
      </c>
      <c r="C130" s="474"/>
      <c r="D130" s="474"/>
      <c r="E130" s="474"/>
      <c r="F130" s="474"/>
      <c r="G130" s="474"/>
      <c r="H130" s="474"/>
      <c r="I130" s="475"/>
    </row>
    <row r="131" spans="1:9" ht="24.95" customHeight="1" x14ac:dyDescent="0.25">
      <c r="A131" s="207" t="s">
        <v>67</v>
      </c>
      <c r="B131" s="473" t="s">
        <v>68</v>
      </c>
      <c r="C131" s="474"/>
      <c r="D131" s="474"/>
      <c r="E131" s="474"/>
      <c r="F131" s="474"/>
      <c r="G131" s="474"/>
      <c r="H131" s="474"/>
      <c r="I131" s="475"/>
    </row>
    <row r="132" spans="1:9" ht="24.95" customHeight="1" x14ac:dyDescent="0.25">
      <c r="A132" s="207" t="s">
        <v>69</v>
      </c>
      <c r="B132" s="473" t="s">
        <v>406</v>
      </c>
      <c r="C132" s="474"/>
      <c r="D132" s="474"/>
      <c r="E132" s="474"/>
      <c r="F132" s="474"/>
      <c r="G132" s="474"/>
      <c r="H132" s="474"/>
      <c r="I132" s="475"/>
    </row>
    <row r="133" spans="1:9" ht="24.95" customHeight="1" x14ac:dyDescent="0.25">
      <c r="A133" s="207" t="s">
        <v>70</v>
      </c>
      <c r="B133" s="473">
        <v>37</v>
      </c>
      <c r="C133" s="474"/>
      <c r="D133" s="474"/>
      <c r="E133" s="474"/>
      <c r="F133" s="474"/>
      <c r="G133" s="474"/>
      <c r="H133" s="474"/>
      <c r="I133" s="475"/>
    </row>
    <row r="134" spans="1:9" ht="24.95" customHeight="1" x14ac:dyDescent="0.25">
      <c r="A134" s="82" t="s">
        <v>71</v>
      </c>
      <c r="B134" s="709" t="s">
        <v>421</v>
      </c>
      <c r="C134" s="710"/>
      <c r="D134" s="710"/>
      <c r="E134" s="710"/>
      <c r="F134" s="710"/>
      <c r="G134" s="710"/>
      <c r="H134" s="710"/>
      <c r="I134" s="711"/>
    </row>
    <row r="135" spans="1:9" ht="24.95" customHeight="1" x14ac:dyDescent="0.25">
      <c r="A135" s="82" t="s">
        <v>72</v>
      </c>
      <c r="B135" s="473" t="s">
        <v>422</v>
      </c>
      <c r="C135" s="474"/>
      <c r="D135" s="474"/>
      <c r="E135" s="474"/>
      <c r="F135" s="474"/>
      <c r="G135" s="474"/>
      <c r="H135" s="474"/>
      <c r="I135" s="475"/>
    </row>
    <row r="136" spans="1:9" ht="24.95" customHeight="1" x14ac:dyDescent="0.25">
      <c r="A136" s="207" t="s">
        <v>73</v>
      </c>
      <c r="B136" s="473" t="s">
        <v>423</v>
      </c>
      <c r="C136" s="474"/>
      <c r="D136" s="474"/>
      <c r="E136" s="474"/>
      <c r="F136" s="474"/>
      <c r="G136" s="474"/>
      <c r="H136" s="474"/>
      <c r="I136" s="475"/>
    </row>
    <row r="137" spans="1:9" ht="24.95" customHeight="1" x14ac:dyDescent="0.25">
      <c r="A137" s="82" t="s">
        <v>74</v>
      </c>
      <c r="B137" s="715">
        <v>4450000</v>
      </c>
      <c r="C137" s="716"/>
      <c r="D137" s="716"/>
      <c r="E137" s="716"/>
      <c r="F137" s="716"/>
      <c r="G137" s="716"/>
      <c r="H137" s="716"/>
      <c r="I137" s="717"/>
    </row>
    <row r="138" spans="1:9" ht="24.95" customHeight="1" x14ac:dyDescent="0.25">
      <c r="A138" s="208" t="s">
        <v>75</v>
      </c>
      <c r="B138" s="473" t="s">
        <v>424</v>
      </c>
      <c r="C138" s="474"/>
      <c r="D138" s="474"/>
      <c r="E138" s="474"/>
      <c r="F138" s="474"/>
      <c r="G138" s="474"/>
      <c r="H138" s="474"/>
      <c r="I138" s="475"/>
    </row>
    <row r="139" spans="1:9" ht="24.95" customHeight="1" x14ac:dyDescent="0.25">
      <c r="A139" s="209" t="s">
        <v>76</v>
      </c>
      <c r="B139" s="473" t="s">
        <v>411</v>
      </c>
      <c r="C139" s="474"/>
      <c r="D139" s="474"/>
      <c r="E139" s="474"/>
      <c r="F139" s="474"/>
      <c r="G139" s="474"/>
      <c r="H139" s="474"/>
      <c r="I139" s="475"/>
    </row>
    <row r="140" spans="1:9" ht="24.95" customHeight="1" thickBot="1" x14ac:dyDescent="0.3">
      <c r="A140" s="214" t="s">
        <v>77</v>
      </c>
      <c r="B140" s="215" t="s">
        <v>78</v>
      </c>
      <c r="C140" s="215" t="s">
        <v>79</v>
      </c>
      <c r="D140" s="215" t="s">
        <v>80</v>
      </c>
      <c r="E140" s="215" t="s">
        <v>81</v>
      </c>
      <c r="F140" s="215" t="s">
        <v>82</v>
      </c>
      <c r="G140" s="215" t="s">
        <v>83</v>
      </c>
      <c r="H140" s="215" t="s">
        <v>84</v>
      </c>
      <c r="I140" s="216" t="s">
        <v>85</v>
      </c>
    </row>
    <row r="141" spans="1:9" ht="24.95" customHeight="1" x14ac:dyDescent="0.25">
      <c r="A141" s="683" t="s">
        <v>760</v>
      </c>
      <c r="B141" s="519">
        <v>1</v>
      </c>
      <c r="C141" s="718" t="s">
        <v>761</v>
      </c>
      <c r="D141" s="114" t="s">
        <v>762</v>
      </c>
      <c r="E141" s="114" t="s">
        <v>743</v>
      </c>
      <c r="F141" s="718" t="s">
        <v>763</v>
      </c>
      <c r="G141" s="718" t="s">
        <v>764</v>
      </c>
      <c r="H141" s="722">
        <v>1200000</v>
      </c>
      <c r="I141" s="724" t="s">
        <v>411</v>
      </c>
    </row>
    <row r="142" spans="1:9" ht="24.95" customHeight="1" x14ac:dyDescent="0.25">
      <c r="A142" s="683"/>
      <c r="B142" s="519"/>
      <c r="C142" s="719"/>
      <c r="D142" s="69" t="s">
        <v>765</v>
      </c>
      <c r="E142" s="106" t="s">
        <v>746</v>
      </c>
      <c r="F142" s="719"/>
      <c r="G142" s="719"/>
      <c r="H142" s="723"/>
      <c r="I142" s="725"/>
    </row>
    <row r="143" spans="1:9" ht="24.95" customHeight="1" x14ac:dyDescent="0.25">
      <c r="A143" s="683"/>
      <c r="B143" s="519"/>
      <c r="C143" s="719"/>
      <c r="D143" s="226"/>
      <c r="E143" s="107" t="s">
        <v>747</v>
      </c>
      <c r="F143" s="719"/>
      <c r="G143" s="719"/>
      <c r="H143" s="723"/>
      <c r="I143" s="725"/>
    </row>
    <row r="144" spans="1:9" ht="24.95" customHeight="1" x14ac:dyDescent="0.25">
      <c r="A144" s="683"/>
      <c r="B144" s="519"/>
      <c r="C144" s="719"/>
      <c r="D144" s="226"/>
      <c r="E144" s="107" t="s">
        <v>748</v>
      </c>
      <c r="F144" s="719"/>
      <c r="G144" s="719"/>
      <c r="H144" s="723"/>
      <c r="I144" s="725"/>
    </row>
    <row r="145" spans="1:9" ht="24.95" customHeight="1" thickBot="1" x14ac:dyDescent="0.3">
      <c r="A145" s="683"/>
      <c r="B145" s="519"/>
      <c r="C145" s="686"/>
      <c r="D145" s="227"/>
      <c r="E145" s="107" t="s">
        <v>757</v>
      </c>
      <c r="F145" s="686"/>
      <c r="G145" s="686"/>
      <c r="H145" s="706"/>
      <c r="I145" s="756"/>
    </row>
    <row r="146" spans="1:9" ht="24.95" customHeight="1" thickBot="1" x14ac:dyDescent="0.3">
      <c r="A146" s="683"/>
      <c r="B146" s="113" t="s">
        <v>568</v>
      </c>
      <c r="C146" s="471" t="s">
        <v>569</v>
      </c>
      <c r="D146" s="471"/>
      <c r="E146" s="90" t="s">
        <v>570</v>
      </c>
      <c r="F146" s="113" t="s">
        <v>571</v>
      </c>
      <c r="G146" s="113" t="s">
        <v>572</v>
      </c>
      <c r="H146" s="90" t="s">
        <v>573</v>
      </c>
      <c r="I146" s="136" t="s">
        <v>574</v>
      </c>
    </row>
    <row r="147" spans="1:9" ht="37.5" customHeight="1" thickBot="1" x14ac:dyDescent="0.3">
      <c r="A147" s="684"/>
      <c r="B147" s="68">
        <v>1</v>
      </c>
      <c r="C147" s="589" t="s">
        <v>761</v>
      </c>
      <c r="D147" s="589"/>
      <c r="E147" s="211" t="s">
        <v>599</v>
      </c>
      <c r="F147" s="68" t="s">
        <v>94</v>
      </c>
      <c r="G147" s="68" t="s">
        <v>94</v>
      </c>
      <c r="H147" s="177">
        <v>1861310</v>
      </c>
      <c r="I147" s="81" t="s">
        <v>766</v>
      </c>
    </row>
    <row r="148" spans="1:9" ht="13.5" thickBot="1" x14ac:dyDescent="0.3"/>
    <row r="149" spans="1:9" ht="24.95" customHeight="1" x14ac:dyDescent="0.25">
      <c r="A149" s="213" t="s">
        <v>62</v>
      </c>
      <c r="B149" s="494" t="s">
        <v>412</v>
      </c>
      <c r="C149" s="495"/>
      <c r="D149" s="495"/>
      <c r="E149" s="495"/>
      <c r="F149" s="495"/>
      <c r="G149" s="495"/>
      <c r="H149" s="495"/>
      <c r="I149" s="496"/>
    </row>
    <row r="150" spans="1:9" ht="24.95" customHeight="1" x14ac:dyDescent="0.25">
      <c r="A150" s="207" t="s">
        <v>63</v>
      </c>
      <c r="B150" s="473" t="s">
        <v>107</v>
      </c>
      <c r="C150" s="474"/>
      <c r="D150" s="474"/>
      <c r="E150" s="474"/>
      <c r="F150" s="474"/>
      <c r="G150" s="474"/>
      <c r="H150" s="474"/>
      <c r="I150" s="475"/>
    </row>
    <row r="151" spans="1:9" ht="24.95" customHeight="1" x14ac:dyDescent="0.25">
      <c r="A151" s="207" t="s">
        <v>64</v>
      </c>
      <c r="B151" s="473" t="s">
        <v>369</v>
      </c>
      <c r="C151" s="474"/>
      <c r="D151" s="474"/>
      <c r="E151" s="474"/>
      <c r="F151" s="474"/>
      <c r="G151" s="474"/>
      <c r="H151" s="474"/>
      <c r="I151" s="475"/>
    </row>
    <row r="152" spans="1:9" ht="24.95" customHeight="1" x14ac:dyDescent="0.25">
      <c r="A152" s="82" t="s">
        <v>65</v>
      </c>
      <c r="B152" s="473" t="s">
        <v>425</v>
      </c>
      <c r="C152" s="474"/>
      <c r="D152" s="474"/>
      <c r="E152" s="474"/>
      <c r="F152" s="474"/>
      <c r="G152" s="474"/>
      <c r="H152" s="474"/>
      <c r="I152" s="475"/>
    </row>
    <row r="153" spans="1:9" ht="24.95" customHeight="1" x14ac:dyDescent="0.25">
      <c r="A153" s="207" t="s">
        <v>66</v>
      </c>
      <c r="B153" s="473" t="s">
        <v>426</v>
      </c>
      <c r="C153" s="474"/>
      <c r="D153" s="474"/>
      <c r="E153" s="474"/>
      <c r="F153" s="474"/>
      <c r="G153" s="474"/>
      <c r="H153" s="474"/>
      <c r="I153" s="475"/>
    </row>
    <row r="154" spans="1:9" ht="24.95" customHeight="1" x14ac:dyDescent="0.25">
      <c r="A154" s="207" t="s">
        <v>67</v>
      </c>
      <c r="B154" s="473" t="s">
        <v>68</v>
      </c>
      <c r="C154" s="474"/>
      <c r="D154" s="474"/>
      <c r="E154" s="474"/>
      <c r="F154" s="474"/>
      <c r="G154" s="474"/>
      <c r="H154" s="474"/>
      <c r="I154" s="475"/>
    </row>
    <row r="155" spans="1:9" ht="24.95" customHeight="1" x14ac:dyDescent="0.25">
      <c r="A155" s="207" t="s">
        <v>69</v>
      </c>
      <c r="B155" s="473" t="s">
        <v>406</v>
      </c>
      <c r="C155" s="474"/>
      <c r="D155" s="474"/>
      <c r="E155" s="474"/>
      <c r="F155" s="474"/>
      <c r="G155" s="474"/>
      <c r="H155" s="474"/>
      <c r="I155" s="475"/>
    </row>
    <row r="156" spans="1:9" ht="24.95" customHeight="1" x14ac:dyDescent="0.25">
      <c r="A156" s="207" t="s">
        <v>70</v>
      </c>
      <c r="B156" s="473">
        <v>38</v>
      </c>
      <c r="C156" s="474"/>
      <c r="D156" s="474"/>
      <c r="E156" s="474"/>
      <c r="F156" s="474"/>
      <c r="G156" s="474"/>
      <c r="H156" s="474"/>
      <c r="I156" s="475"/>
    </row>
    <row r="157" spans="1:9" ht="24.95" customHeight="1" x14ac:dyDescent="0.25">
      <c r="A157" s="82" t="s">
        <v>71</v>
      </c>
      <c r="B157" s="709" t="s">
        <v>427</v>
      </c>
      <c r="C157" s="710"/>
      <c r="D157" s="710"/>
      <c r="E157" s="710"/>
      <c r="F157" s="710"/>
      <c r="G157" s="710"/>
      <c r="H157" s="710"/>
      <c r="I157" s="711"/>
    </row>
    <row r="158" spans="1:9" ht="24.95" customHeight="1" x14ac:dyDescent="0.25">
      <c r="A158" s="82" t="s">
        <v>72</v>
      </c>
      <c r="B158" s="473" t="s">
        <v>428</v>
      </c>
      <c r="C158" s="474"/>
      <c r="D158" s="474"/>
      <c r="E158" s="474"/>
      <c r="F158" s="474"/>
      <c r="G158" s="474"/>
      <c r="H158" s="474"/>
      <c r="I158" s="475"/>
    </row>
    <row r="159" spans="1:9" ht="24.95" customHeight="1" x14ac:dyDescent="0.25">
      <c r="A159" s="207" t="s">
        <v>73</v>
      </c>
      <c r="B159" s="473" t="s">
        <v>429</v>
      </c>
      <c r="C159" s="474"/>
      <c r="D159" s="474"/>
      <c r="E159" s="474"/>
      <c r="F159" s="474"/>
      <c r="G159" s="474"/>
      <c r="H159" s="474"/>
      <c r="I159" s="475"/>
    </row>
    <row r="160" spans="1:9" ht="24.95" customHeight="1" x14ac:dyDescent="0.25">
      <c r="A160" s="82" t="s">
        <v>74</v>
      </c>
      <c r="B160" s="715">
        <v>4400000</v>
      </c>
      <c r="C160" s="716"/>
      <c r="D160" s="716"/>
      <c r="E160" s="716"/>
      <c r="F160" s="716"/>
      <c r="G160" s="716"/>
      <c r="H160" s="716"/>
      <c r="I160" s="717"/>
    </row>
    <row r="161" spans="1:9" ht="24.95" customHeight="1" x14ac:dyDescent="0.25">
      <c r="A161" s="208" t="s">
        <v>75</v>
      </c>
      <c r="B161" s="473" t="s">
        <v>430</v>
      </c>
      <c r="C161" s="474"/>
      <c r="D161" s="474"/>
      <c r="E161" s="474"/>
      <c r="F161" s="474"/>
      <c r="G161" s="474"/>
      <c r="H161" s="474"/>
      <c r="I161" s="475"/>
    </row>
    <row r="162" spans="1:9" ht="24.95" customHeight="1" x14ac:dyDescent="0.25">
      <c r="A162" s="209" t="s">
        <v>76</v>
      </c>
      <c r="B162" s="473" t="s">
        <v>411</v>
      </c>
      <c r="C162" s="474"/>
      <c r="D162" s="474"/>
      <c r="E162" s="474"/>
      <c r="F162" s="474"/>
      <c r="G162" s="474"/>
      <c r="H162" s="474"/>
      <c r="I162" s="475"/>
    </row>
    <row r="163" spans="1:9" ht="24.95" customHeight="1" thickBot="1" x14ac:dyDescent="0.3">
      <c r="A163" s="214" t="s">
        <v>77</v>
      </c>
      <c r="B163" s="215" t="s">
        <v>78</v>
      </c>
      <c r="C163" s="215" t="s">
        <v>79</v>
      </c>
      <c r="D163" s="215" t="s">
        <v>80</v>
      </c>
      <c r="E163" s="215" t="s">
        <v>81</v>
      </c>
      <c r="F163" s="215" t="s">
        <v>82</v>
      </c>
      <c r="G163" s="215" t="s">
        <v>83</v>
      </c>
      <c r="H163" s="215" t="s">
        <v>84</v>
      </c>
      <c r="I163" s="216" t="s">
        <v>85</v>
      </c>
    </row>
    <row r="164" spans="1:9" ht="24.95" customHeight="1" x14ac:dyDescent="0.25">
      <c r="A164" s="683" t="s">
        <v>426</v>
      </c>
      <c r="B164" s="519">
        <v>1</v>
      </c>
      <c r="C164" s="718" t="s">
        <v>767</v>
      </c>
      <c r="D164" s="114" t="s">
        <v>762</v>
      </c>
      <c r="E164" s="114" t="s">
        <v>743</v>
      </c>
      <c r="F164" s="720" t="s">
        <v>768</v>
      </c>
      <c r="G164" s="718" t="s">
        <v>429</v>
      </c>
      <c r="H164" s="722">
        <v>1200000</v>
      </c>
      <c r="I164" s="724" t="s">
        <v>411</v>
      </c>
    </row>
    <row r="165" spans="1:9" ht="24.95" customHeight="1" x14ac:dyDescent="0.25">
      <c r="A165" s="683"/>
      <c r="B165" s="519"/>
      <c r="C165" s="719"/>
      <c r="D165" s="685" t="s">
        <v>765</v>
      </c>
      <c r="E165" s="107" t="s">
        <v>746</v>
      </c>
      <c r="F165" s="721"/>
      <c r="G165" s="719"/>
      <c r="H165" s="723"/>
      <c r="I165" s="725"/>
    </row>
    <row r="166" spans="1:9" ht="24.95" customHeight="1" x14ac:dyDescent="0.25">
      <c r="A166" s="683"/>
      <c r="B166" s="519"/>
      <c r="C166" s="719"/>
      <c r="D166" s="719"/>
      <c r="E166" s="106" t="s">
        <v>747</v>
      </c>
      <c r="F166" s="721"/>
      <c r="G166" s="719"/>
      <c r="H166" s="723"/>
      <c r="I166" s="725"/>
    </row>
    <row r="167" spans="1:9" ht="24.95" customHeight="1" x14ac:dyDescent="0.25">
      <c r="A167" s="683"/>
      <c r="B167" s="519"/>
      <c r="C167" s="719"/>
      <c r="D167" s="719"/>
      <c r="E167" s="106" t="s">
        <v>748</v>
      </c>
      <c r="F167" s="721"/>
      <c r="G167" s="719"/>
      <c r="H167" s="723"/>
      <c r="I167" s="725"/>
    </row>
    <row r="168" spans="1:9" ht="24.95" customHeight="1" x14ac:dyDescent="0.25">
      <c r="A168" s="683"/>
      <c r="B168" s="519"/>
      <c r="C168" s="686"/>
      <c r="D168" s="686"/>
      <c r="E168" s="106" t="s">
        <v>769</v>
      </c>
      <c r="F168" s="704"/>
      <c r="G168" s="686"/>
      <c r="H168" s="706"/>
      <c r="I168" s="708"/>
    </row>
    <row r="169" spans="1:9" ht="42" customHeight="1" thickBot="1" x14ac:dyDescent="0.3">
      <c r="A169" s="683"/>
      <c r="B169" s="113" t="s">
        <v>568</v>
      </c>
      <c r="C169" s="471" t="s">
        <v>569</v>
      </c>
      <c r="D169" s="471"/>
      <c r="E169" s="90" t="s">
        <v>570</v>
      </c>
      <c r="F169" s="113" t="s">
        <v>571</v>
      </c>
      <c r="G169" s="113" t="s">
        <v>572</v>
      </c>
      <c r="H169" s="90" t="s">
        <v>573</v>
      </c>
      <c r="I169" s="136" t="s">
        <v>574</v>
      </c>
    </row>
    <row r="170" spans="1:9" ht="54.95" customHeight="1" thickBot="1" x14ac:dyDescent="0.3">
      <c r="A170" s="684"/>
      <c r="B170" s="68">
        <v>1</v>
      </c>
      <c r="C170" s="2268" t="s">
        <v>770</v>
      </c>
      <c r="D170" s="2268"/>
      <c r="E170" s="2269" t="s">
        <v>599</v>
      </c>
      <c r="F170" s="68"/>
      <c r="G170" s="68"/>
      <c r="H170" s="177">
        <v>3214905.82</v>
      </c>
      <c r="I170" s="81" t="s">
        <v>771</v>
      </c>
    </row>
    <row r="171" spans="1:9" ht="13.5" thickBot="1" x14ac:dyDescent="0.3"/>
    <row r="172" spans="1:9" ht="24.95" customHeight="1" x14ac:dyDescent="0.25">
      <c r="A172" s="213" t="s">
        <v>62</v>
      </c>
      <c r="B172" s="494" t="s">
        <v>412</v>
      </c>
      <c r="C172" s="495"/>
      <c r="D172" s="495"/>
      <c r="E172" s="495"/>
      <c r="F172" s="495"/>
      <c r="G172" s="495"/>
      <c r="H172" s="495"/>
      <c r="I172" s="496"/>
    </row>
    <row r="173" spans="1:9" ht="24.95" customHeight="1" x14ac:dyDescent="0.25">
      <c r="A173" s="207" t="s">
        <v>63</v>
      </c>
      <c r="B173" s="473" t="s">
        <v>107</v>
      </c>
      <c r="C173" s="474"/>
      <c r="D173" s="474"/>
      <c r="E173" s="474"/>
      <c r="F173" s="474"/>
      <c r="G173" s="474"/>
      <c r="H173" s="474"/>
      <c r="I173" s="475"/>
    </row>
    <row r="174" spans="1:9" ht="24.95" customHeight="1" x14ac:dyDescent="0.25">
      <c r="A174" s="207" t="s">
        <v>64</v>
      </c>
      <c r="B174" s="473" t="s">
        <v>369</v>
      </c>
      <c r="C174" s="474"/>
      <c r="D174" s="474"/>
      <c r="E174" s="474"/>
      <c r="F174" s="474"/>
      <c r="G174" s="474"/>
      <c r="H174" s="474"/>
      <c r="I174" s="475"/>
    </row>
    <row r="175" spans="1:9" ht="24.95" customHeight="1" x14ac:dyDescent="0.25">
      <c r="A175" s="82" t="s">
        <v>65</v>
      </c>
      <c r="B175" s="473" t="s">
        <v>431</v>
      </c>
      <c r="C175" s="474"/>
      <c r="D175" s="474"/>
      <c r="E175" s="474"/>
      <c r="F175" s="474"/>
      <c r="G175" s="474"/>
      <c r="H175" s="474"/>
      <c r="I175" s="475"/>
    </row>
    <row r="176" spans="1:9" ht="24.95" customHeight="1" x14ac:dyDescent="0.25">
      <c r="A176" s="207" t="s">
        <v>66</v>
      </c>
      <c r="B176" s="473" t="s">
        <v>432</v>
      </c>
      <c r="C176" s="474"/>
      <c r="D176" s="474"/>
      <c r="E176" s="474"/>
      <c r="F176" s="474"/>
      <c r="G176" s="474"/>
      <c r="H176" s="474"/>
      <c r="I176" s="475"/>
    </row>
    <row r="177" spans="1:9" ht="24.95" hidden="1" customHeight="1" x14ac:dyDescent="0.25">
      <c r="A177" s="207" t="s">
        <v>67</v>
      </c>
      <c r="B177" s="473" t="s">
        <v>89</v>
      </c>
      <c r="C177" s="474"/>
      <c r="D177" s="474"/>
      <c r="E177" s="474"/>
      <c r="F177" s="474"/>
      <c r="G177" s="474"/>
      <c r="H177" s="474"/>
      <c r="I177" s="475"/>
    </row>
    <row r="178" spans="1:9" ht="24.95" hidden="1" customHeight="1" x14ac:dyDescent="0.25">
      <c r="A178" s="207" t="s">
        <v>69</v>
      </c>
      <c r="B178" s="473" t="s">
        <v>433</v>
      </c>
      <c r="C178" s="474"/>
      <c r="D178" s="474"/>
      <c r="E178" s="474"/>
      <c r="F178" s="474"/>
      <c r="G178" s="474"/>
      <c r="H178" s="474"/>
      <c r="I178" s="475"/>
    </row>
    <row r="179" spans="1:9" ht="24.95" hidden="1" customHeight="1" x14ac:dyDescent="0.25">
      <c r="A179" s="207" t="s">
        <v>70</v>
      </c>
      <c r="B179" s="473">
        <v>0</v>
      </c>
      <c r="C179" s="474"/>
      <c r="D179" s="474"/>
      <c r="E179" s="474"/>
      <c r="F179" s="474"/>
      <c r="G179" s="474"/>
      <c r="H179" s="474"/>
      <c r="I179" s="475"/>
    </row>
    <row r="180" spans="1:9" ht="24.95" hidden="1" customHeight="1" x14ac:dyDescent="0.25">
      <c r="A180" s="82" t="s">
        <v>71</v>
      </c>
      <c r="B180" s="709" t="s">
        <v>434</v>
      </c>
      <c r="C180" s="710"/>
      <c r="D180" s="710"/>
      <c r="E180" s="710"/>
      <c r="F180" s="710"/>
      <c r="G180" s="710"/>
      <c r="H180" s="710"/>
      <c r="I180" s="711"/>
    </row>
    <row r="181" spans="1:9" ht="24.95" hidden="1" customHeight="1" x14ac:dyDescent="0.25">
      <c r="A181" s="82" t="s">
        <v>72</v>
      </c>
      <c r="B181" s="709" t="s">
        <v>435</v>
      </c>
      <c r="C181" s="710"/>
      <c r="D181" s="710"/>
      <c r="E181" s="710"/>
      <c r="F181" s="710"/>
      <c r="G181" s="710"/>
      <c r="H181" s="710"/>
      <c r="I181" s="711"/>
    </row>
    <row r="182" spans="1:9" ht="24.95" hidden="1" customHeight="1" x14ac:dyDescent="0.25">
      <c r="A182" s="207" t="s">
        <v>73</v>
      </c>
      <c r="B182" s="709" t="s">
        <v>436</v>
      </c>
      <c r="C182" s="710"/>
      <c r="D182" s="710"/>
      <c r="E182" s="710"/>
      <c r="F182" s="710"/>
      <c r="G182" s="710"/>
      <c r="H182" s="710"/>
      <c r="I182" s="711"/>
    </row>
    <row r="183" spans="1:9" ht="24.95" hidden="1" customHeight="1" x14ac:dyDescent="0.25">
      <c r="A183" s="82" t="s">
        <v>74</v>
      </c>
      <c r="B183" s="732">
        <v>1500000</v>
      </c>
      <c r="C183" s="733"/>
      <c r="D183" s="733"/>
      <c r="E183" s="733"/>
      <c r="F183" s="733"/>
      <c r="G183" s="733"/>
      <c r="H183" s="733"/>
      <c r="I183" s="734"/>
    </row>
    <row r="184" spans="1:9" ht="24.95" hidden="1" customHeight="1" x14ac:dyDescent="0.25">
      <c r="A184" s="208" t="s">
        <v>75</v>
      </c>
      <c r="B184" s="709" t="s">
        <v>437</v>
      </c>
      <c r="C184" s="710"/>
      <c r="D184" s="710"/>
      <c r="E184" s="710"/>
      <c r="F184" s="710"/>
      <c r="G184" s="710"/>
      <c r="H184" s="710"/>
      <c r="I184" s="711"/>
    </row>
    <row r="185" spans="1:9" ht="24.95" hidden="1" customHeight="1" x14ac:dyDescent="0.25">
      <c r="A185" s="209" t="s">
        <v>76</v>
      </c>
      <c r="B185" s="709" t="s">
        <v>438</v>
      </c>
      <c r="C185" s="710"/>
      <c r="D185" s="710"/>
      <c r="E185" s="710"/>
      <c r="F185" s="710"/>
      <c r="G185" s="710"/>
      <c r="H185" s="710"/>
      <c r="I185" s="711"/>
    </row>
    <row r="186" spans="1:9" ht="24.95" hidden="1" customHeight="1" x14ac:dyDescent="0.25">
      <c r="A186" s="214" t="s">
        <v>77</v>
      </c>
      <c r="B186" s="215" t="s">
        <v>78</v>
      </c>
      <c r="C186" s="215" t="s">
        <v>79</v>
      </c>
      <c r="D186" s="215" t="s">
        <v>80</v>
      </c>
      <c r="E186" s="215" t="s">
        <v>81</v>
      </c>
      <c r="F186" s="215" t="s">
        <v>82</v>
      </c>
      <c r="G186" s="215" t="s">
        <v>83</v>
      </c>
      <c r="H186" s="215" t="s">
        <v>84</v>
      </c>
      <c r="I186" s="216" t="s">
        <v>85</v>
      </c>
    </row>
    <row r="187" spans="1:9" ht="24.95" hidden="1" customHeight="1" x14ac:dyDescent="0.25">
      <c r="A187" s="672" t="s">
        <v>432</v>
      </c>
      <c r="B187" s="228">
        <v>1</v>
      </c>
      <c r="C187" s="114" t="s">
        <v>552</v>
      </c>
      <c r="D187" s="114" t="s">
        <v>94</v>
      </c>
      <c r="E187" s="114" t="s">
        <v>99</v>
      </c>
      <c r="F187" s="111" t="s">
        <v>386</v>
      </c>
      <c r="G187" s="114" t="s">
        <v>92</v>
      </c>
      <c r="H187" s="229">
        <v>250000</v>
      </c>
      <c r="I187" s="230" t="s">
        <v>92</v>
      </c>
    </row>
    <row r="188" spans="1:9" ht="24.95" hidden="1" customHeight="1" x14ac:dyDescent="0.25">
      <c r="A188" s="673"/>
      <c r="B188" s="113" t="s">
        <v>568</v>
      </c>
      <c r="C188" s="471" t="s">
        <v>569</v>
      </c>
      <c r="D188" s="471"/>
      <c r="E188" s="90" t="s">
        <v>570</v>
      </c>
      <c r="F188" s="113" t="s">
        <v>571</v>
      </c>
      <c r="G188" s="113" t="s">
        <v>572</v>
      </c>
      <c r="H188" s="90" t="s">
        <v>573</v>
      </c>
      <c r="I188" s="136" t="s">
        <v>574</v>
      </c>
    </row>
    <row r="189" spans="1:9" ht="24.95" hidden="1" customHeight="1" x14ac:dyDescent="0.25">
      <c r="A189" s="674"/>
      <c r="B189" s="68">
        <v>1</v>
      </c>
      <c r="C189" s="690" t="s">
        <v>772</v>
      </c>
      <c r="D189" s="690"/>
      <c r="E189" s="231" t="s">
        <v>603</v>
      </c>
      <c r="F189" s="232" t="s">
        <v>773</v>
      </c>
      <c r="G189" s="232" t="s">
        <v>727</v>
      </c>
      <c r="H189" s="233">
        <v>0</v>
      </c>
      <c r="I189" s="110" t="s">
        <v>94</v>
      </c>
    </row>
    <row r="190" spans="1:9" ht="24.95" hidden="1" customHeight="1" x14ac:dyDescent="0.25">
      <c r="A190" s="234" t="s">
        <v>62</v>
      </c>
      <c r="B190" s="729" t="s">
        <v>412</v>
      </c>
      <c r="C190" s="730"/>
      <c r="D190" s="730"/>
      <c r="E190" s="730"/>
      <c r="F190" s="730"/>
      <c r="G190" s="730"/>
      <c r="H190" s="730"/>
      <c r="I190" s="731"/>
    </row>
    <row r="191" spans="1:9" ht="24.95" hidden="1" customHeight="1" x14ac:dyDescent="0.25">
      <c r="A191" s="234" t="s">
        <v>63</v>
      </c>
      <c r="B191" s="729" t="s">
        <v>107</v>
      </c>
      <c r="C191" s="730"/>
      <c r="D191" s="730"/>
      <c r="E191" s="730"/>
      <c r="F191" s="730"/>
      <c r="G191" s="730"/>
      <c r="H191" s="730"/>
      <c r="I191" s="731"/>
    </row>
    <row r="192" spans="1:9" ht="24.95" hidden="1" customHeight="1" x14ac:dyDescent="0.25">
      <c r="A192" s="234" t="s">
        <v>64</v>
      </c>
      <c r="B192" s="729" t="s">
        <v>369</v>
      </c>
      <c r="C192" s="730"/>
      <c r="D192" s="730"/>
      <c r="E192" s="730"/>
      <c r="F192" s="730"/>
      <c r="G192" s="730"/>
      <c r="H192" s="730"/>
      <c r="I192" s="731"/>
    </row>
    <row r="193" spans="1:9" ht="24.95" hidden="1" customHeight="1" x14ac:dyDescent="0.25">
      <c r="A193" s="234" t="s">
        <v>65</v>
      </c>
      <c r="B193" s="729" t="s">
        <v>442</v>
      </c>
      <c r="C193" s="730"/>
      <c r="D193" s="730"/>
      <c r="E193" s="730"/>
      <c r="F193" s="730"/>
      <c r="G193" s="730"/>
      <c r="H193" s="730"/>
      <c r="I193" s="731"/>
    </row>
    <row r="194" spans="1:9" ht="24.95" hidden="1" customHeight="1" x14ac:dyDescent="0.25">
      <c r="A194" s="234" t="s">
        <v>66</v>
      </c>
      <c r="B194" s="729" t="s">
        <v>443</v>
      </c>
      <c r="C194" s="730"/>
      <c r="D194" s="730"/>
      <c r="E194" s="730"/>
      <c r="F194" s="730"/>
      <c r="G194" s="730"/>
      <c r="H194" s="730"/>
      <c r="I194" s="731"/>
    </row>
    <row r="195" spans="1:9" ht="24.95" hidden="1" customHeight="1" x14ac:dyDescent="0.25">
      <c r="A195" s="234" t="s">
        <v>67</v>
      </c>
      <c r="B195" s="729" t="s">
        <v>89</v>
      </c>
      <c r="C195" s="730"/>
      <c r="D195" s="730"/>
      <c r="E195" s="730"/>
      <c r="F195" s="730"/>
      <c r="G195" s="730"/>
      <c r="H195" s="730"/>
      <c r="I195" s="731"/>
    </row>
    <row r="196" spans="1:9" ht="24.95" hidden="1" customHeight="1" x14ac:dyDescent="0.25">
      <c r="A196" s="234" t="s">
        <v>69</v>
      </c>
      <c r="B196" s="729" t="s">
        <v>433</v>
      </c>
      <c r="C196" s="730"/>
      <c r="D196" s="730"/>
      <c r="E196" s="730"/>
      <c r="F196" s="730"/>
      <c r="G196" s="730"/>
      <c r="H196" s="730"/>
      <c r="I196" s="731"/>
    </row>
    <row r="197" spans="1:9" ht="24.95" hidden="1" customHeight="1" x14ac:dyDescent="0.25">
      <c r="A197" s="234" t="s">
        <v>70</v>
      </c>
      <c r="B197" s="729">
        <v>1</v>
      </c>
      <c r="C197" s="730"/>
      <c r="D197" s="730"/>
      <c r="E197" s="730"/>
      <c r="F197" s="730"/>
      <c r="G197" s="730"/>
      <c r="H197" s="730"/>
      <c r="I197" s="731"/>
    </row>
    <row r="198" spans="1:9" ht="24.95" hidden="1" customHeight="1" x14ac:dyDescent="0.25">
      <c r="A198" s="234" t="s">
        <v>71</v>
      </c>
      <c r="B198" s="735" t="s">
        <v>444</v>
      </c>
      <c r="C198" s="736"/>
      <c r="D198" s="736"/>
      <c r="E198" s="736"/>
      <c r="F198" s="736"/>
      <c r="G198" s="736"/>
      <c r="H198" s="736"/>
      <c r="I198" s="737"/>
    </row>
    <row r="199" spans="1:9" ht="24.95" hidden="1" customHeight="1" x14ac:dyDescent="0.25">
      <c r="A199" s="234" t="s">
        <v>72</v>
      </c>
      <c r="B199" s="735" t="s">
        <v>445</v>
      </c>
      <c r="C199" s="736"/>
      <c r="D199" s="736"/>
      <c r="E199" s="736"/>
      <c r="F199" s="736"/>
      <c r="G199" s="736"/>
      <c r="H199" s="736"/>
      <c r="I199" s="737"/>
    </row>
    <row r="200" spans="1:9" ht="24.95" hidden="1" customHeight="1" x14ac:dyDescent="0.25">
      <c r="A200" s="234" t="s">
        <v>73</v>
      </c>
      <c r="B200" s="735" t="s">
        <v>446</v>
      </c>
      <c r="C200" s="736"/>
      <c r="D200" s="736"/>
      <c r="E200" s="736"/>
      <c r="F200" s="736"/>
      <c r="G200" s="736"/>
      <c r="H200" s="736"/>
      <c r="I200" s="737"/>
    </row>
    <row r="201" spans="1:9" ht="24.95" hidden="1" customHeight="1" x14ac:dyDescent="0.25">
      <c r="A201" s="234" t="s">
        <v>74</v>
      </c>
      <c r="B201" s="738">
        <v>1500000</v>
      </c>
      <c r="C201" s="739"/>
      <c r="D201" s="739"/>
      <c r="E201" s="739"/>
      <c r="F201" s="739"/>
      <c r="G201" s="739"/>
      <c r="H201" s="739"/>
      <c r="I201" s="740"/>
    </row>
    <row r="202" spans="1:9" ht="24.95" hidden="1" customHeight="1" x14ac:dyDescent="0.25">
      <c r="A202" s="235" t="s">
        <v>75</v>
      </c>
      <c r="B202" s="735" t="s">
        <v>447</v>
      </c>
      <c r="C202" s="736"/>
      <c r="D202" s="736"/>
      <c r="E202" s="736"/>
      <c r="F202" s="736"/>
      <c r="G202" s="736"/>
      <c r="H202" s="736"/>
      <c r="I202" s="737"/>
    </row>
    <row r="203" spans="1:9" ht="24.95" hidden="1" customHeight="1" x14ac:dyDescent="0.25">
      <c r="A203" s="236" t="s">
        <v>76</v>
      </c>
      <c r="B203" s="735" t="s">
        <v>448</v>
      </c>
      <c r="C203" s="736"/>
      <c r="D203" s="736"/>
      <c r="E203" s="736"/>
      <c r="F203" s="736"/>
      <c r="G203" s="736"/>
      <c r="H203" s="736"/>
      <c r="I203" s="737"/>
    </row>
    <row r="204" spans="1:9" ht="24.95" hidden="1" customHeight="1" x14ac:dyDescent="0.25">
      <c r="A204" s="214" t="s">
        <v>77</v>
      </c>
      <c r="B204" s="215" t="s">
        <v>78</v>
      </c>
      <c r="C204" s="215" t="s">
        <v>79</v>
      </c>
      <c r="D204" s="215" t="s">
        <v>80</v>
      </c>
      <c r="E204" s="215" t="s">
        <v>81</v>
      </c>
      <c r="F204" s="215" t="s">
        <v>82</v>
      </c>
      <c r="G204" s="215" t="s">
        <v>83</v>
      </c>
      <c r="H204" s="215" t="s">
        <v>84</v>
      </c>
      <c r="I204" s="216" t="s">
        <v>85</v>
      </c>
    </row>
    <row r="205" spans="1:9" ht="24.95" hidden="1" customHeight="1" x14ac:dyDescent="0.25">
      <c r="A205" s="726" t="s">
        <v>449</v>
      </c>
      <c r="B205" s="237">
        <v>1</v>
      </c>
      <c r="C205" s="238" t="s">
        <v>450</v>
      </c>
      <c r="D205" s="237" t="s">
        <v>451</v>
      </c>
      <c r="E205" s="238" t="s">
        <v>450</v>
      </c>
      <c r="F205" s="237" t="s">
        <v>452</v>
      </c>
      <c r="G205" s="237" t="s">
        <v>93</v>
      </c>
      <c r="H205" s="239">
        <v>0</v>
      </c>
      <c r="I205" s="240" t="s">
        <v>453</v>
      </c>
    </row>
    <row r="206" spans="1:9" ht="24.95" hidden="1" customHeight="1" x14ac:dyDescent="0.25">
      <c r="A206" s="727"/>
      <c r="B206" s="241">
        <v>2</v>
      </c>
      <c r="C206" s="242" t="s">
        <v>454</v>
      </c>
      <c r="D206" s="241" t="s">
        <v>455</v>
      </c>
      <c r="E206" s="241" t="s">
        <v>456</v>
      </c>
      <c r="F206" s="242" t="s">
        <v>387</v>
      </c>
      <c r="G206" s="241" t="s">
        <v>456</v>
      </c>
      <c r="H206" s="243">
        <v>0</v>
      </c>
      <c r="I206" s="244" t="s">
        <v>457</v>
      </c>
    </row>
    <row r="207" spans="1:9" ht="24.95" hidden="1" customHeight="1" x14ac:dyDescent="0.25">
      <c r="A207" s="727"/>
      <c r="B207" s="241">
        <v>3</v>
      </c>
      <c r="C207" s="241" t="s">
        <v>458</v>
      </c>
      <c r="D207" s="241" t="s">
        <v>459</v>
      </c>
      <c r="E207" s="241" t="s">
        <v>460</v>
      </c>
      <c r="F207" s="242" t="s">
        <v>460</v>
      </c>
      <c r="G207" s="241" t="s">
        <v>461</v>
      </c>
      <c r="H207" s="243">
        <v>600000</v>
      </c>
      <c r="I207" s="244" t="s">
        <v>462</v>
      </c>
    </row>
    <row r="208" spans="1:9" ht="24.95" hidden="1" customHeight="1" x14ac:dyDescent="0.25">
      <c r="A208" s="728"/>
      <c r="B208" s="245">
        <v>4</v>
      </c>
      <c r="C208" s="245" t="s">
        <v>463</v>
      </c>
      <c r="D208" s="245" t="s">
        <v>464</v>
      </c>
      <c r="E208" s="245" t="s">
        <v>460</v>
      </c>
      <c r="F208" s="245" t="s">
        <v>445</v>
      </c>
      <c r="G208" s="246" t="s">
        <v>98</v>
      </c>
      <c r="H208" s="247">
        <v>900000</v>
      </c>
      <c r="I208" s="248" t="s">
        <v>465</v>
      </c>
    </row>
    <row r="209" spans="1:9" ht="24.95" hidden="1" customHeight="1" x14ac:dyDescent="0.25"/>
    <row r="210" spans="1:9" ht="24.95" hidden="1" customHeight="1" x14ac:dyDescent="0.25">
      <c r="A210" s="234" t="s">
        <v>62</v>
      </c>
      <c r="B210" s="729" t="s">
        <v>368</v>
      </c>
      <c r="C210" s="730"/>
      <c r="D210" s="730"/>
      <c r="E210" s="730"/>
      <c r="F210" s="730"/>
      <c r="G210" s="730"/>
      <c r="H210" s="730"/>
      <c r="I210" s="731"/>
    </row>
    <row r="211" spans="1:9" ht="24.95" hidden="1" customHeight="1" x14ac:dyDescent="0.25">
      <c r="A211" s="234" t="s">
        <v>63</v>
      </c>
      <c r="B211" s="729" t="s">
        <v>178</v>
      </c>
      <c r="C211" s="730"/>
      <c r="D211" s="730"/>
      <c r="E211" s="730"/>
      <c r="F211" s="730"/>
      <c r="G211" s="730"/>
      <c r="H211" s="730"/>
      <c r="I211" s="731"/>
    </row>
    <row r="212" spans="1:9" ht="24.95" hidden="1" customHeight="1" x14ac:dyDescent="0.25">
      <c r="A212" s="234" t="s">
        <v>64</v>
      </c>
      <c r="B212" s="729" t="s">
        <v>369</v>
      </c>
      <c r="C212" s="730"/>
      <c r="D212" s="730"/>
      <c r="E212" s="730"/>
      <c r="F212" s="730"/>
      <c r="G212" s="730"/>
      <c r="H212" s="730"/>
      <c r="I212" s="731"/>
    </row>
    <row r="213" spans="1:9" ht="24.95" hidden="1" customHeight="1" x14ac:dyDescent="0.25">
      <c r="A213" s="234" t="s">
        <v>65</v>
      </c>
      <c r="B213" s="729" t="s">
        <v>466</v>
      </c>
      <c r="C213" s="730"/>
      <c r="D213" s="730"/>
      <c r="E213" s="730"/>
      <c r="F213" s="730"/>
      <c r="G213" s="730"/>
      <c r="H213" s="730"/>
      <c r="I213" s="731"/>
    </row>
    <row r="214" spans="1:9" ht="24.95" hidden="1" customHeight="1" x14ac:dyDescent="0.25">
      <c r="A214" s="234" t="s">
        <v>66</v>
      </c>
      <c r="B214" s="729" t="s">
        <v>467</v>
      </c>
      <c r="C214" s="730"/>
      <c r="D214" s="730"/>
      <c r="E214" s="730"/>
      <c r="F214" s="730"/>
      <c r="G214" s="730"/>
      <c r="H214" s="730"/>
      <c r="I214" s="731"/>
    </row>
    <row r="215" spans="1:9" ht="24.95" hidden="1" customHeight="1" x14ac:dyDescent="0.25">
      <c r="A215" s="234" t="s">
        <v>67</v>
      </c>
      <c r="B215" s="729" t="s">
        <v>89</v>
      </c>
      <c r="C215" s="730"/>
      <c r="D215" s="730"/>
      <c r="E215" s="730"/>
      <c r="F215" s="730"/>
      <c r="G215" s="730"/>
      <c r="H215" s="730"/>
      <c r="I215" s="731"/>
    </row>
    <row r="216" spans="1:9" ht="24.95" hidden="1" customHeight="1" x14ac:dyDescent="0.25">
      <c r="A216" s="234" t="s">
        <v>69</v>
      </c>
      <c r="B216" s="729" t="s">
        <v>433</v>
      </c>
      <c r="C216" s="730"/>
      <c r="D216" s="730"/>
      <c r="E216" s="730"/>
      <c r="F216" s="730"/>
      <c r="G216" s="730"/>
      <c r="H216" s="730"/>
      <c r="I216" s="731"/>
    </row>
    <row r="217" spans="1:9" ht="24.95" hidden="1" customHeight="1" x14ac:dyDescent="0.25">
      <c r="A217" s="234" t="s">
        <v>70</v>
      </c>
      <c r="B217" s="729" t="s">
        <v>468</v>
      </c>
      <c r="C217" s="730"/>
      <c r="D217" s="730"/>
      <c r="E217" s="730"/>
      <c r="F217" s="730"/>
      <c r="G217" s="730"/>
      <c r="H217" s="730"/>
      <c r="I217" s="731"/>
    </row>
    <row r="218" spans="1:9" ht="24.95" hidden="1" customHeight="1" x14ac:dyDescent="0.25">
      <c r="A218" s="234" t="s">
        <v>71</v>
      </c>
      <c r="B218" s="735" t="s">
        <v>469</v>
      </c>
      <c r="C218" s="736"/>
      <c r="D218" s="736"/>
      <c r="E218" s="736"/>
      <c r="F218" s="736"/>
      <c r="G218" s="736"/>
      <c r="H218" s="736"/>
      <c r="I218" s="737"/>
    </row>
    <row r="219" spans="1:9" ht="35.25" hidden="1" customHeight="1" x14ac:dyDescent="0.25">
      <c r="A219" s="234" t="s">
        <v>72</v>
      </c>
      <c r="B219" s="735" t="s">
        <v>470</v>
      </c>
      <c r="C219" s="736"/>
      <c r="D219" s="736"/>
      <c r="E219" s="736"/>
      <c r="F219" s="736"/>
      <c r="G219" s="736"/>
      <c r="H219" s="736"/>
      <c r="I219" s="737"/>
    </row>
    <row r="220" spans="1:9" ht="51.75" hidden="1" customHeight="1" x14ac:dyDescent="0.25">
      <c r="A220" s="234" t="s">
        <v>73</v>
      </c>
      <c r="B220" s="735" t="s">
        <v>471</v>
      </c>
      <c r="C220" s="736"/>
      <c r="D220" s="736"/>
      <c r="E220" s="736"/>
      <c r="F220" s="736"/>
      <c r="G220" s="736"/>
      <c r="H220" s="736"/>
      <c r="I220" s="737"/>
    </row>
    <row r="221" spans="1:9" ht="48.75" hidden="1" customHeight="1" x14ac:dyDescent="0.25">
      <c r="A221" s="234" t="s">
        <v>74</v>
      </c>
      <c r="B221" s="738">
        <v>1200000</v>
      </c>
      <c r="C221" s="739"/>
      <c r="D221" s="739"/>
      <c r="E221" s="739"/>
      <c r="F221" s="739"/>
      <c r="G221" s="739"/>
      <c r="H221" s="739"/>
      <c r="I221" s="740"/>
    </row>
    <row r="222" spans="1:9" ht="48.75" customHeight="1" x14ac:dyDescent="0.25">
      <c r="A222" s="235" t="s">
        <v>75</v>
      </c>
      <c r="B222" s="735" t="s">
        <v>472</v>
      </c>
      <c r="C222" s="736"/>
      <c r="D222" s="736"/>
      <c r="E222" s="736"/>
      <c r="F222" s="736"/>
      <c r="G222" s="736"/>
      <c r="H222" s="736"/>
      <c r="I222" s="737"/>
    </row>
    <row r="223" spans="1:9" ht="24.95" customHeight="1" x14ac:dyDescent="0.25">
      <c r="A223" s="236" t="s">
        <v>76</v>
      </c>
      <c r="B223" s="735" t="s">
        <v>473</v>
      </c>
      <c r="C223" s="736"/>
      <c r="D223" s="736"/>
      <c r="E223" s="736"/>
      <c r="F223" s="736"/>
      <c r="G223" s="736"/>
      <c r="H223" s="736"/>
      <c r="I223" s="737"/>
    </row>
    <row r="224" spans="1:9" ht="24.95" customHeight="1" x14ac:dyDescent="0.25">
      <c r="A224" s="214" t="s">
        <v>77</v>
      </c>
      <c r="B224" s="215" t="s">
        <v>78</v>
      </c>
      <c r="C224" s="215" t="s">
        <v>79</v>
      </c>
      <c r="D224" s="215" t="s">
        <v>80</v>
      </c>
      <c r="E224" s="215" t="s">
        <v>81</v>
      </c>
      <c r="F224" s="215" t="s">
        <v>82</v>
      </c>
      <c r="G224" s="215" t="s">
        <v>83</v>
      </c>
      <c r="H224" s="215" t="s">
        <v>84</v>
      </c>
      <c r="I224" s="216" t="s">
        <v>85</v>
      </c>
    </row>
    <row r="225" spans="1:9" ht="24.95" hidden="1" customHeight="1" x14ac:dyDescent="0.25">
      <c r="A225" s="726" t="s">
        <v>467</v>
      </c>
      <c r="B225" s="249">
        <v>1</v>
      </c>
      <c r="C225" s="250" t="s">
        <v>474</v>
      </c>
      <c r="D225" s="251" t="s">
        <v>475</v>
      </c>
      <c r="E225" s="251" t="s">
        <v>474</v>
      </c>
      <c r="F225" s="251" t="s">
        <v>474</v>
      </c>
      <c r="G225" s="251" t="s">
        <v>474</v>
      </c>
      <c r="H225" s="252">
        <v>720000</v>
      </c>
      <c r="I225" s="253" t="s">
        <v>476</v>
      </c>
    </row>
    <row r="226" spans="1:9" ht="24.95" hidden="1" customHeight="1" x14ac:dyDescent="0.25">
      <c r="A226" s="727"/>
      <c r="B226" s="254">
        <v>2</v>
      </c>
      <c r="C226" s="254" t="s">
        <v>477</v>
      </c>
      <c r="D226" s="254" t="s">
        <v>478</v>
      </c>
      <c r="E226" s="251" t="s">
        <v>477</v>
      </c>
      <c r="F226" s="251" t="s">
        <v>477</v>
      </c>
      <c r="G226" s="251" t="s">
        <v>477</v>
      </c>
      <c r="H226" s="255">
        <v>480000</v>
      </c>
      <c r="I226" s="253" t="s">
        <v>465</v>
      </c>
    </row>
    <row r="227" spans="1:9" ht="24.95" hidden="1" customHeight="1" x14ac:dyDescent="0.25">
      <c r="A227" s="727"/>
      <c r="B227" s="254">
        <v>3</v>
      </c>
      <c r="C227" s="256" t="s">
        <v>94</v>
      </c>
      <c r="D227" s="250" t="s">
        <v>94</v>
      </c>
      <c r="E227" s="250" t="s">
        <v>94</v>
      </c>
      <c r="F227" s="250" t="s">
        <v>94</v>
      </c>
      <c r="G227" s="250" t="s">
        <v>94</v>
      </c>
      <c r="H227" s="250" t="s">
        <v>94</v>
      </c>
      <c r="I227" s="250" t="s">
        <v>94</v>
      </c>
    </row>
    <row r="228" spans="1:9" ht="24.95" hidden="1" customHeight="1" x14ac:dyDescent="0.25">
      <c r="A228" s="728"/>
      <c r="B228" s="251">
        <v>4</v>
      </c>
      <c r="C228" s="254" t="s">
        <v>94</v>
      </c>
      <c r="D228" s="254" t="s">
        <v>94</v>
      </c>
      <c r="E228" s="254" t="s">
        <v>94</v>
      </c>
      <c r="F228" s="254" t="s">
        <v>94</v>
      </c>
      <c r="G228" s="254" t="s">
        <v>94</v>
      </c>
      <c r="H228" s="254" t="s">
        <v>94</v>
      </c>
      <c r="I228" s="254" t="s">
        <v>94</v>
      </c>
    </row>
    <row r="229" spans="1:9" ht="24.95" hidden="1" customHeight="1" x14ac:dyDescent="0.25"/>
    <row r="230" spans="1:9" ht="24.95" hidden="1" customHeight="1" x14ac:dyDescent="0.25">
      <c r="A230" s="234" t="s">
        <v>62</v>
      </c>
      <c r="B230" s="729" t="s">
        <v>412</v>
      </c>
      <c r="C230" s="730"/>
      <c r="D230" s="730"/>
      <c r="E230" s="730"/>
      <c r="F230" s="730"/>
      <c r="G230" s="730"/>
      <c r="H230" s="730"/>
      <c r="I230" s="731"/>
    </row>
    <row r="231" spans="1:9" ht="24.95" hidden="1" customHeight="1" x14ac:dyDescent="0.25">
      <c r="A231" s="234" t="s">
        <v>63</v>
      </c>
      <c r="B231" s="729" t="s">
        <v>107</v>
      </c>
      <c r="C231" s="730"/>
      <c r="D231" s="730"/>
      <c r="E231" s="730"/>
      <c r="F231" s="730"/>
      <c r="G231" s="730"/>
      <c r="H231" s="730"/>
      <c r="I231" s="731"/>
    </row>
    <row r="232" spans="1:9" ht="24.95" hidden="1" customHeight="1" x14ac:dyDescent="0.25">
      <c r="A232" s="234" t="s">
        <v>64</v>
      </c>
      <c r="B232" s="729" t="s">
        <v>369</v>
      </c>
      <c r="C232" s="730"/>
      <c r="D232" s="730"/>
      <c r="E232" s="730"/>
      <c r="F232" s="730"/>
      <c r="G232" s="730"/>
      <c r="H232" s="730"/>
      <c r="I232" s="731"/>
    </row>
    <row r="233" spans="1:9" ht="24.95" hidden="1" customHeight="1" x14ac:dyDescent="0.25">
      <c r="A233" s="234" t="s">
        <v>65</v>
      </c>
      <c r="B233" s="729" t="s">
        <v>479</v>
      </c>
      <c r="C233" s="730"/>
      <c r="D233" s="730"/>
      <c r="E233" s="730"/>
      <c r="F233" s="730"/>
      <c r="G233" s="730"/>
      <c r="H233" s="730"/>
      <c r="I233" s="731"/>
    </row>
    <row r="234" spans="1:9" ht="24.95" hidden="1" customHeight="1" x14ac:dyDescent="0.25">
      <c r="A234" s="234" t="s">
        <v>66</v>
      </c>
      <c r="B234" s="729" t="s">
        <v>480</v>
      </c>
      <c r="C234" s="730"/>
      <c r="D234" s="730"/>
      <c r="E234" s="730"/>
      <c r="F234" s="730"/>
      <c r="G234" s="730"/>
      <c r="H234" s="730"/>
      <c r="I234" s="731"/>
    </row>
    <row r="235" spans="1:9" ht="24.95" hidden="1" customHeight="1" x14ac:dyDescent="0.25">
      <c r="A235" s="234" t="s">
        <v>67</v>
      </c>
      <c r="B235" s="729" t="s">
        <v>89</v>
      </c>
      <c r="C235" s="730"/>
      <c r="D235" s="730"/>
      <c r="E235" s="730"/>
      <c r="F235" s="730"/>
      <c r="G235" s="730"/>
      <c r="H235" s="730"/>
      <c r="I235" s="731"/>
    </row>
    <row r="236" spans="1:9" ht="24.95" hidden="1" customHeight="1" x14ac:dyDescent="0.25">
      <c r="A236" s="234" t="s">
        <v>69</v>
      </c>
      <c r="B236" s="729" t="s">
        <v>433</v>
      </c>
      <c r="C236" s="730"/>
      <c r="D236" s="730"/>
      <c r="E236" s="730"/>
      <c r="F236" s="730"/>
      <c r="G236" s="730"/>
      <c r="H236" s="730"/>
      <c r="I236" s="731"/>
    </row>
    <row r="237" spans="1:9" ht="24.95" hidden="1" customHeight="1" x14ac:dyDescent="0.25">
      <c r="A237" s="234" t="s">
        <v>70</v>
      </c>
      <c r="B237" s="729" t="s">
        <v>481</v>
      </c>
      <c r="C237" s="730"/>
      <c r="D237" s="730"/>
      <c r="E237" s="730"/>
      <c r="F237" s="730"/>
      <c r="G237" s="730"/>
      <c r="H237" s="730"/>
      <c r="I237" s="731"/>
    </row>
    <row r="238" spans="1:9" ht="24.95" hidden="1" customHeight="1" thickBot="1" x14ac:dyDescent="0.3">
      <c r="A238" s="234" t="s">
        <v>71</v>
      </c>
      <c r="B238" s="735" t="s">
        <v>482</v>
      </c>
      <c r="C238" s="736"/>
      <c r="D238" s="736"/>
      <c r="E238" s="736"/>
      <c r="F238" s="736"/>
      <c r="G238" s="736"/>
      <c r="H238" s="736"/>
      <c r="I238" s="737"/>
    </row>
    <row r="239" spans="1:9" ht="24.95" hidden="1" customHeight="1" x14ac:dyDescent="0.25">
      <c r="A239" s="234" t="s">
        <v>72</v>
      </c>
      <c r="B239" s="735" t="s">
        <v>483</v>
      </c>
      <c r="C239" s="736"/>
      <c r="D239" s="736"/>
      <c r="E239" s="736"/>
      <c r="F239" s="736"/>
      <c r="G239" s="736"/>
      <c r="H239" s="736"/>
      <c r="I239" s="737"/>
    </row>
    <row r="240" spans="1:9" ht="24.95" hidden="1" customHeight="1" x14ac:dyDescent="0.25">
      <c r="A240" s="234" t="s">
        <v>73</v>
      </c>
      <c r="B240" s="735" t="s">
        <v>484</v>
      </c>
      <c r="C240" s="736"/>
      <c r="D240" s="736"/>
      <c r="E240" s="736"/>
      <c r="F240" s="736"/>
      <c r="G240" s="736"/>
      <c r="H240" s="736"/>
      <c r="I240" s="737"/>
    </row>
    <row r="241" spans="1:9" ht="24.95" hidden="1" customHeight="1" x14ac:dyDescent="0.25">
      <c r="A241" s="234" t="s">
        <v>74</v>
      </c>
      <c r="B241" s="738">
        <v>1500000</v>
      </c>
      <c r="C241" s="739"/>
      <c r="D241" s="739"/>
      <c r="E241" s="739"/>
      <c r="F241" s="739"/>
      <c r="G241" s="739"/>
      <c r="H241" s="739"/>
      <c r="I241" s="740"/>
    </row>
    <row r="242" spans="1:9" ht="24.95" hidden="1" customHeight="1" x14ac:dyDescent="0.25">
      <c r="A242" s="235" t="s">
        <v>75</v>
      </c>
      <c r="B242" s="735" t="s">
        <v>485</v>
      </c>
      <c r="C242" s="736"/>
      <c r="D242" s="736"/>
      <c r="E242" s="736"/>
      <c r="F242" s="736"/>
      <c r="G242" s="736"/>
      <c r="H242" s="736"/>
      <c r="I242" s="737"/>
    </row>
    <row r="243" spans="1:9" ht="24.95" hidden="1" customHeight="1" x14ac:dyDescent="0.25">
      <c r="A243" s="236" t="s">
        <v>76</v>
      </c>
      <c r="B243" s="735" t="s">
        <v>486</v>
      </c>
      <c r="C243" s="736"/>
      <c r="D243" s="736"/>
      <c r="E243" s="736"/>
      <c r="F243" s="736"/>
      <c r="G243" s="736"/>
      <c r="H243" s="736"/>
      <c r="I243" s="737"/>
    </row>
    <row r="244" spans="1:9" ht="24.95" hidden="1" customHeight="1" x14ac:dyDescent="0.25">
      <c r="A244" s="214" t="s">
        <v>77</v>
      </c>
      <c r="B244" s="215" t="s">
        <v>78</v>
      </c>
      <c r="C244" s="215" t="s">
        <v>79</v>
      </c>
      <c r="D244" s="215" t="s">
        <v>80</v>
      </c>
      <c r="E244" s="215" t="s">
        <v>81</v>
      </c>
      <c r="F244" s="215" t="s">
        <v>82</v>
      </c>
      <c r="G244" s="215" t="s">
        <v>83</v>
      </c>
      <c r="H244" s="215" t="s">
        <v>84</v>
      </c>
      <c r="I244" s="216" t="s">
        <v>85</v>
      </c>
    </row>
    <row r="245" spans="1:9" ht="24.95" hidden="1" customHeight="1" x14ac:dyDescent="0.25">
      <c r="A245" s="726" t="s">
        <v>487</v>
      </c>
      <c r="B245" s="249">
        <v>1</v>
      </c>
      <c r="C245" s="238" t="s">
        <v>439</v>
      </c>
      <c r="D245" s="237" t="s">
        <v>94</v>
      </c>
      <c r="E245" s="238" t="s">
        <v>439</v>
      </c>
      <c r="F245" s="238" t="s">
        <v>439</v>
      </c>
      <c r="G245" s="257" t="s">
        <v>86</v>
      </c>
      <c r="H245" s="239">
        <v>0</v>
      </c>
      <c r="I245" s="240" t="s">
        <v>387</v>
      </c>
    </row>
    <row r="246" spans="1:9" ht="35.25" hidden="1" customHeight="1" x14ac:dyDescent="0.25">
      <c r="A246" s="727"/>
      <c r="B246" s="254">
        <v>2</v>
      </c>
      <c r="C246" s="250" t="s">
        <v>488</v>
      </c>
      <c r="D246" s="254" t="s">
        <v>440</v>
      </c>
      <c r="E246" s="250" t="s">
        <v>488</v>
      </c>
      <c r="F246" s="250" t="s">
        <v>488</v>
      </c>
      <c r="G246" s="257" t="s">
        <v>86</v>
      </c>
      <c r="H246" s="255">
        <v>300000</v>
      </c>
      <c r="I246" s="258" t="s">
        <v>489</v>
      </c>
    </row>
    <row r="247" spans="1:9" ht="51.75" hidden="1" customHeight="1" x14ac:dyDescent="0.25">
      <c r="A247" s="727"/>
      <c r="B247" s="254">
        <v>3</v>
      </c>
      <c r="C247" s="250" t="s">
        <v>490</v>
      </c>
      <c r="D247" s="254" t="s">
        <v>441</v>
      </c>
      <c r="E247" s="250" t="s">
        <v>490</v>
      </c>
      <c r="F247" s="250" t="s">
        <v>490</v>
      </c>
      <c r="G247" s="257" t="s">
        <v>86</v>
      </c>
      <c r="H247" s="255">
        <v>500000</v>
      </c>
      <c r="I247" s="258" t="s">
        <v>489</v>
      </c>
    </row>
    <row r="248" spans="1:9" ht="11.45" hidden="1" customHeight="1" x14ac:dyDescent="0.25">
      <c r="A248" s="728"/>
      <c r="B248" s="251">
        <v>4</v>
      </c>
      <c r="C248" s="251" t="s">
        <v>491</v>
      </c>
      <c r="D248" s="251" t="s">
        <v>440</v>
      </c>
      <c r="E248" s="251" t="s">
        <v>491</v>
      </c>
      <c r="F248" s="251" t="s">
        <v>491</v>
      </c>
      <c r="G248" s="257" t="s">
        <v>86</v>
      </c>
      <c r="H248" s="259">
        <v>700000</v>
      </c>
      <c r="I248" s="253" t="s">
        <v>492</v>
      </c>
    </row>
    <row r="249" spans="1:9" ht="13.5" thickBot="1" x14ac:dyDescent="0.3"/>
    <row r="250" spans="1:9" ht="24.95" customHeight="1" x14ac:dyDescent="0.25">
      <c r="A250" s="213" t="s">
        <v>62</v>
      </c>
      <c r="B250" s="494" t="s">
        <v>412</v>
      </c>
      <c r="C250" s="495"/>
      <c r="D250" s="495"/>
      <c r="E250" s="495"/>
      <c r="F250" s="495"/>
      <c r="G250" s="495"/>
      <c r="H250" s="495"/>
      <c r="I250" s="496"/>
    </row>
    <row r="251" spans="1:9" ht="24.95" customHeight="1" x14ac:dyDescent="0.25">
      <c r="A251" s="207" t="s">
        <v>63</v>
      </c>
      <c r="B251" s="473" t="s">
        <v>107</v>
      </c>
      <c r="C251" s="474"/>
      <c r="D251" s="474"/>
      <c r="E251" s="474"/>
      <c r="F251" s="474"/>
      <c r="G251" s="474"/>
      <c r="H251" s="474"/>
      <c r="I251" s="475"/>
    </row>
    <row r="252" spans="1:9" ht="24.95" customHeight="1" x14ac:dyDescent="0.25">
      <c r="A252" s="207" t="s">
        <v>64</v>
      </c>
      <c r="B252" s="473" t="s">
        <v>369</v>
      </c>
      <c r="C252" s="474"/>
      <c r="D252" s="474"/>
      <c r="E252" s="474"/>
      <c r="F252" s="474"/>
      <c r="G252" s="474"/>
      <c r="H252" s="474"/>
      <c r="I252" s="475"/>
    </row>
    <row r="253" spans="1:9" ht="24.95" customHeight="1" x14ac:dyDescent="0.25">
      <c r="A253" s="82" t="s">
        <v>65</v>
      </c>
      <c r="B253" s="473" t="s">
        <v>493</v>
      </c>
      <c r="C253" s="474"/>
      <c r="D253" s="474"/>
      <c r="E253" s="474"/>
      <c r="F253" s="474"/>
      <c r="G253" s="474"/>
      <c r="H253" s="474"/>
      <c r="I253" s="475"/>
    </row>
    <row r="254" spans="1:9" ht="24.95" customHeight="1" x14ac:dyDescent="0.25">
      <c r="A254" s="207" t="s">
        <v>66</v>
      </c>
      <c r="B254" s="473" t="s">
        <v>494</v>
      </c>
      <c r="C254" s="474"/>
      <c r="D254" s="474"/>
      <c r="E254" s="474"/>
      <c r="F254" s="474"/>
      <c r="G254" s="474"/>
      <c r="H254" s="474"/>
      <c r="I254" s="475"/>
    </row>
    <row r="255" spans="1:9" ht="24.95" customHeight="1" x14ac:dyDescent="0.25">
      <c r="A255" s="207" t="s">
        <v>67</v>
      </c>
      <c r="B255" s="473" t="s">
        <v>89</v>
      </c>
      <c r="C255" s="474"/>
      <c r="D255" s="474"/>
      <c r="E255" s="474"/>
      <c r="F255" s="474"/>
      <c r="G255" s="474"/>
      <c r="H255" s="474"/>
      <c r="I255" s="475"/>
    </row>
    <row r="256" spans="1:9" ht="24.95" customHeight="1" x14ac:dyDescent="0.25">
      <c r="A256" s="207" t="s">
        <v>69</v>
      </c>
      <c r="B256" s="473" t="s">
        <v>433</v>
      </c>
      <c r="C256" s="474"/>
      <c r="D256" s="474"/>
      <c r="E256" s="474"/>
      <c r="F256" s="474"/>
      <c r="G256" s="474"/>
      <c r="H256" s="474"/>
      <c r="I256" s="475"/>
    </row>
    <row r="257" spans="1:9" ht="24.95" customHeight="1" x14ac:dyDescent="0.25">
      <c r="A257" s="207" t="s">
        <v>70</v>
      </c>
      <c r="B257" s="473" t="s">
        <v>495</v>
      </c>
      <c r="C257" s="474"/>
      <c r="D257" s="474"/>
      <c r="E257" s="474"/>
      <c r="F257" s="474"/>
      <c r="G257" s="474"/>
      <c r="H257" s="474"/>
      <c r="I257" s="475"/>
    </row>
    <row r="258" spans="1:9" ht="24.95" customHeight="1" x14ac:dyDescent="0.25">
      <c r="A258" s="82" t="s">
        <v>71</v>
      </c>
      <c r="B258" s="709" t="s">
        <v>496</v>
      </c>
      <c r="C258" s="710"/>
      <c r="D258" s="710"/>
      <c r="E258" s="710"/>
      <c r="F258" s="710"/>
      <c r="G258" s="710"/>
      <c r="H258" s="710"/>
      <c r="I258" s="711"/>
    </row>
    <row r="259" spans="1:9" ht="24.95" hidden="1" customHeight="1" x14ac:dyDescent="0.25">
      <c r="A259" s="82" t="s">
        <v>72</v>
      </c>
      <c r="B259" s="709" t="s">
        <v>497</v>
      </c>
      <c r="C259" s="710"/>
      <c r="D259" s="710"/>
      <c r="E259" s="710"/>
      <c r="F259" s="710"/>
      <c r="G259" s="710"/>
      <c r="H259" s="710"/>
      <c r="I259" s="711"/>
    </row>
    <row r="260" spans="1:9" ht="24.95" hidden="1" customHeight="1" x14ac:dyDescent="0.25">
      <c r="A260" s="207" t="s">
        <v>73</v>
      </c>
      <c r="B260" s="709" t="s">
        <v>498</v>
      </c>
      <c r="C260" s="710"/>
      <c r="D260" s="710"/>
      <c r="E260" s="710"/>
      <c r="F260" s="710"/>
      <c r="G260" s="710"/>
      <c r="H260" s="710"/>
      <c r="I260" s="711"/>
    </row>
    <row r="261" spans="1:9" ht="24.95" hidden="1" customHeight="1" x14ac:dyDescent="0.25">
      <c r="A261" s="82" t="s">
        <v>74</v>
      </c>
      <c r="B261" s="732">
        <v>1500000</v>
      </c>
      <c r="C261" s="733"/>
      <c r="D261" s="733"/>
      <c r="E261" s="733"/>
      <c r="F261" s="733"/>
      <c r="G261" s="733"/>
      <c r="H261" s="733"/>
      <c r="I261" s="734"/>
    </row>
    <row r="262" spans="1:9" ht="24.95" hidden="1" customHeight="1" x14ac:dyDescent="0.25">
      <c r="A262" s="208" t="s">
        <v>75</v>
      </c>
      <c r="B262" s="709" t="s">
        <v>499</v>
      </c>
      <c r="C262" s="710"/>
      <c r="D262" s="710"/>
      <c r="E262" s="710"/>
      <c r="F262" s="710"/>
      <c r="G262" s="710"/>
      <c r="H262" s="710"/>
      <c r="I262" s="711"/>
    </row>
    <row r="263" spans="1:9" ht="24.95" hidden="1" customHeight="1" x14ac:dyDescent="0.25">
      <c r="A263" s="209" t="s">
        <v>76</v>
      </c>
      <c r="B263" s="709" t="s">
        <v>500</v>
      </c>
      <c r="C263" s="710"/>
      <c r="D263" s="710"/>
      <c r="E263" s="710"/>
      <c r="F263" s="710"/>
      <c r="G263" s="710"/>
      <c r="H263" s="710"/>
      <c r="I263" s="711"/>
    </row>
    <row r="264" spans="1:9" ht="24.95" hidden="1" customHeight="1" x14ac:dyDescent="0.25">
      <c r="A264" s="214" t="s">
        <v>77</v>
      </c>
      <c r="B264" s="215" t="s">
        <v>78</v>
      </c>
      <c r="C264" s="215" t="s">
        <v>79</v>
      </c>
      <c r="D264" s="215" t="s">
        <v>80</v>
      </c>
      <c r="E264" s="215" t="s">
        <v>81</v>
      </c>
      <c r="F264" s="215" t="s">
        <v>82</v>
      </c>
      <c r="G264" s="215" t="s">
        <v>83</v>
      </c>
      <c r="H264" s="215" t="s">
        <v>84</v>
      </c>
      <c r="I264" s="216" t="s">
        <v>85</v>
      </c>
    </row>
    <row r="265" spans="1:9" s="263" customFormat="1" ht="24.95" hidden="1" customHeight="1" x14ac:dyDescent="0.25">
      <c r="A265" s="757" t="s">
        <v>501</v>
      </c>
      <c r="B265" s="260">
        <v>1</v>
      </c>
      <c r="C265" s="114" t="s">
        <v>552</v>
      </c>
      <c r="D265" s="114" t="s">
        <v>94</v>
      </c>
      <c r="E265" s="114" t="s">
        <v>99</v>
      </c>
      <c r="F265" s="111" t="s">
        <v>386</v>
      </c>
      <c r="G265" s="114" t="s">
        <v>92</v>
      </c>
      <c r="H265" s="261">
        <v>0</v>
      </c>
      <c r="I265" s="262" t="s">
        <v>503</v>
      </c>
    </row>
    <row r="266" spans="1:9" s="263" customFormat="1" ht="24.95" hidden="1" customHeight="1" x14ac:dyDescent="0.25">
      <c r="A266" s="758"/>
      <c r="B266" s="113" t="s">
        <v>568</v>
      </c>
      <c r="C266" s="471" t="s">
        <v>569</v>
      </c>
      <c r="D266" s="471"/>
      <c r="E266" s="90" t="s">
        <v>570</v>
      </c>
      <c r="F266" s="113" t="s">
        <v>571</v>
      </c>
      <c r="G266" s="113" t="s">
        <v>572</v>
      </c>
      <c r="H266" s="90" t="s">
        <v>573</v>
      </c>
      <c r="I266" s="136" t="s">
        <v>574</v>
      </c>
    </row>
    <row r="267" spans="1:9" s="263" customFormat="1" ht="24.95" hidden="1" customHeight="1" x14ac:dyDescent="0.25">
      <c r="A267" s="759"/>
      <c r="B267" s="68">
        <v>1</v>
      </c>
      <c r="C267" s="690" t="s">
        <v>772</v>
      </c>
      <c r="D267" s="690"/>
      <c r="E267" s="231" t="s">
        <v>603</v>
      </c>
      <c r="F267" s="232" t="s">
        <v>773</v>
      </c>
      <c r="G267" s="232" t="s">
        <v>727</v>
      </c>
      <c r="H267" s="233">
        <v>0</v>
      </c>
      <c r="I267" s="110" t="s">
        <v>94</v>
      </c>
    </row>
    <row r="268" spans="1:9" ht="24.95" hidden="1" customHeight="1" x14ac:dyDescent="0.25">
      <c r="B268" s="37" t="s">
        <v>90</v>
      </c>
      <c r="H268" s="212"/>
    </row>
    <row r="269" spans="1:9" ht="24.95" hidden="1" customHeight="1" x14ac:dyDescent="0.25">
      <c r="A269" s="213" t="s">
        <v>62</v>
      </c>
      <c r="B269" s="494" t="s">
        <v>412</v>
      </c>
      <c r="C269" s="495"/>
      <c r="D269" s="495"/>
      <c r="E269" s="495"/>
      <c r="F269" s="495"/>
      <c r="G269" s="495"/>
      <c r="H269" s="495"/>
      <c r="I269" s="496"/>
    </row>
    <row r="270" spans="1:9" ht="24.95" hidden="1" customHeight="1" x14ac:dyDescent="0.25">
      <c r="A270" s="207" t="s">
        <v>63</v>
      </c>
      <c r="B270" s="473" t="s">
        <v>107</v>
      </c>
      <c r="C270" s="474"/>
      <c r="D270" s="474"/>
      <c r="E270" s="474"/>
      <c r="F270" s="474"/>
      <c r="G270" s="474"/>
      <c r="H270" s="474"/>
      <c r="I270" s="475"/>
    </row>
    <row r="271" spans="1:9" ht="24.95" hidden="1" customHeight="1" x14ac:dyDescent="0.25">
      <c r="A271" s="207" t="s">
        <v>64</v>
      </c>
      <c r="B271" s="473" t="s">
        <v>369</v>
      </c>
      <c r="C271" s="474"/>
      <c r="D271" s="474"/>
      <c r="E271" s="474"/>
      <c r="F271" s="474"/>
      <c r="G271" s="474"/>
      <c r="H271" s="474"/>
      <c r="I271" s="475"/>
    </row>
    <row r="272" spans="1:9" ht="24.95" hidden="1" customHeight="1" x14ac:dyDescent="0.25">
      <c r="A272" s="82" t="s">
        <v>65</v>
      </c>
      <c r="B272" s="473" t="s">
        <v>504</v>
      </c>
      <c r="C272" s="474"/>
      <c r="D272" s="474"/>
      <c r="E272" s="474"/>
      <c r="F272" s="474"/>
      <c r="G272" s="474"/>
      <c r="H272" s="474"/>
      <c r="I272" s="475"/>
    </row>
    <row r="273" spans="1:9" ht="24.95" customHeight="1" x14ac:dyDescent="0.25">
      <c r="A273" s="207" t="s">
        <v>66</v>
      </c>
      <c r="B273" s="473" t="s">
        <v>505</v>
      </c>
      <c r="C273" s="474"/>
      <c r="D273" s="474"/>
      <c r="E273" s="474"/>
      <c r="F273" s="474"/>
      <c r="G273" s="474"/>
      <c r="H273" s="474"/>
      <c r="I273" s="475"/>
    </row>
    <row r="274" spans="1:9" ht="24.95" customHeight="1" x14ac:dyDescent="0.25">
      <c r="A274" s="207" t="s">
        <v>100</v>
      </c>
      <c r="B274" s="473" t="s">
        <v>68</v>
      </c>
      <c r="C274" s="474"/>
      <c r="D274" s="474"/>
      <c r="E274" s="474"/>
      <c r="F274" s="474"/>
      <c r="G274" s="474"/>
      <c r="H274" s="474"/>
      <c r="I274" s="475"/>
    </row>
    <row r="275" spans="1:9" ht="24.95" customHeight="1" x14ac:dyDescent="0.25">
      <c r="A275" s="207" t="s">
        <v>69</v>
      </c>
      <c r="B275" s="473" t="s">
        <v>433</v>
      </c>
      <c r="C275" s="474"/>
      <c r="D275" s="474"/>
      <c r="E275" s="474"/>
      <c r="F275" s="474"/>
      <c r="G275" s="474"/>
      <c r="H275" s="474"/>
      <c r="I275" s="475"/>
    </row>
    <row r="276" spans="1:9" ht="24.95" customHeight="1" x14ac:dyDescent="0.25">
      <c r="A276" s="207" t="s">
        <v>70</v>
      </c>
      <c r="B276" s="473" t="s">
        <v>506</v>
      </c>
      <c r="C276" s="474"/>
      <c r="D276" s="474"/>
      <c r="E276" s="474"/>
      <c r="F276" s="474"/>
      <c r="G276" s="474"/>
      <c r="H276" s="474"/>
      <c r="I276" s="475"/>
    </row>
    <row r="277" spans="1:9" ht="24.95" customHeight="1" x14ac:dyDescent="0.25">
      <c r="A277" s="82" t="s">
        <v>71</v>
      </c>
      <c r="B277" s="709" t="s">
        <v>507</v>
      </c>
      <c r="C277" s="710"/>
      <c r="D277" s="710"/>
      <c r="E277" s="710"/>
      <c r="F277" s="710"/>
      <c r="G277" s="710"/>
      <c r="H277" s="710"/>
      <c r="I277" s="711"/>
    </row>
    <row r="278" spans="1:9" ht="24.95" customHeight="1" x14ac:dyDescent="0.25">
      <c r="A278" s="82" t="s">
        <v>72</v>
      </c>
      <c r="B278" s="709" t="s">
        <v>508</v>
      </c>
      <c r="C278" s="710"/>
      <c r="D278" s="710"/>
      <c r="E278" s="710"/>
      <c r="F278" s="710"/>
      <c r="G278" s="710"/>
      <c r="H278" s="710"/>
      <c r="I278" s="711"/>
    </row>
    <row r="279" spans="1:9" ht="24.95" customHeight="1" x14ac:dyDescent="0.25">
      <c r="A279" s="207" t="s">
        <v>73</v>
      </c>
      <c r="B279" s="709" t="s">
        <v>509</v>
      </c>
      <c r="C279" s="710"/>
      <c r="D279" s="710"/>
      <c r="E279" s="710"/>
      <c r="F279" s="710"/>
      <c r="G279" s="710"/>
      <c r="H279" s="710"/>
      <c r="I279" s="711"/>
    </row>
    <row r="280" spans="1:9" ht="24.95" customHeight="1" x14ac:dyDescent="0.25">
      <c r="A280" s="82" t="s">
        <v>74</v>
      </c>
      <c r="B280" s="741">
        <v>1500000</v>
      </c>
      <c r="C280" s="742"/>
      <c r="D280" s="742"/>
      <c r="E280" s="742"/>
      <c r="F280" s="742"/>
      <c r="G280" s="742"/>
      <c r="H280" s="742"/>
      <c r="I280" s="743"/>
    </row>
    <row r="281" spans="1:9" ht="24.95" customHeight="1" x14ac:dyDescent="0.25">
      <c r="A281" s="208" t="s">
        <v>75</v>
      </c>
      <c r="B281" s="709" t="s">
        <v>510</v>
      </c>
      <c r="C281" s="710"/>
      <c r="D281" s="710"/>
      <c r="E281" s="710"/>
      <c r="F281" s="710"/>
      <c r="G281" s="710"/>
      <c r="H281" s="710"/>
      <c r="I281" s="711"/>
    </row>
    <row r="282" spans="1:9" ht="24.95" customHeight="1" x14ac:dyDescent="0.25">
      <c r="A282" s="209" t="s">
        <v>76</v>
      </c>
      <c r="B282" s="709" t="s">
        <v>511</v>
      </c>
      <c r="C282" s="710"/>
      <c r="D282" s="710"/>
      <c r="E282" s="710"/>
      <c r="F282" s="710"/>
      <c r="G282" s="710"/>
      <c r="H282" s="710"/>
      <c r="I282" s="711"/>
    </row>
    <row r="283" spans="1:9" ht="24.95" customHeight="1" thickBot="1" x14ac:dyDescent="0.3">
      <c r="A283" s="214" t="s">
        <v>77</v>
      </c>
      <c r="B283" s="215" t="s">
        <v>78</v>
      </c>
      <c r="C283" s="215" t="s">
        <v>79</v>
      </c>
      <c r="D283" s="215" t="s">
        <v>80</v>
      </c>
      <c r="E283" s="215" t="s">
        <v>81</v>
      </c>
      <c r="F283" s="215" t="s">
        <v>82</v>
      </c>
      <c r="G283" s="215" t="s">
        <v>83</v>
      </c>
      <c r="H283" s="215" t="s">
        <v>84</v>
      </c>
      <c r="I283" s="216" t="s">
        <v>85</v>
      </c>
    </row>
    <row r="284" spans="1:9" ht="51" x14ac:dyDescent="0.25">
      <c r="A284" s="683" t="s">
        <v>512</v>
      </c>
      <c r="B284" s="264">
        <v>1</v>
      </c>
      <c r="C284" s="265" t="s">
        <v>513</v>
      </c>
      <c r="D284" s="265" t="s">
        <v>502</v>
      </c>
      <c r="E284" s="265" t="s">
        <v>513</v>
      </c>
      <c r="F284" s="265" t="s">
        <v>513</v>
      </c>
      <c r="G284" s="265" t="s">
        <v>86</v>
      </c>
      <c r="H284" s="266">
        <v>500000</v>
      </c>
      <c r="I284" s="267" t="s">
        <v>514</v>
      </c>
    </row>
    <row r="285" spans="1:9" ht="36" customHeight="1" thickBot="1" x14ac:dyDescent="0.3">
      <c r="A285" s="683"/>
      <c r="B285" s="113" t="s">
        <v>568</v>
      </c>
      <c r="C285" s="471" t="s">
        <v>569</v>
      </c>
      <c r="D285" s="471"/>
      <c r="E285" s="90" t="s">
        <v>570</v>
      </c>
      <c r="F285" s="113" t="s">
        <v>571</v>
      </c>
      <c r="G285" s="113" t="s">
        <v>572</v>
      </c>
      <c r="H285" s="90" t="s">
        <v>573</v>
      </c>
      <c r="I285" s="136" t="s">
        <v>574</v>
      </c>
    </row>
    <row r="286" spans="1:9" ht="32.25" customHeight="1" thickBot="1" x14ac:dyDescent="0.3">
      <c r="A286" s="684"/>
      <c r="B286" s="68">
        <v>1</v>
      </c>
      <c r="C286" s="589" t="s">
        <v>774</v>
      </c>
      <c r="D286" s="589"/>
      <c r="E286" s="211" t="s">
        <v>599</v>
      </c>
      <c r="F286" s="68" t="s">
        <v>94</v>
      </c>
      <c r="G286" s="68" t="s">
        <v>94</v>
      </c>
      <c r="H286" s="177">
        <v>1200000</v>
      </c>
      <c r="I286" s="81" t="s">
        <v>514</v>
      </c>
    </row>
    <row r="287" spans="1:9" ht="12.75" x14ac:dyDescent="0.25"/>
    <row r="288" spans="1:9" ht="24.95" customHeight="1" x14ac:dyDescent="0.25">
      <c r="A288" s="760" t="s">
        <v>515</v>
      </c>
      <c r="B288" s="761"/>
      <c r="C288" s="761"/>
      <c r="D288" s="761"/>
      <c r="E288" s="761"/>
      <c r="F288" s="761"/>
      <c r="G288" s="761"/>
      <c r="H288" s="761"/>
      <c r="I288" s="762"/>
    </row>
    <row r="289" spans="1:9" ht="24.95" customHeight="1" x14ac:dyDescent="0.25">
      <c r="A289" s="268" t="s">
        <v>87</v>
      </c>
      <c r="B289" s="473" t="s">
        <v>368</v>
      </c>
      <c r="C289" s="474"/>
      <c r="D289" s="474"/>
      <c r="E289" s="474"/>
      <c r="F289" s="474"/>
      <c r="G289" s="474"/>
      <c r="H289" s="474"/>
      <c r="I289" s="508"/>
    </row>
    <row r="290" spans="1:9" ht="24.95" customHeight="1" x14ac:dyDescent="0.25">
      <c r="A290" s="268" t="s">
        <v>102</v>
      </c>
      <c r="B290" s="473" t="s">
        <v>178</v>
      </c>
      <c r="C290" s="474"/>
      <c r="D290" s="474"/>
      <c r="E290" s="474"/>
      <c r="F290" s="474"/>
      <c r="G290" s="474"/>
      <c r="H290" s="474"/>
      <c r="I290" s="508"/>
    </row>
    <row r="291" spans="1:9" ht="24.95" customHeight="1" x14ac:dyDescent="0.25">
      <c r="A291" s="268" t="s">
        <v>64</v>
      </c>
      <c r="B291" s="473" t="s">
        <v>369</v>
      </c>
      <c r="C291" s="474"/>
      <c r="D291" s="474"/>
      <c r="E291" s="474"/>
      <c r="F291" s="474"/>
      <c r="G291" s="474"/>
      <c r="H291" s="474"/>
      <c r="I291" s="508"/>
    </row>
    <row r="292" spans="1:9" ht="24.95" customHeight="1" x14ac:dyDescent="0.25">
      <c r="A292" s="269" t="s">
        <v>65</v>
      </c>
      <c r="B292" s="473" t="s">
        <v>518</v>
      </c>
      <c r="C292" s="474"/>
      <c r="D292" s="474"/>
      <c r="E292" s="474"/>
      <c r="F292" s="474"/>
      <c r="G292" s="474"/>
      <c r="H292" s="474"/>
      <c r="I292" s="508"/>
    </row>
    <row r="293" spans="1:9" ht="24.95" customHeight="1" x14ac:dyDescent="0.25">
      <c r="A293" s="268" t="s">
        <v>66</v>
      </c>
      <c r="B293" s="473" t="s">
        <v>519</v>
      </c>
      <c r="C293" s="474"/>
      <c r="D293" s="474"/>
      <c r="E293" s="474"/>
      <c r="F293" s="474"/>
      <c r="G293" s="474"/>
      <c r="H293" s="474"/>
      <c r="I293" s="508"/>
    </row>
    <row r="294" spans="1:9" ht="24.95" customHeight="1" x14ac:dyDescent="0.25">
      <c r="A294" s="268" t="s">
        <v>516</v>
      </c>
      <c r="B294" s="473" t="s">
        <v>68</v>
      </c>
      <c r="C294" s="474"/>
      <c r="D294" s="474"/>
      <c r="E294" s="474"/>
      <c r="F294" s="474"/>
      <c r="G294" s="474"/>
      <c r="H294" s="474"/>
      <c r="I294" s="508"/>
    </row>
    <row r="295" spans="1:9" ht="24.95" customHeight="1" x14ac:dyDescent="0.25">
      <c r="A295" s="268" t="s">
        <v>69</v>
      </c>
      <c r="B295" s="473" t="s">
        <v>96</v>
      </c>
      <c r="C295" s="474"/>
      <c r="D295" s="474"/>
      <c r="E295" s="474"/>
      <c r="F295" s="474"/>
      <c r="G295" s="474"/>
      <c r="H295" s="474"/>
      <c r="I295" s="508"/>
    </row>
    <row r="296" spans="1:9" ht="24.95" customHeight="1" x14ac:dyDescent="0.25">
      <c r="A296" s="268" t="s">
        <v>70</v>
      </c>
      <c r="B296" s="473" t="s">
        <v>520</v>
      </c>
      <c r="C296" s="474"/>
      <c r="D296" s="474"/>
      <c r="E296" s="474"/>
      <c r="F296" s="474"/>
      <c r="G296" s="474"/>
      <c r="H296" s="474"/>
      <c r="I296" s="508"/>
    </row>
    <row r="297" spans="1:9" ht="24.95" customHeight="1" x14ac:dyDescent="0.25">
      <c r="A297" s="269" t="s">
        <v>71</v>
      </c>
      <c r="B297" s="709" t="s">
        <v>521</v>
      </c>
      <c r="C297" s="710"/>
      <c r="D297" s="710"/>
      <c r="E297" s="710"/>
      <c r="F297" s="710"/>
      <c r="G297" s="710"/>
      <c r="H297" s="710"/>
      <c r="I297" s="777"/>
    </row>
    <row r="298" spans="1:9" ht="24.95" customHeight="1" x14ac:dyDescent="0.25">
      <c r="A298" s="269" t="s">
        <v>72</v>
      </c>
      <c r="B298" s="473" t="s">
        <v>522</v>
      </c>
      <c r="C298" s="474"/>
      <c r="D298" s="474"/>
      <c r="E298" s="474"/>
      <c r="F298" s="474"/>
      <c r="G298" s="474"/>
      <c r="H298" s="474"/>
      <c r="I298" s="508"/>
    </row>
    <row r="299" spans="1:9" ht="24.95" customHeight="1" x14ac:dyDescent="0.25">
      <c r="A299" s="268" t="s">
        <v>73</v>
      </c>
      <c r="B299" s="473" t="s">
        <v>523</v>
      </c>
      <c r="C299" s="474"/>
      <c r="D299" s="474"/>
      <c r="E299" s="474"/>
      <c r="F299" s="474"/>
      <c r="G299" s="474"/>
      <c r="H299" s="474"/>
      <c r="I299" s="508"/>
    </row>
    <row r="300" spans="1:9" ht="24.95" customHeight="1" x14ac:dyDescent="0.25">
      <c r="A300" s="269" t="s">
        <v>74</v>
      </c>
      <c r="B300" s="763">
        <v>1000000</v>
      </c>
      <c r="C300" s="764"/>
      <c r="D300" s="764"/>
      <c r="E300" s="764"/>
      <c r="F300" s="764"/>
      <c r="G300" s="764"/>
      <c r="H300" s="764"/>
      <c r="I300" s="765"/>
    </row>
    <row r="301" spans="1:9" ht="24.95" customHeight="1" x14ac:dyDescent="0.25">
      <c r="A301" s="270" t="s">
        <v>75</v>
      </c>
      <c r="B301" s="473" t="s">
        <v>524</v>
      </c>
      <c r="C301" s="474"/>
      <c r="D301" s="474"/>
      <c r="E301" s="474"/>
      <c r="F301" s="474"/>
      <c r="G301" s="474"/>
      <c r="H301" s="474"/>
      <c r="I301" s="508"/>
    </row>
    <row r="302" spans="1:9" ht="24.95" customHeight="1" x14ac:dyDescent="0.25">
      <c r="A302" s="271" t="s">
        <v>76</v>
      </c>
      <c r="B302" s="473" t="s">
        <v>525</v>
      </c>
      <c r="C302" s="474"/>
      <c r="D302" s="474"/>
      <c r="E302" s="474"/>
      <c r="F302" s="474"/>
      <c r="G302" s="474"/>
      <c r="H302" s="474"/>
      <c r="I302" s="508"/>
    </row>
    <row r="303" spans="1:9" ht="24.95" customHeight="1" thickBot="1" x14ac:dyDescent="0.3">
      <c r="A303" s="215" t="s">
        <v>77</v>
      </c>
      <c r="B303" s="215" t="s">
        <v>78</v>
      </c>
      <c r="C303" s="215" t="s">
        <v>79</v>
      </c>
      <c r="D303" s="215" t="s">
        <v>377</v>
      </c>
      <c r="E303" s="215" t="s">
        <v>81</v>
      </c>
      <c r="F303" s="215" t="s">
        <v>82</v>
      </c>
      <c r="G303" s="215" t="s">
        <v>83</v>
      </c>
      <c r="H303" s="215" t="s">
        <v>84</v>
      </c>
      <c r="I303" s="215" t="s">
        <v>85</v>
      </c>
    </row>
    <row r="304" spans="1:9" ht="24.95" customHeight="1" x14ac:dyDescent="0.25">
      <c r="A304" s="766" t="s">
        <v>526</v>
      </c>
      <c r="B304" s="769">
        <v>1</v>
      </c>
      <c r="C304" s="771" t="s">
        <v>775</v>
      </c>
      <c r="D304" s="718" t="s">
        <v>517</v>
      </c>
      <c r="E304" s="771" t="s">
        <v>775</v>
      </c>
      <c r="F304" s="771" t="s">
        <v>527</v>
      </c>
      <c r="G304" s="771" t="s">
        <v>86</v>
      </c>
      <c r="H304" s="773">
        <v>0</v>
      </c>
      <c r="I304" s="775" t="s">
        <v>776</v>
      </c>
    </row>
    <row r="305" spans="1:9" ht="24.95" customHeight="1" x14ac:dyDescent="0.25">
      <c r="A305" s="767"/>
      <c r="B305" s="770"/>
      <c r="C305" s="772"/>
      <c r="D305" s="686"/>
      <c r="E305" s="772"/>
      <c r="F305" s="772"/>
      <c r="G305" s="772"/>
      <c r="H305" s="774"/>
      <c r="I305" s="776"/>
    </row>
    <row r="306" spans="1:9" ht="43.5" customHeight="1" thickBot="1" x14ac:dyDescent="0.3">
      <c r="A306" s="767"/>
      <c r="B306" s="272" t="s">
        <v>568</v>
      </c>
      <c r="C306" s="471" t="s">
        <v>569</v>
      </c>
      <c r="D306" s="471"/>
      <c r="E306" s="90" t="s">
        <v>570</v>
      </c>
      <c r="F306" s="113" t="s">
        <v>571</v>
      </c>
      <c r="G306" s="113" t="s">
        <v>572</v>
      </c>
      <c r="H306" s="90" t="s">
        <v>573</v>
      </c>
      <c r="I306" s="136" t="s">
        <v>574</v>
      </c>
    </row>
    <row r="307" spans="1:9" ht="93.6" customHeight="1" thickBot="1" x14ac:dyDescent="0.3">
      <c r="A307" s="768"/>
      <c r="B307" s="273">
        <v>1</v>
      </c>
      <c r="C307" s="274" t="s">
        <v>775</v>
      </c>
      <c r="D307" s="274" t="s">
        <v>775</v>
      </c>
      <c r="E307" s="223" t="s">
        <v>777</v>
      </c>
      <c r="F307" s="68" t="s">
        <v>778</v>
      </c>
      <c r="G307" s="68" t="s">
        <v>779</v>
      </c>
      <c r="H307" s="177">
        <v>0</v>
      </c>
      <c r="I307" s="81" t="s">
        <v>94</v>
      </c>
    </row>
    <row r="308" spans="1:9" ht="13.5" thickBot="1" x14ac:dyDescent="0.3">
      <c r="C308" s="275"/>
      <c r="D308" s="275"/>
    </row>
    <row r="309" spans="1:9" ht="24.95" customHeight="1" x14ac:dyDescent="0.25">
      <c r="A309" s="666" t="s">
        <v>515</v>
      </c>
      <c r="B309" s="667"/>
      <c r="C309" s="667"/>
      <c r="D309" s="667"/>
      <c r="E309" s="667"/>
      <c r="F309" s="667"/>
      <c r="G309" s="667"/>
      <c r="H309" s="667"/>
      <c r="I309" s="668"/>
    </row>
    <row r="310" spans="1:9" ht="24.95" customHeight="1" x14ac:dyDescent="0.25">
      <c r="A310" s="207" t="s">
        <v>87</v>
      </c>
      <c r="B310" s="476" t="s">
        <v>368</v>
      </c>
      <c r="C310" s="476"/>
      <c r="D310" s="476"/>
      <c r="E310" s="476"/>
      <c r="F310" s="476"/>
      <c r="G310" s="476"/>
      <c r="H310" s="476"/>
      <c r="I310" s="492"/>
    </row>
    <row r="311" spans="1:9" ht="24.95" customHeight="1" x14ac:dyDescent="0.25">
      <c r="A311" s="207" t="s">
        <v>102</v>
      </c>
      <c r="B311" s="476" t="s">
        <v>178</v>
      </c>
      <c r="C311" s="476"/>
      <c r="D311" s="476"/>
      <c r="E311" s="476"/>
      <c r="F311" s="476"/>
      <c r="G311" s="476"/>
      <c r="H311" s="476"/>
      <c r="I311" s="492"/>
    </row>
    <row r="312" spans="1:9" ht="24.95" customHeight="1" x14ac:dyDescent="0.25">
      <c r="A312" s="207" t="s">
        <v>64</v>
      </c>
      <c r="B312" s="476" t="s">
        <v>369</v>
      </c>
      <c r="C312" s="476"/>
      <c r="D312" s="476"/>
      <c r="E312" s="476"/>
      <c r="F312" s="476"/>
      <c r="G312" s="476"/>
      <c r="H312" s="476"/>
      <c r="I312" s="492"/>
    </row>
    <row r="313" spans="1:9" ht="24.95" customHeight="1" x14ac:dyDescent="0.25">
      <c r="A313" s="82" t="s">
        <v>65</v>
      </c>
      <c r="B313" s="476" t="s">
        <v>528</v>
      </c>
      <c r="C313" s="476"/>
      <c r="D313" s="476"/>
      <c r="E313" s="476"/>
      <c r="F313" s="476"/>
      <c r="G313" s="476"/>
      <c r="H313" s="476"/>
      <c r="I313" s="492"/>
    </row>
    <row r="314" spans="1:9" ht="24.95" customHeight="1" x14ac:dyDescent="0.25">
      <c r="A314" s="207" t="s">
        <v>66</v>
      </c>
      <c r="B314" s="476"/>
      <c r="C314" s="476"/>
      <c r="D314" s="476"/>
      <c r="E314" s="476"/>
      <c r="F314" s="476"/>
      <c r="G314" s="476"/>
      <c r="H314" s="476"/>
      <c r="I314" s="492"/>
    </row>
    <row r="315" spans="1:9" ht="24.95" customHeight="1" x14ac:dyDescent="0.25">
      <c r="A315" s="207" t="s">
        <v>516</v>
      </c>
      <c r="B315" s="476" t="s">
        <v>68</v>
      </c>
      <c r="C315" s="476"/>
      <c r="D315" s="476"/>
      <c r="E315" s="476"/>
      <c r="F315" s="476"/>
      <c r="G315" s="476"/>
      <c r="H315" s="476"/>
      <c r="I315" s="492"/>
    </row>
    <row r="316" spans="1:9" ht="24.95" customHeight="1" x14ac:dyDescent="0.25">
      <c r="A316" s="207" t="s">
        <v>69</v>
      </c>
      <c r="B316" s="476" t="s">
        <v>96</v>
      </c>
      <c r="C316" s="476"/>
      <c r="D316" s="476"/>
      <c r="E316" s="476"/>
      <c r="F316" s="476"/>
      <c r="G316" s="476"/>
      <c r="H316" s="476"/>
      <c r="I316" s="492"/>
    </row>
    <row r="317" spans="1:9" ht="24.95" customHeight="1" x14ac:dyDescent="0.25">
      <c r="A317" s="207" t="s">
        <v>70</v>
      </c>
      <c r="B317" s="502" t="s">
        <v>529</v>
      </c>
      <c r="C317" s="502"/>
      <c r="D317" s="502"/>
      <c r="E317" s="502"/>
      <c r="F317" s="502"/>
      <c r="G317" s="502"/>
      <c r="H317" s="502"/>
      <c r="I317" s="507"/>
    </row>
    <row r="318" spans="1:9" ht="24.95" customHeight="1" x14ac:dyDescent="0.25">
      <c r="A318" s="82" t="s">
        <v>71</v>
      </c>
      <c r="B318" s="778" t="s">
        <v>530</v>
      </c>
      <c r="C318" s="778"/>
      <c r="D318" s="778"/>
      <c r="E318" s="778"/>
      <c r="F318" s="778"/>
      <c r="G318" s="778"/>
      <c r="H318" s="778"/>
      <c r="I318" s="779"/>
    </row>
    <row r="319" spans="1:9" ht="24.95" customHeight="1" x14ac:dyDescent="0.25">
      <c r="A319" s="82" t="s">
        <v>72</v>
      </c>
      <c r="B319" s="502" t="s">
        <v>531</v>
      </c>
      <c r="C319" s="502"/>
      <c r="D319" s="502"/>
      <c r="E319" s="502"/>
      <c r="F319" s="502"/>
      <c r="G319" s="502"/>
      <c r="H319" s="502"/>
      <c r="I319" s="507"/>
    </row>
    <row r="320" spans="1:9" ht="24.95" customHeight="1" x14ac:dyDescent="0.25">
      <c r="A320" s="207" t="s">
        <v>73</v>
      </c>
      <c r="B320" s="502" t="s">
        <v>532</v>
      </c>
      <c r="C320" s="502"/>
      <c r="D320" s="502"/>
      <c r="E320" s="502"/>
      <c r="F320" s="502"/>
      <c r="G320" s="502"/>
      <c r="H320" s="502"/>
      <c r="I320" s="507"/>
    </row>
    <row r="321" spans="1:9" ht="24.95" customHeight="1" x14ac:dyDescent="0.25">
      <c r="A321" s="82" t="s">
        <v>74</v>
      </c>
      <c r="B321" s="780">
        <v>4500000</v>
      </c>
      <c r="C321" s="780"/>
      <c r="D321" s="780"/>
      <c r="E321" s="780"/>
      <c r="F321" s="780"/>
      <c r="G321" s="780"/>
      <c r="H321" s="780"/>
      <c r="I321" s="781"/>
    </row>
    <row r="322" spans="1:9" ht="24.95" customHeight="1" x14ac:dyDescent="0.25">
      <c r="A322" s="208" t="s">
        <v>75</v>
      </c>
      <c r="B322" s="502" t="s">
        <v>533</v>
      </c>
      <c r="C322" s="502"/>
      <c r="D322" s="502"/>
      <c r="E322" s="502"/>
      <c r="F322" s="502"/>
      <c r="G322" s="502"/>
      <c r="H322" s="502"/>
      <c r="I322" s="507"/>
    </row>
    <row r="323" spans="1:9" ht="24.95" customHeight="1" x14ac:dyDescent="0.25">
      <c r="A323" s="209" t="s">
        <v>76</v>
      </c>
      <c r="B323" s="502" t="s">
        <v>534</v>
      </c>
      <c r="C323" s="502"/>
      <c r="D323" s="502"/>
      <c r="E323" s="502"/>
      <c r="F323" s="502"/>
      <c r="G323" s="502"/>
      <c r="H323" s="502"/>
      <c r="I323" s="507"/>
    </row>
    <row r="324" spans="1:9" ht="24.95" customHeight="1" x14ac:dyDescent="0.25">
      <c r="A324" s="83" t="s">
        <v>77</v>
      </c>
      <c r="B324" s="84" t="s">
        <v>78</v>
      </c>
      <c r="C324" s="84" t="s">
        <v>79</v>
      </c>
      <c r="D324" s="84" t="s">
        <v>377</v>
      </c>
      <c r="E324" s="84" t="s">
        <v>81</v>
      </c>
      <c r="F324" s="84" t="s">
        <v>82</v>
      </c>
      <c r="G324" s="84" t="s">
        <v>83</v>
      </c>
      <c r="H324" s="84" t="s">
        <v>84</v>
      </c>
      <c r="I324" s="85" t="s">
        <v>85</v>
      </c>
    </row>
    <row r="325" spans="1:9" ht="39.950000000000003" customHeight="1" x14ac:dyDescent="0.25">
      <c r="A325" s="747" t="s">
        <v>535</v>
      </c>
      <c r="B325" s="108">
        <v>1</v>
      </c>
      <c r="C325" s="276" t="s">
        <v>536</v>
      </c>
      <c r="D325" s="80" t="s">
        <v>537</v>
      </c>
      <c r="E325" s="276" t="s">
        <v>538</v>
      </c>
      <c r="F325" s="276" t="s">
        <v>527</v>
      </c>
      <c r="G325" s="276" t="s">
        <v>86</v>
      </c>
      <c r="H325" s="277">
        <v>1300000</v>
      </c>
      <c r="I325" s="219" t="s">
        <v>539</v>
      </c>
    </row>
    <row r="326" spans="1:9" ht="51" x14ac:dyDescent="0.25">
      <c r="A326" s="747"/>
      <c r="B326" s="113" t="s">
        <v>568</v>
      </c>
      <c r="C326" s="471" t="s">
        <v>569</v>
      </c>
      <c r="D326" s="471"/>
      <c r="E326" s="90" t="s">
        <v>570</v>
      </c>
      <c r="F326" s="113" t="s">
        <v>571</v>
      </c>
      <c r="G326" s="113" t="s">
        <v>572</v>
      </c>
      <c r="H326" s="90" t="s">
        <v>573</v>
      </c>
      <c r="I326" s="136" t="s">
        <v>574</v>
      </c>
    </row>
    <row r="327" spans="1:9" ht="63.95" customHeight="1" thickBot="1" x14ac:dyDescent="0.3">
      <c r="A327" s="748"/>
      <c r="B327" s="68">
        <v>1</v>
      </c>
      <c r="C327" s="589" t="s">
        <v>780</v>
      </c>
      <c r="D327" s="589"/>
      <c r="E327" s="223" t="s">
        <v>781</v>
      </c>
      <c r="F327" s="232" t="s">
        <v>782</v>
      </c>
      <c r="G327" s="68" t="s">
        <v>94</v>
      </c>
      <c r="H327" s="177">
        <v>646335.74</v>
      </c>
      <c r="I327" s="81" t="s">
        <v>539</v>
      </c>
    </row>
    <row r="328" spans="1:9" ht="13.5" thickBot="1" x14ac:dyDescent="0.3"/>
    <row r="329" spans="1:9" ht="13.5" thickBot="1" x14ac:dyDescent="0.3">
      <c r="A329" s="278" t="s">
        <v>783</v>
      </c>
      <c r="B329" s="278" t="s">
        <v>784</v>
      </c>
    </row>
    <row r="330" spans="1:9" ht="26.25" thickBot="1" x14ac:dyDescent="0.3">
      <c r="A330" s="211" t="s">
        <v>705</v>
      </c>
      <c r="B330" s="211" t="s">
        <v>706</v>
      </c>
    </row>
    <row r="331" spans="1:9" ht="27" customHeight="1" thickBot="1" x14ac:dyDescent="0.3">
      <c r="A331" s="211" t="s">
        <v>603</v>
      </c>
      <c r="B331" s="211" t="s">
        <v>707</v>
      </c>
    </row>
    <row r="332" spans="1:9" ht="27" customHeight="1" thickBot="1" x14ac:dyDescent="0.3">
      <c r="A332" s="211" t="s">
        <v>630</v>
      </c>
      <c r="B332" s="211" t="s">
        <v>708</v>
      </c>
    </row>
    <row r="333" spans="1:9" ht="13.5" thickBot="1" x14ac:dyDescent="0.3">
      <c r="A333" s="211" t="s">
        <v>599</v>
      </c>
      <c r="B333" s="211" t="s">
        <v>709</v>
      </c>
    </row>
    <row r="334" spans="1:9" ht="27.95" customHeight="1" thickBot="1" x14ac:dyDescent="0.3">
      <c r="A334" s="211" t="s">
        <v>701</v>
      </c>
      <c r="B334" s="211" t="s">
        <v>710</v>
      </c>
    </row>
    <row r="335" spans="1:9" ht="18.600000000000001" customHeight="1" thickBot="1" x14ac:dyDescent="0.3">
      <c r="A335" s="211" t="s">
        <v>684</v>
      </c>
      <c r="B335" s="211" t="s">
        <v>711</v>
      </c>
    </row>
  </sheetData>
  <mergeCells count="316">
    <mergeCell ref="B321:I321"/>
    <mergeCell ref="B322:I322"/>
    <mergeCell ref="B323:I323"/>
    <mergeCell ref="A325:A327"/>
    <mergeCell ref="C326:D326"/>
    <mergeCell ref="C327:D327"/>
    <mergeCell ref="B293:I293"/>
    <mergeCell ref="B294:I294"/>
    <mergeCell ref="B295:I295"/>
    <mergeCell ref="B296:I296"/>
    <mergeCell ref="B297:I297"/>
    <mergeCell ref="B289:I289"/>
    <mergeCell ref="B318:I318"/>
    <mergeCell ref="B319:I319"/>
    <mergeCell ref="B320:I320"/>
    <mergeCell ref="B298:I298"/>
    <mergeCell ref="B299:I299"/>
    <mergeCell ref="B300:I300"/>
    <mergeCell ref="B301:I301"/>
    <mergeCell ref="B302:I302"/>
    <mergeCell ref="A304:A307"/>
    <mergeCell ref="B304:B305"/>
    <mergeCell ref="C304:C305"/>
    <mergeCell ref="D304:D305"/>
    <mergeCell ref="E304:E305"/>
    <mergeCell ref="F304:F305"/>
    <mergeCell ref="G304:G305"/>
    <mergeCell ref="H304:H305"/>
    <mergeCell ref="I304:I305"/>
    <mergeCell ref="C306:D306"/>
    <mergeCell ref="B257:I257"/>
    <mergeCell ref="B258:I258"/>
    <mergeCell ref="B259:I259"/>
    <mergeCell ref="A265:A267"/>
    <mergeCell ref="C266:D266"/>
    <mergeCell ref="C267:D267"/>
    <mergeCell ref="B274:I274"/>
    <mergeCell ref="B275:I275"/>
    <mergeCell ref="B276:I276"/>
    <mergeCell ref="B179:I179"/>
    <mergeCell ref="B180:I180"/>
    <mergeCell ref="B181:I181"/>
    <mergeCell ref="B182:I182"/>
    <mergeCell ref="A187:A189"/>
    <mergeCell ref="C188:D188"/>
    <mergeCell ref="C189:D189"/>
    <mergeCell ref="B197:I197"/>
    <mergeCell ref="B198:I198"/>
    <mergeCell ref="B115:I115"/>
    <mergeCell ref="B116:I116"/>
    <mergeCell ref="B128:I128"/>
    <mergeCell ref="A141:A147"/>
    <mergeCell ref="B141:B145"/>
    <mergeCell ref="C141:C145"/>
    <mergeCell ref="F141:F145"/>
    <mergeCell ref="G141:G145"/>
    <mergeCell ref="H141:H145"/>
    <mergeCell ref="I141:I145"/>
    <mergeCell ref="C146:D146"/>
    <mergeCell ref="C147:D147"/>
    <mergeCell ref="B135:I135"/>
    <mergeCell ref="B129:I129"/>
    <mergeCell ref="B130:I130"/>
    <mergeCell ref="B131:I131"/>
    <mergeCell ref="B132:I132"/>
    <mergeCell ref="B133:I133"/>
    <mergeCell ref="B134:I134"/>
    <mergeCell ref="B136:I136"/>
    <mergeCell ref="B137:I137"/>
    <mergeCell ref="B138:I138"/>
    <mergeCell ref="B139:I139"/>
    <mergeCell ref="A118:A124"/>
    <mergeCell ref="B118:B122"/>
    <mergeCell ref="C118:C122"/>
    <mergeCell ref="F118:F122"/>
    <mergeCell ref="G118:G122"/>
    <mergeCell ref="H118:H122"/>
    <mergeCell ref="I118:I122"/>
    <mergeCell ref="D119:D122"/>
    <mergeCell ref="C123:D123"/>
    <mergeCell ref="C124:D124"/>
    <mergeCell ref="A95:A101"/>
    <mergeCell ref="B95:B99"/>
    <mergeCell ref="C95:C99"/>
    <mergeCell ref="F95:F99"/>
    <mergeCell ref="G95:G99"/>
    <mergeCell ref="H95:H99"/>
    <mergeCell ref="I95:I99"/>
    <mergeCell ref="D96:D99"/>
    <mergeCell ref="C100:D100"/>
    <mergeCell ref="C101:D101"/>
    <mergeCell ref="B52:I52"/>
    <mergeCell ref="B53:I53"/>
    <mergeCell ref="B54:I54"/>
    <mergeCell ref="A56:A58"/>
    <mergeCell ref="C57:D57"/>
    <mergeCell ref="C58:D58"/>
    <mergeCell ref="B71:I71"/>
    <mergeCell ref="B72:I72"/>
    <mergeCell ref="B73:I73"/>
    <mergeCell ref="B63:I63"/>
    <mergeCell ref="B64:I64"/>
    <mergeCell ref="B65:I65"/>
    <mergeCell ref="B66:I66"/>
    <mergeCell ref="B67:I67"/>
    <mergeCell ref="B68:I68"/>
    <mergeCell ref="B60:I60"/>
    <mergeCell ref="B61:I61"/>
    <mergeCell ref="B62:I62"/>
    <mergeCell ref="B69:I69"/>
    <mergeCell ref="B70:I70"/>
    <mergeCell ref="B317:I317"/>
    <mergeCell ref="B311:I311"/>
    <mergeCell ref="B312:I312"/>
    <mergeCell ref="B313:I313"/>
    <mergeCell ref="B314:I314"/>
    <mergeCell ref="B315:I315"/>
    <mergeCell ref="B316:I316"/>
    <mergeCell ref="B310:I310"/>
    <mergeCell ref="A309:I309"/>
    <mergeCell ref="B290:I290"/>
    <mergeCell ref="B291:I291"/>
    <mergeCell ref="B292:I292"/>
    <mergeCell ref="B277:I277"/>
    <mergeCell ref="B278:I278"/>
    <mergeCell ref="B279:I279"/>
    <mergeCell ref="B280:I280"/>
    <mergeCell ref="B281:I281"/>
    <mergeCell ref="B282:I282"/>
    <mergeCell ref="C285:D285"/>
    <mergeCell ref="C286:D286"/>
    <mergeCell ref="A288:I288"/>
    <mergeCell ref="A284:A286"/>
    <mergeCell ref="B271:I271"/>
    <mergeCell ref="B272:I272"/>
    <mergeCell ref="B273:I273"/>
    <mergeCell ref="B269:I269"/>
    <mergeCell ref="B270:I270"/>
    <mergeCell ref="B260:I260"/>
    <mergeCell ref="B261:I261"/>
    <mergeCell ref="B262:I262"/>
    <mergeCell ref="B263:I263"/>
    <mergeCell ref="B252:I252"/>
    <mergeCell ref="B253:I253"/>
    <mergeCell ref="B254:I254"/>
    <mergeCell ref="B255:I255"/>
    <mergeCell ref="B256:I256"/>
    <mergeCell ref="B250:I250"/>
    <mergeCell ref="B251:I251"/>
    <mergeCell ref="B236:I236"/>
    <mergeCell ref="B237:I237"/>
    <mergeCell ref="B243:I243"/>
    <mergeCell ref="B241:I241"/>
    <mergeCell ref="B242:I242"/>
    <mergeCell ref="A245:A248"/>
    <mergeCell ref="B212:I212"/>
    <mergeCell ref="B213:I213"/>
    <mergeCell ref="B214:I214"/>
    <mergeCell ref="B215:I215"/>
    <mergeCell ref="B216:I216"/>
    <mergeCell ref="B217:I217"/>
    <mergeCell ref="B218:I218"/>
    <mergeCell ref="B219:I219"/>
    <mergeCell ref="B220:I220"/>
    <mergeCell ref="B221:I221"/>
    <mergeCell ref="B222:I222"/>
    <mergeCell ref="B223:I223"/>
    <mergeCell ref="A225:A228"/>
    <mergeCell ref="B230:I230"/>
    <mergeCell ref="B231:I231"/>
    <mergeCell ref="B232:I232"/>
    <mergeCell ref="B233:I233"/>
    <mergeCell ref="B234:I234"/>
    <mergeCell ref="B235:I235"/>
    <mergeCell ref="B238:I238"/>
    <mergeCell ref="B239:I239"/>
    <mergeCell ref="B240:I240"/>
    <mergeCell ref="B210:I210"/>
    <mergeCell ref="B211:I211"/>
    <mergeCell ref="B195:I195"/>
    <mergeCell ref="B196:I196"/>
    <mergeCell ref="B203:I203"/>
    <mergeCell ref="B199:I199"/>
    <mergeCell ref="B200:I200"/>
    <mergeCell ref="B201:I201"/>
    <mergeCell ref="B202:I202"/>
    <mergeCell ref="A205:A208"/>
    <mergeCell ref="B190:I190"/>
    <mergeCell ref="B191:I191"/>
    <mergeCell ref="B192:I192"/>
    <mergeCell ref="B193:I193"/>
    <mergeCell ref="B194:I194"/>
    <mergeCell ref="B183:I183"/>
    <mergeCell ref="B184:I184"/>
    <mergeCell ref="B185:I185"/>
    <mergeCell ref="A164:A170"/>
    <mergeCell ref="B164:B168"/>
    <mergeCell ref="C164:C168"/>
    <mergeCell ref="F164:F168"/>
    <mergeCell ref="G164:G168"/>
    <mergeCell ref="H164:H168"/>
    <mergeCell ref="I164:I168"/>
    <mergeCell ref="D165:D168"/>
    <mergeCell ref="C169:D169"/>
    <mergeCell ref="C170:D170"/>
    <mergeCell ref="B177:I177"/>
    <mergeCell ref="B178:I178"/>
    <mergeCell ref="B150:I150"/>
    <mergeCell ref="B151:I151"/>
    <mergeCell ref="B152:I152"/>
    <mergeCell ref="B159:I159"/>
    <mergeCell ref="B160:I160"/>
    <mergeCell ref="B153:I153"/>
    <mergeCell ref="B154:I154"/>
    <mergeCell ref="B155:I155"/>
    <mergeCell ref="B156:I156"/>
    <mergeCell ref="B157:I157"/>
    <mergeCell ref="B158:I158"/>
    <mergeCell ref="B161:I161"/>
    <mergeCell ref="B162:I162"/>
    <mergeCell ref="B172:I172"/>
    <mergeCell ref="B173:I173"/>
    <mergeCell ref="B174:I174"/>
    <mergeCell ref="B175:I175"/>
    <mergeCell ref="B176:I176"/>
    <mergeCell ref="B126:I126"/>
    <mergeCell ref="B127:I127"/>
    <mergeCell ref="B103:I103"/>
    <mergeCell ref="B104:I104"/>
    <mergeCell ref="B105:I105"/>
    <mergeCell ref="B106:I106"/>
    <mergeCell ref="B111:I111"/>
    <mergeCell ref="B112:I112"/>
    <mergeCell ref="B84:I84"/>
    <mergeCell ref="B85:I85"/>
    <mergeCell ref="B86:I86"/>
    <mergeCell ref="B87:I87"/>
    <mergeCell ref="B88:I88"/>
    <mergeCell ref="B93:I93"/>
    <mergeCell ref="B89:I89"/>
    <mergeCell ref="B90:I90"/>
    <mergeCell ref="B91:I91"/>
    <mergeCell ref="B92:I92"/>
    <mergeCell ref="B107:I107"/>
    <mergeCell ref="B108:I108"/>
    <mergeCell ref="B109:I109"/>
    <mergeCell ref="B110:I110"/>
    <mergeCell ref="B113:I113"/>
    <mergeCell ref="B114:I114"/>
    <mergeCell ref="B80:I80"/>
    <mergeCell ref="B81:I81"/>
    <mergeCell ref="B82:I82"/>
    <mergeCell ref="B83:I83"/>
    <mergeCell ref="A75:A78"/>
    <mergeCell ref="B75:B76"/>
    <mergeCell ref="C75:C76"/>
    <mergeCell ref="E75:E76"/>
    <mergeCell ref="F75:F76"/>
    <mergeCell ref="G75:G76"/>
    <mergeCell ref="H75:H76"/>
    <mergeCell ref="I75:I76"/>
    <mergeCell ref="C77:D77"/>
    <mergeCell ref="C78:D78"/>
    <mergeCell ref="B47:I47"/>
    <mergeCell ref="B48:I48"/>
    <mergeCell ref="B49:I49"/>
    <mergeCell ref="B50:I50"/>
    <mergeCell ref="B51:I51"/>
    <mergeCell ref="B41:I41"/>
    <mergeCell ref="B42:I42"/>
    <mergeCell ref="B43:I43"/>
    <mergeCell ref="B44:I44"/>
    <mergeCell ref="B45:I45"/>
    <mergeCell ref="B46:I46"/>
    <mergeCell ref="B26:I26"/>
    <mergeCell ref="B28:I28"/>
    <mergeCell ref="B29:I29"/>
    <mergeCell ref="B30:I30"/>
    <mergeCell ref="B31:I31"/>
    <mergeCell ref="B32:I32"/>
    <mergeCell ref="B33:I33"/>
    <mergeCell ref="B27:G27"/>
    <mergeCell ref="B34:I34"/>
    <mergeCell ref="B17:B18"/>
    <mergeCell ref="C17:C18"/>
    <mergeCell ref="F17:F18"/>
    <mergeCell ref="G17:G18"/>
    <mergeCell ref="H17:H18"/>
    <mergeCell ref="I17:I18"/>
    <mergeCell ref="C19:D19"/>
    <mergeCell ref="C20:D20"/>
    <mergeCell ref="B25:I25"/>
    <mergeCell ref="B149:I149"/>
    <mergeCell ref="B7:I7"/>
    <mergeCell ref="B8:I8"/>
    <mergeCell ref="B9:I9"/>
    <mergeCell ref="B10:I10"/>
    <mergeCell ref="B11:I11"/>
    <mergeCell ref="B12:I12"/>
    <mergeCell ref="A1:I1"/>
    <mergeCell ref="B2:I2"/>
    <mergeCell ref="B3:I3"/>
    <mergeCell ref="B4:I4"/>
    <mergeCell ref="B5:I5"/>
    <mergeCell ref="B6:I6"/>
    <mergeCell ref="B35:I35"/>
    <mergeCell ref="A37:A39"/>
    <mergeCell ref="C38:D38"/>
    <mergeCell ref="C39:D39"/>
    <mergeCell ref="B13:I13"/>
    <mergeCell ref="B14:I14"/>
    <mergeCell ref="B15:I15"/>
    <mergeCell ref="B22:I22"/>
    <mergeCell ref="B23:I23"/>
    <mergeCell ref="B24:I24"/>
    <mergeCell ref="A17:A20"/>
  </mergeCells>
  <pageMargins left="0.7" right="0.7" top="0.75" bottom="0.75" header="0.3" footer="0.3"/>
  <pageSetup paperSize="8" scale="76" fitToHeight="0" orientation="landscape" r:id="rId1"/>
  <rowBreaks count="1" manualBreakCount="1">
    <brk id="59"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P275"/>
  <sheetViews>
    <sheetView view="pageBreakPreview" topLeftCell="A252" zoomScale="60" zoomScaleNormal="100" workbookViewId="0">
      <selection activeCell="C264" sqref="C264:D264"/>
    </sheetView>
  </sheetViews>
  <sheetFormatPr defaultColWidth="9.140625" defaultRowHeight="24.95" customHeight="1" x14ac:dyDescent="0.25"/>
  <cols>
    <col min="1" max="1" width="31.85546875" style="785" customWidth="1"/>
    <col min="2" max="2" width="34.42578125" style="785" customWidth="1"/>
    <col min="3" max="3" width="33.42578125" style="785" customWidth="1"/>
    <col min="4" max="4" width="21.7109375" style="785" customWidth="1"/>
    <col min="5" max="5" width="36.7109375" style="785" customWidth="1"/>
    <col min="6" max="6" width="36.5703125" style="785" customWidth="1"/>
    <col min="7" max="7" width="27.5703125" style="785" customWidth="1"/>
    <col min="8" max="8" width="21.7109375" style="785" bestFit="1" customWidth="1"/>
    <col min="9" max="9" width="39.7109375" style="785" customWidth="1"/>
    <col min="10" max="16384" width="9.140625" style="785"/>
  </cols>
  <sheetData>
    <row r="1" spans="1:9" ht="25.15" customHeight="1" thickBot="1" x14ac:dyDescent="0.3">
      <c r="A1" s="782" t="s">
        <v>837</v>
      </c>
      <c r="B1" s="783"/>
      <c r="C1" s="783"/>
      <c r="D1" s="783"/>
      <c r="E1" s="783"/>
      <c r="F1" s="783"/>
      <c r="G1" s="783"/>
      <c r="H1" s="783"/>
      <c r="I1" s="784"/>
    </row>
    <row r="2" spans="1:9" ht="25.15" customHeight="1" x14ac:dyDescent="0.25">
      <c r="A2" s="786" t="s">
        <v>87</v>
      </c>
      <c r="B2" s="787" t="s">
        <v>838</v>
      </c>
      <c r="C2" s="788"/>
      <c r="D2" s="788"/>
      <c r="E2" s="788"/>
      <c r="F2" s="788"/>
      <c r="G2" s="788"/>
      <c r="H2" s="788"/>
      <c r="I2" s="789"/>
    </row>
    <row r="3" spans="1:9" ht="25.15" customHeight="1" x14ac:dyDescent="0.25">
      <c r="A3" s="790" t="s">
        <v>63</v>
      </c>
      <c r="B3" s="791" t="s">
        <v>839</v>
      </c>
      <c r="C3" s="792"/>
      <c r="D3" s="792"/>
      <c r="E3" s="792"/>
      <c r="F3" s="792"/>
      <c r="G3" s="792"/>
      <c r="H3" s="792"/>
      <c r="I3" s="793"/>
    </row>
    <row r="4" spans="1:9" ht="25.15" customHeight="1" x14ac:dyDescent="0.25">
      <c r="A4" s="790" t="s">
        <v>64</v>
      </c>
      <c r="B4" s="791" t="s">
        <v>840</v>
      </c>
      <c r="C4" s="792"/>
      <c r="D4" s="792"/>
      <c r="E4" s="792"/>
      <c r="F4" s="792"/>
      <c r="G4" s="792"/>
      <c r="H4" s="792"/>
      <c r="I4" s="793"/>
    </row>
    <row r="5" spans="1:9" ht="25.15" customHeight="1" x14ac:dyDescent="0.25">
      <c r="A5" s="794" t="s">
        <v>65</v>
      </c>
      <c r="B5" s="787" t="s">
        <v>841</v>
      </c>
      <c r="C5" s="788"/>
      <c r="D5" s="788"/>
      <c r="E5" s="788"/>
      <c r="F5" s="788"/>
      <c r="G5" s="788"/>
      <c r="H5" s="788"/>
      <c r="I5" s="789"/>
    </row>
    <row r="6" spans="1:9" ht="25.15" customHeight="1" x14ac:dyDescent="0.25">
      <c r="A6" s="786" t="s">
        <v>66</v>
      </c>
      <c r="B6" s="787" t="s">
        <v>842</v>
      </c>
      <c r="C6" s="788"/>
      <c r="D6" s="788"/>
      <c r="E6" s="788"/>
      <c r="F6" s="788"/>
      <c r="G6" s="788"/>
      <c r="H6" s="788"/>
      <c r="I6" s="789"/>
    </row>
    <row r="7" spans="1:9" ht="25.15" customHeight="1" x14ac:dyDescent="0.25">
      <c r="A7" s="786" t="s">
        <v>67</v>
      </c>
      <c r="B7" s="795" t="s">
        <v>89</v>
      </c>
      <c r="C7" s="796"/>
      <c r="D7" s="796"/>
      <c r="E7" s="796"/>
      <c r="F7" s="796"/>
      <c r="G7" s="796"/>
      <c r="H7" s="796"/>
      <c r="I7" s="797"/>
    </row>
    <row r="8" spans="1:9" ht="25.15" customHeight="1" x14ac:dyDescent="0.25">
      <c r="A8" s="790" t="s">
        <v>69</v>
      </c>
      <c r="B8" s="787" t="s">
        <v>843</v>
      </c>
      <c r="C8" s="788"/>
      <c r="D8" s="788"/>
      <c r="E8" s="788"/>
      <c r="F8" s="788"/>
      <c r="G8" s="788"/>
      <c r="H8" s="788"/>
      <c r="I8" s="789"/>
    </row>
    <row r="9" spans="1:9" ht="25.15" customHeight="1" x14ac:dyDescent="0.25">
      <c r="A9" s="790" t="s">
        <v>70</v>
      </c>
      <c r="B9" s="798">
        <v>0</v>
      </c>
      <c r="C9" s="799"/>
      <c r="D9" s="799"/>
      <c r="E9" s="799"/>
      <c r="F9" s="799"/>
      <c r="G9" s="799"/>
      <c r="H9" s="799"/>
      <c r="I9" s="800"/>
    </row>
    <row r="10" spans="1:9" ht="25.15" customHeight="1" x14ac:dyDescent="0.25">
      <c r="A10" s="794" t="s">
        <v>71</v>
      </c>
      <c r="B10" s="801" t="s">
        <v>844</v>
      </c>
      <c r="C10" s="802"/>
      <c r="D10" s="802"/>
      <c r="E10" s="802"/>
      <c r="F10" s="802"/>
      <c r="G10" s="802"/>
      <c r="H10" s="802"/>
      <c r="I10" s="803"/>
    </row>
    <row r="11" spans="1:9" ht="25.15" customHeight="1" x14ac:dyDescent="0.25">
      <c r="A11" s="794" t="s">
        <v>72</v>
      </c>
      <c r="B11" s="787" t="s">
        <v>845</v>
      </c>
      <c r="C11" s="788"/>
      <c r="D11" s="788"/>
      <c r="E11" s="788"/>
      <c r="F11" s="788"/>
      <c r="G11" s="788"/>
      <c r="H11" s="788"/>
      <c r="I11" s="789"/>
    </row>
    <row r="12" spans="1:9" ht="25.15" customHeight="1" x14ac:dyDescent="0.25">
      <c r="A12" s="786" t="s">
        <v>73</v>
      </c>
      <c r="B12" s="787" t="s">
        <v>846</v>
      </c>
      <c r="C12" s="788"/>
      <c r="D12" s="788"/>
      <c r="E12" s="788"/>
      <c r="F12" s="788"/>
      <c r="G12" s="788"/>
      <c r="H12" s="788"/>
      <c r="I12" s="789"/>
    </row>
    <row r="13" spans="1:9" ht="25.15" customHeight="1" x14ac:dyDescent="0.25">
      <c r="A13" s="794" t="s">
        <v>74</v>
      </c>
      <c r="B13" s="804">
        <v>0</v>
      </c>
      <c r="C13" s="805"/>
      <c r="D13" s="805"/>
      <c r="E13" s="805"/>
      <c r="F13" s="805"/>
      <c r="G13" s="805"/>
      <c r="H13" s="805"/>
      <c r="I13" s="806"/>
    </row>
    <row r="14" spans="1:9" ht="25.15" customHeight="1" x14ac:dyDescent="0.25">
      <c r="A14" s="807" t="s">
        <v>75</v>
      </c>
      <c r="B14" s="808" t="s">
        <v>847</v>
      </c>
      <c r="C14" s="809"/>
      <c r="D14" s="809"/>
      <c r="E14" s="809"/>
      <c r="F14" s="809"/>
      <c r="G14" s="809"/>
      <c r="H14" s="809"/>
      <c r="I14" s="810"/>
    </row>
    <row r="15" spans="1:9" ht="25.15" customHeight="1" x14ac:dyDescent="0.25">
      <c r="A15" s="811" t="s">
        <v>76</v>
      </c>
      <c r="B15" s="787" t="s">
        <v>848</v>
      </c>
      <c r="C15" s="788"/>
      <c r="D15" s="788"/>
      <c r="E15" s="788"/>
      <c r="F15" s="788"/>
      <c r="G15" s="788"/>
      <c r="H15" s="788"/>
      <c r="I15" s="789"/>
    </row>
    <row r="16" spans="1:9" ht="33" x14ac:dyDescent="0.25">
      <c r="A16" s="812" t="s">
        <v>77</v>
      </c>
      <c r="B16" s="813" t="s">
        <v>78</v>
      </c>
      <c r="C16" s="813" t="s">
        <v>79</v>
      </c>
      <c r="D16" s="813" t="s">
        <v>80</v>
      </c>
      <c r="E16" s="813" t="s">
        <v>81</v>
      </c>
      <c r="F16" s="813" t="s">
        <v>82</v>
      </c>
      <c r="G16" s="813" t="s">
        <v>83</v>
      </c>
      <c r="H16" s="813" t="s">
        <v>84</v>
      </c>
      <c r="I16" s="814" t="s">
        <v>85</v>
      </c>
    </row>
    <row r="17" spans="1:2980" ht="116.25" customHeight="1" x14ac:dyDescent="0.25">
      <c r="A17" s="815" t="s">
        <v>849</v>
      </c>
      <c r="B17" s="816">
        <v>1</v>
      </c>
      <c r="C17" s="817" t="s">
        <v>850</v>
      </c>
      <c r="D17" s="817" t="s">
        <v>851</v>
      </c>
      <c r="E17" s="818" t="s">
        <v>852</v>
      </c>
      <c r="F17" s="818" t="s">
        <v>853</v>
      </c>
      <c r="G17" s="819" t="s">
        <v>854</v>
      </c>
      <c r="H17" s="820">
        <v>0</v>
      </c>
      <c r="I17" s="821" t="s">
        <v>848</v>
      </c>
    </row>
    <row r="18" spans="1:2980" s="828" customFormat="1" ht="39" customHeight="1" x14ac:dyDescent="0.25">
      <c r="A18" s="822"/>
      <c r="B18" s="823" t="s">
        <v>568</v>
      </c>
      <c r="C18" s="824" t="s">
        <v>569</v>
      </c>
      <c r="D18" s="825"/>
      <c r="E18" s="826" t="s">
        <v>570</v>
      </c>
      <c r="F18" s="823" t="s">
        <v>571</v>
      </c>
      <c r="G18" s="823" t="s">
        <v>572</v>
      </c>
      <c r="H18" s="826" t="s">
        <v>573</v>
      </c>
      <c r="I18" s="827" t="s">
        <v>574</v>
      </c>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AT18" s="785"/>
      <c r="AU18" s="785"/>
      <c r="AV18" s="785"/>
      <c r="AW18" s="785"/>
      <c r="AX18" s="785"/>
      <c r="AY18" s="785"/>
      <c r="AZ18" s="785"/>
      <c r="BA18" s="785"/>
      <c r="BB18" s="785"/>
      <c r="BC18" s="785"/>
      <c r="BD18" s="785"/>
      <c r="BE18" s="785"/>
      <c r="BF18" s="785"/>
      <c r="BG18" s="785"/>
      <c r="BH18" s="785"/>
      <c r="BI18" s="785"/>
      <c r="BJ18" s="785"/>
      <c r="BK18" s="785"/>
      <c r="BL18" s="785"/>
      <c r="BM18" s="785"/>
      <c r="BN18" s="785"/>
      <c r="BO18" s="785"/>
      <c r="BP18" s="785"/>
      <c r="BQ18" s="785"/>
      <c r="BR18" s="785"/>
      <c r="BS18" s="785"/>
      <c r="BT18" s="785"/>
      <c r="BU18" s="785"/>
      <c r="BV18" s="785"/>
      <c r="BW18" s="785"/>
      <c r="BX18" s="785"/>
      <c r="BY18" s="785"/>
      <c r="BZ18" s="785"/>
      <c r="CA18" s="785"/>
      <c r="CB18" s="785"/>
      <c r="CC18" s="785"/>
      <c r="CD18" s="785"/>
      <c r="CE18" s="785"/>
      <c r="CF18" s="785"/>
      <c r="CG18" s="785"/>
      <c r="CH18" s="785"/>
      <c r="CI18" s="785"/>
      <c r="CJ18" s="785"/>
      <c r="CK18" s="785"/>
      <c r="CL18" s="785"/>
      <c r="CM18" s="785"/>
      <c r="CN18" s="785"/>
      <c r="CO18" s="785"/>
      <c r="CP18" s="785"/>
      <c r="CQ18" s="785"/>
      <c r="CR18" s="785"/>
      <c r="CS18" s="785"/>
      <c r="CT18" s="785"/>
      <c r="CU18" s="785"/>
      <c r="CV18" s="785"/>
      <c r="CW18" s="785"/>
      <c r="CX18" s="785"/>
      <c r="CY18" s="785"/>
      <c r="CZ18" s="785"/>
      <c r="DA18" s="785"/>
      <c r="DB18" s="785"/>
      <c r="DC18" s="785"/>
      <c r="DD18" s="785"/>
      <c r="DE18" s="785"/>
      <c r="DF18" s="785"/>
      <c r="DG18" s="785"/>
      <c r="DH18" s="785"/>
      <c r="DI18" s="785"/>
      <c r="DJ18" s="785"/>
      <c r="DK18" s="785"/>
      <c r="DL18" s="785"/>
      <c r="DM18" s="785"/>
      <c r="DN18" s="785"/>
      <c r="DO18" s="785"/>
      <c r="DP18" s="785"/>
      <c r="DQ18" s="785"/>
      <c r="DR18" s="785"/>
      <c r="DS18" s="785"/>
      <c r="DT18" s="785"/>
      <c r="DU18" s="785"/>
      <c r="DV18" s="785"/>
      <c r="DW18" s="785"/>
      <c r="DX18" s="785"/>
      <c r="DY18" s="785"/>
      <c r="DZ18" s="785"/>
      <c r="EA18" s="785"/>
      <c r="EB18" s="785"/>
      <c r="EC18" s="785"/>
      <c r="ED18" s="785"/>
      <c r="EE18" s="785"/>
      <c r="EF18" s="785"/>
      <c r="EG18" s="785"/>
      <c r="EH18" s="785"/>
      <c r="EI18" s="785"/>
      <c r="EJ18" s="785"/>
      <c r="EK18" s="785"/>
      <c r="EL18" s="785"/>
      <c r="EM18" s="785"/>
      <c r="EN18" s="785"/>
      <c r="EO18" s="785"/>
      <c r="EP18" s="785"/>
      <c r="EQ18" s="785"/>
      <c r="ER18" s="785"/>
      <c r="ES18" s="785"/>
      <c r="ET18" s="785"/>
      <c r="EU18" s="785"/>
      <c r="EV18" s="785"/>
      <c r="EW18" s="785"/>
      <c r="EX18" s="785"/>
      <c r="EY18" s="785"/>
      <c r="EZ18" s="785"/>
      <c r="FA18" s="785"/>
      <c r="FB18" s="785"/>
      <c r="FC18" s="785"/>
      <c r="FD18" s="785"/>
      <c r="FE18" s="785"/>
      <c r="FF18" s="785"/>
      <c r="FG18" s="785"/>
      <c r="FH18" s="785"/>
      <c r="FI18" s="785"/>
      <c r="FJ18" s="785"/>
      <c r="FK18" s="785"/>
      <c r="FL18" s="785"/>
      <c r="FM18" s="785"/>
      <c r="FN18" s="785"/>
      <c r="FO18" s="785"/>
      <c r="FP18" s="785"/>
      <c r="FQ18" s="785"/>
      <c r="FR18" s="785"/>
      <c r="FS18" s="785"/>
      <c r="FT18" s="785"/>
      <c r="FU18" s="785"/>
      <c r="FV18" s="785"/>
      <c r="FW18" s="785"/>
      <c r="FX18" s="785"/>
      <c r="FY18" s="785"/>
      <c r="FZ18" s="785"/>
      <c r="GA18" s="785"/>
      <c r="GB18" s="785"/>
      <c r="GC18" s="785"/>
      <c r="GD18" s="785"/>
      <c r="GE18" s="785"/>
      <c r="GF18" s="785"/>
      <c r="GG18" s="785"/>
      <c r="GH18" s="785"/>
      <c r="GI18" s="785"/>
      <c r="GJ18" s="785"/>
      <c r="GK18" s="785"/>
      <c r="GL18" s="785"/>
      <c r="GM18" s="785"/>
      <c r="GN18" s="785"/>
      <c r="GO18" s="785"/>
      <c r="GP18" s="785"/>
      <c r="GQ18" s="785"/>
      <c r="GR18" s="785"/>
      <c r="GS18" s="785"/>
      <c r="GT18" s="785"/>
      <c r="GU18" s="785"/>
      <c r="GV18" s="785"/>
      <c r="GW18" s="785"/>
      <c r="GX18" s="785"/>
      <c r="GY18" s="785"/>
      <c r="GZ18" s="785"/>
      <c r="HA18" s="785"/>
      <c r="HB18" s="785"/>
      <c r="HC18" s="785"/>
      <c r="HD18" s="785"/>
      <c r="HE18" s="785"/>
      <c r="HF18" s="785"/>
      <c r="HG18" s="785"/>
      <c r="HH18" s="785"/>
      <c r="HI18" s="785"/>
      <c r="HJ18" s="785"/>
      <c r="HK18" s="785"/>
      <c r="HL18" s="785"/>
      <c r="HM18" s="785"/>
      <c r="HN18" s="785"/>
      <c r="HO18" s="785"/>
      <c r="HP18" s="785"/>
      <c r="HQ18" s="785"/>
      <c r="HR18" s="785"/>
      <c r="HS18" s="785"/>
      <c r="HT18" s="785"/>
      <c r="HU18" s="785"/>
      <c r="HV18" s="785"/>
      <c r="HW18" s="785"/>
      <c r="HX18" s="785"/>
      <c r="HY18" s="785"/>
      <c r="HZ18" s="785"/>
      <c r="IA18" s="785"/>
      <c r="IB18" s="785"/>
      <c r="IC18" s="785"/>
      <c r="ID18" s="785"/>
      <c r="IE18" s="785"/>
      <c r="IF18" s="785"/>
      <c r="IG18" s="785"/>
      <c r="IH18" s="785"/>
      <c r="II18" s="785"/>
      <c r="IJ18" s="785"/>
      <c r="IK18" s="785"/>
      <c r="IL18" s="785"/>
      <c r="IM18" s="785"/>
      <c r="IN18" s="785"/>
      <c r="IO18" s="785"/>
      <c r="IP18" s="785"/>
      <c r="IQ18" s="785"/>
      <c r="IR18" s="785"/>
      <c r="IS18" s="785"/>
      <c r="IT18" s="785"/>
      <c r="IU18" s="785"/>
      <c r="IV18" s="785"/>
      <c r="IW18" s="785"/>
      <c r="IX18" s="785"/>
      <c r="IY18" s="785"/>
      <c r="IZ18" s="785"/>
      <c r="JA18" s="785"/>
      <c r="JB18" s="785"/>
      <c r="JC18" s="785"/>
      <c r="JD18" s="785"/>
      <c r="JE18" s="785"/>
      <c r="JF18" s="785"/>
      <c r="JG18" s="785"/>
      <c r="JH18" s="785"/>
      <c r="JI18" s="785"/>
      <c r="JJ18" s="785"/>
      <c r="JK18" s="785"/>
      <c r="JL18" s="785"/>
      <c r="JM18" s="785"/>
      <c r="JN18" s="785"/>
      <c r="JO18" s="785"/>
      <c r="JP18" s="785"/>
      <c r="JQ18" s="785"/>
      <c r="JR18" s="785"/>
      <c r="JS18" s="785"/>
      <c r="JT18" s="785"/>
      <c r="JU18" s="785"/>
      <c r="JV18" s="785"/>
      <c r="JW18" s="785"/>
      <c r="JX18" s="785"/>
      <c r="JY18" s="785"/>
      <c r="JZ18" s="785"/>
      <c r="KA18" s="785"/>
      <c r="KB18" s="785"/>
      <c r="KC18" s="785"/>
      <c r="KD18" s="785"/>
      <c r="KE18" s="785"/>
      <c r="KF18" s="785"/>
      <c r="KG18" s="785"/>
      <c r="KH18" s="785"/>
      <c r="KI18" s="785"/>
      <c r="KJ18" s="785"/>
      <c r="KK18" s="785"/>
      <c r="KL18" s="785"/>
      <c r="KM18" s="785"/>
      <c r="KN18" s="785"/>
      <c r="KO18" s="785"/>
      <c r="KP18" s="785"/>
      <c r="KQ18" s="785"/>
      <c r="KR18" s="785"/>
      <c r="KS18" s="785"/>
      <c r="KT18" s="785"/>
      <c r="KU18" s="785"/>
      <c r="KV18" s="785"/>
      <c r="KW18" s="785"/>
      <c r="KX18" s="785"/>
      <c r="KY18" s="785"/>
      <c r="KZ18" s="785"/>
      <c r="LA18" s="785"/>
      <c r="LB18" s="785"/>
      <c r="LC18" s="785"/>
      <c r="LD18" s="785"/>
      <c r="LE18" s="785"/>
      <c r="LF18" s="785"/>
      <c r="LG18" s="785"/>
      <c r="LH18" s="785"/>
      <c r="LI18" s="785"/>
      <c r="LJ18" s="785"/>
      <c r="LK18" s="785"/>
      <c r="LL18" s="785"/>
      <c r="LM18" s="785"/>
      <c r="LN18" s="785"/>
      <c r="LO18" s="785"/>
      <c r="LP18" s="785"/>
      <c r="LQ18" s="785"/>
      <c r="LR18" s="785"/>
      <c r="LS18" s="785"/>
      <c r="LT18" s="785"/>
      <c r="LU18" s="785"/>
      <c r="LV18" s="785"/>
      <c r="LW18" s="785"/>
      <c r="LX18" s="785"/>
      <c r="LY18" s="785"/>
      <c r="LZ18" s="785"/>
      <c r="MA18" s="785"/>
      <c r="MB18" s="785"/>
      <c r="MC18" s="785"/>
      <c r="MD18" s="785"/>
      <c r="ME18" s="785"/>
      <c r="MF18" s="785"/>
      <c r="MG18" s="785"/>
      <c r="MH18" s="785"/>
      <c r="MI18" s="785"/>
      <c r="MJ18" s="785"/>
      <c r="MK18" s="785"/>
      <c r="ML18" s="785"/>
      <c r="MM18" s="785"/>
      <c r="MN18" s="785"/>
      <c r="MO18" s="785"/>
      <c r="MP18" s="785"/>
      <c r="MQ18" s="785"/>
      <c r="MR18" s="785"/>
      <c r="MS18" s="785"/>
      <c r="MT18" s="785"/>
      <c r="MU18" s="785"/>
      <c r="MV18" s="785"/>
      <c r="MW18" s="785"/>
      <c r="MX18" s="785"/>
      <c r="MY18" s="785"/>
      <c r="MZ18" s="785"/>
      <c r="NA18" s="785"/>
      <c r="NB18" s="785"/>
      <c r="NC18" s="785"/>
      <c r="ND18" s="785"/>
      <c r="NE18" s="785"/>
      <c r="NF18" s="785"/>
      <c r="NG18" s="785"/>
      <c r="NH18" s="785"/>
      <c r="NI18" s="785"/>
      <c r="NJ18" s="785"/>
      <c r="NK18" s="785"/>
      <c r="NL18" s="785"/>
      <c r="NM18" s="785"/>
      <c r="NN18" s="785"/>
      <c r="NO18" s="785"/>
      <c r="NP18" s="785"/>
      <c r="NQ18" s="785"/>
      <c r="NR18" s="785"/>
      <c r="NS18" s="785"/>
      <c r="NT18" s="785"/>
      <c r="NU18" s="785"/>
      <c r="NV18" s="785"/>
      <c r="NW18" s="785"/>
      <c r="NX18" s="785"/>
      <c r="NY18" s="785"/>
      <c r="NZ18" s="785"/>
      <c r="OA18" s="785"/>
      <c r="OB18" s="785"/>
      <c r="OC18" s="785"/>
      <c r="OD18" s="785"/>
      <c r="OE18" s="785"/>
      <c r="OF18" s="785"/>
      <c r="OG18" s="785"/>
      <c r="OH18" s="785"/>
      <c r="OI18" s="785"/>
      <c r="OJ18" s="785"/>
      <c r="OK18" s="785"/>
      <c r="OL18" s="785"/>
      <c r="OM18" s="785"/>
      <c r="ON18" s="785"/>
      <c r="OO18" s="785"/>
      <c r="OP18" s="785"/>
      <c r="OQ18" s="785"/>
      <c r="OR18" s="785"/>
      <c r="OS18" s="785"/>
      <c r="OT18" s="785"/>
      <c r="OU18" s="785"/>
      <c r="OV18" s="785"/>
      <c r="OW18" s="785"/>
      <c r="OX18" s="785"/>
      <c r="OY18" s="785"/>
      <c r="OZ18" s="785"/>
      <c r="PA18" s="785"/>
      <c r="PB18" s="785"/>
      <c r="PC18" s="785"/>
      <c r="PD18" s="785"/>
      <c r="PE18" s="785"/>
      <c r="PF18" s="785"/>
      <c r="PG18" s="785"/>
      <c r="PH18" s="785"/>
      <c r="PI18" s="785"/>
      <c r="PJ18" s="785"/>
      <c r="PK18" s="785"/>
      <c r="PL18" s="785"/>
      <c r="PM18" s="785"/>
      <c r="PN18" s="785"/>
      <c r="PO18" s="785"/>
      <c r="PP18" s="785"/>
      <c r="PQ18" s="785"/>
      <c r="PR18" s="785"/>
      <c r="PS18" s="785"/>
      <c r="PT18" s="785"/>
      <c r="PU18" s="785"/>
      <c r="PV18" s="785"/>
      <c r="PW18" s="785"/>
      <c r="PX18" s="785"/>
      <c r="PY18" s="785"/>
      <c r="PZ18" s="785"/>
      <c r="QA18" s="785"/>
      <c r="QB18" s="785"/>
      <c r="QC18" s="785"/>
      <c r="QD18" s="785"/>
      <c r="QE18" s="785"/>
      <c r="QF18" s="785"/>
      <c r="QG18" s="785"/>
      <c r="QH18" s="785"/>
      <c r="QI18" s="785"/>
      <c r="QJ18" s="785"/>
      <c r="QK18" s="785"/>
      <c r="QL18" s="785"/>
      <c r="QM18" s="785"/>
      <c r="QN18" s="785"/>
      <c r="QO18" s="785"/>
      <c r="QP18" s="785"/>
      <c r="QQ18" s="785"/>
      <c r="QR18" s="785"/>
      <c r="QS18" s="785"/>
      <c r="QT18" s="785"/>
      <c r="QU18" s="785"/>
      <c r="QV18" s="785"/>
      <c r="QW18" s="785"/>
      <c r="QX18" s="785"/>
      <c r="QY18" s="785"/>
      <c r="QZ18" s="785"/>
      <c r="RA18" s="785"/>
      <c r="RB18" s="785"/>
      <c r="RC18" s="785"/>
      <c r="RD18" s="785"/>
      <c r="RE18" s="785"/>
      <c r="RF18" s="785"/>
      <c r="RG18" s="785"/>
      <c r="RH18" s="785"/>
      <c r="RI18" s="785"/>
      <c r="RJ18" s="785"/>
      <c r="RK18" s="785"/>
      <c r="RL18" s="785"/>
      <c r="RM18" s="785"/>
      <c r="RN18" s="785"/>
      <c r="RO18" s="785"/>
      <c r="RP18" s="785"/>
      <c r="RQ18" s="785"/>
      <c r="RR18" s="785"/>
      <c r="RS18" s="785"/>
      <c r="RT18" s="785"/>
      <c r="RU18" s="785"/>
      <c r="RV18" s="785"/>
      <c r="RW18" s="785"/>
      <c r="RX18" s="785"/>
      <c r="RY18" s="785"/>
      <c r="RZ18" s="785"/>
      <c r="SA18" s="785"/>
      <c r="SB18" s="785"/>
      <c r="SC18" s="785"/>
      <c r="SD18" s="785"/>
      <c r="SE18" s="785"/>
      <c r="SF18" s="785"/>
      <c r="SG18" s="785"/>
      <c r="SH18" s="785"/>
      <c r="SI18" s="785"/>
      <c r="SJ18" s="785"/>
      <c r="SK18" s="785"/>
      <c r="SL18" s="785"/>
      <c r="SM18" s="785"/>
      <c r="SN18" s="785"/>
      <c r="SO18" s="785"/>
      <c r="SP18" s="785"/>
      <c r="SQ18" s="785"/>
      <c r="SR18" s="785"/>
      <c r="SS18" s="785"/>
      <c r="ST18" s="785"/>
      <c r="SU18" s="785"/>
      <c r="SV18" s="785"/>
      <c r="SW18" s="785"/>
      <c r="SX18" s="785"/>
      <c r="SY18" s="785"/>
      <c r="SZ18" s="785"/>
      <c r="TA18" s="785"/>
      <c r="TB18" s="785"/>
      <c r="TC18" s="785"/>
      <c r="TD18" s="785"/>
      <c r="TE18" s="785"/>
      <c r="TF18" s="785"/>
      <c r="TG18" s="785"/>
      <c r="TH18" s="785"/>
      <c r="TI18" s="785"/>
      <c r="TJ18" s="785"/>
      <c r="TK18" s="785"/>
      <c r="TL18" s="785"/>
      <c r="TM18" s="785"/>
      <c r="TN18" s="785"/>
      <c r="TO18" s="785"/>
      <c r="TP18" s="785"/>
      <c r="TQ18" s="785"/>
      <c r="TR18" s="785"/>
      <c r="TS18" s="785"/>
      <c r="TT18" s="785"/>
      <c r="TU18" s="785"/>
      <c r="TV18" s="785"/>
      <c r="TW18" s="785"/>
      <c r="TX18" s="785"/>
      <c r="TY18" s="785"/>
      <c r="TZ18" s="785"/>
      <c r="UA18" s="785"/>
      <c r="UB18" s="785"/>
      <c r="UC18" s="785"/>
      <c r="UD18" s="785"/>
      <c r="UE18" s="785"/>
      <c r="UF18" s="785"/>
      <c r="UG18" s="785"/>
      <c r="UH18" s="785"/>
      <c r="UI18" s="785"/>
      <c r="UJ18" s="785"/>
      <c r="UK18" s="785"/>
      <c r="UL18" s="785"/>
      <c r="UM18" s="785"/>
      <c r="UN18" s="785"/>
      <c r="UO18" s="785"/>
      <c r="UP18" s="785"/>
      <c r="UQ18" s="785"/>
      <c r="UR18" s="785"/>
      <c r="US18" s="785"/>
      <c r="UT18" s="785"/>
      <c r="UU18" s="785"/>
      <c r="UV18" s="785"/>
      <c r="UW18" s="785"/>
      <c r="UX18" s="785"/>
      <c r="UY18" s="785"/>
      <c r="UZ18" s="785"/>
      <c r="VA18" s="785"/>
      <c r="VB18" s="785"/>
      <c r="VC18" s="785"/>
      <c r="VD18" s="785"/>
      <c r="VE18" s="785"/>
      <c r="VF18" s="785"/>
      <c r="VG18" s="785"/>
      <c r="VH18" s="785"/>
      <c r="VI18" s="785"/>
      <c r="VJ18" s="785"/>
      <c r="VK18" s="785"/>
      <c r="VL18" s="785"/>
      <c r="VM18" s="785"/>
      <c r="VN18" s="785"/>
      <c r="VO18" s="785"/>
      <c r="VP18" s="785"/>
      <c r="VQ18" s="785"/>
      <c r="VR18" s="785"/>
      <c r="VS18" s="785"/>
      <c r="VT18" s="785"/>
      <c r="VU18" s="785"/>
      <c r="VV18" s="785"/>
      <c r="VW18" s="785"/>
      <c r="VX18" s="785"/>
      <c r="VY18" s="785"/>
      <c r="VZ18" s="785"/>
      <c r="WA18" s="785"/>
      <c r="WB18" s="785"/>
      <c r="WC18" s="785"/>
      <c r="WD18" s="785"/>
      <c r="WE18" s="785"/>
      <c r="WF18" s="785"/>
      <c r="WG18" s="785"/>
      <c r="WH18" s="785"/>
      <c r="WI18" s="785"/>
      <c r="WJ18" s="785"/>
      <c r="WK18" s="785"/>
      <c r="WL18" s="785"/>
      <c r="WM18" s="785"/>
      <c r="WN18" s="785"/>
      <c r="WO18" s="785"/>
      <c r="WP18" s="785"/>
      <c r="WQ18" s="785"/>
      <c r="WR18" s="785"/>
      <c r="WS18" s="785"/>
      <c r="WT18" s="785"/>
      <c r="WU18" s="785"/>
      <c r="WV18" s="785"/>
      <c r="WW18" s="785"/>
      <c r="WX18" s="785"/>
      <c r="WY18" s="785"/>
      <c r="WZ18" s="785"/>
      <c r="XA18" s="785"/>
      <c r="XB18" s="785"/>
      <c r="XC18" s="785"/>
      <c r="XD18" s="785"/>
      <c r="XE18" s="785"/>
      <c r="XF18" s="785"/>
      <c r="XG18" s="785"/>
      <c r="XH18" s="785"/>
      <c r="XI18" s="785"/>
      <c r="XJ18" s="785"/>
      <c r="XK18" s="785"/>
      <c r="XL18" s="785"/>
      <c r="XM18" s="785"/>
      <c r="XN18" s="785"/>
      <c r="XO18" s="785"/>
      <c r="XP18" s="785"/>
      <c r="XQ18" s="785"/>
      <c r="XR18" s="785"/>
      <c r="XS18" s="785"/>
      <c r="XT18" s="785"/>
      <c r="XU18" s="785"/>
      <c r="XV18" s="785"/>
      <c r="XW18" s="785"/>
      <c r="XX18" s="785"/>
      <c r="XY18" s="785"/>
      <c r="XZ18" s="785"/>
      <c r="YA18" s="785"/>
      <c r="YB18" s="785"/>
      <c r="YC18" s="785"/>
      <c r="YD18" s="785"/>
      <c r="YE18" s="785"/>
      <c r="YF18" s="785"/>
      <c r="YG18" s="785"/>
      <c r="YH18" s="785"/>
      <c r="YI18" s="785"/>
      <c r="YJ18" s="785"/>
      <c r="YK18" s="785"/>
      <c r="YL18" s="785"/>
      <c r="YM18" s="785"/>
      <c r="YN18" s="785"/>
      <c r="YO18" s="785"/>
      <c r="YP18" s="785"/>
      <c r="YQ18" s="785"/>
      <c r="YR18" s="785"/>
      <c r="YS18" s="785"/>
      <c r="YT18" s="785"/>
      <c r="YU18" s="785"/>
      <c r="YV18" s="785"/>
      <c r="YW18" s="785"/>
      <c r="YX18" s="785"/>
      <c r="YY18" s="785"/>
      <c r="YZ18" s="785"/>
      <c r="ZA18" s="785"/>
      <c r="ZB18" s="785"/>
      <c r="ZC18" s="785"/>
      <c r="ZD18" s="785"/>
      <c r="ZE18" s="785"/>
      <c r="ZF18" s="785"/>
      <c r="ZG18" s="785"/>
      <c r="ZH18" s="785"/>
      <c r="ZI18" s="785"/>
      <c r="ZJ18" s="785"/>
      <c r="ZK18" s="785"/>
      <c r="ZL18" s="785"/>
      <c r="ZM18" s="785"/>
      <c r="ZN18" s="785"/>
      <c r="ZO18" s="785"/>
      <c r="ZP18" s="785"/>
      <c r="ZQ18" s="785"/>
      <c r="ZR18" s="785"/>
      <c r="ZS18" s="785"/>
      <c r="ZT18" s="785"/>
      <c r="ZU18" s="785"/>
      <c r="ZV18" s="785"/>
      <c r="ZW18" s="785"/>
      <c r="ZX18" s="785"/>
      <c r="ZY18" s="785"/>
      <c r="ZZ18" s="785"/>
      <c r="AAA18" s="785"/>
      <c r="AAB18" s="785"/>
      <c r="AAC18" s="785"/>
      <c r="AAD18" s="785"/>
      <c r="AAE18" s="785"/>
      <c r="AAF18" s="785"/>
      <c r="AAG18" s="785"/>
      <c r="AAH18" s="785"/>
      <c r="AAI18" s="785"/>
      <c r="AAJ18" s="785"/>
      <c r="AAK18" s="785"/>
      <c r="AAL18" s="785"/>
      <c r="AAM18" s="785"/>
      <c r="AAN18" s="785"/>
      <c r="AAO18" s="785"/>
      <c r="AAP18" s="785"/>
      <c r="AAQ18" s="785"/>
      <c r="AAR18" s="785"/>
      <c r="AAS18" s="785"/>
      <c r="AAT18" s="785"/>
      <c r="AAU18" s="785"/>
      <c r="AAV18" s="785"/>
      <c r="AAW18" s="785"/>
      <c r="AAX18" s="785"/>
      <c r="AAY18" s="785"/>
      <c r="AAZ18" s="785"/>
      <c r="ABA18" s="785"/>
      <c r="ABB18" s="785"/>
      <c r="ABC18" s="785"/>
      <c r="ABD18" s="785"/>
      <c r="ABE18" s="785"/>
      <c r="ABF18" s="785"/>
      <c r="ABG18" s="785"/>
      <c r="ABH18" s="785"/>
      <c r="ABI18" s="785"/>
      <c r="ABJ18" s="785"/>
      <c r="ABK18" s="785"/>
      <c r="ABL18" s="785"/>
      <c r="ABM18" s="785"/>
      <c r="ABN18" s="785"/>
      <c r="ABO18" s="785"/>
      <c r="ABP18" s="785"/>
      <c r="ABQ18" s="785"/>
      <c r="ABR18" s="785"/>
      <c r="ABS18" s="785"/>
      <c r="ABT18" s="785"/>
      <c r="ABU18" s="785"/>
      <c r="ABV18" s="785"/>
      <c r="ABW18" s="785"/>
      <c r="ABX18" s="785"/>
      <c r="ABY18" s="785"/>
      <c r="ABZ18" s="785"/>
      <c r="ACA18" s="785"/>
      <c r="ACB18" s="785"/>
      <c r="ACC18" s="785"/>
      <c r="ACD18" s="785"/>
      <c r="ACE18" s="785"/>
      <c r="ACF18" s="785"/>
      <c r="ACG18" s="785"/>
      <c r="ACH18" s="785"/>
      <c r="ACI18" s="785"/>
      <c r="ACJ18" s="785"/>
      <c r="ACK18" s="785"/>
      <c r="ACL18" s="785"/>
      <c r="ACM18" s="785"/>
      <c r="ACN18" s="785"/>
      <c r="ACO18" s="785"/>
      <c r="ACP18" s="785"/>
      <c r="ACQ18" s="785"/>
      <c r="ACR18" s="785"/>
      <c r="ACS18" s="785"/>
      <c r="ACT18" s="785"/>
      <c r="ACU18" s="785"/>
      <c r="ACV18" s="785"/>
      <c r="ACW18" s="785"/>
      <c r="ACX18" s="785"/>
      <c r="ACY18" s="785"/>
      <c r="ACZ18" s="785"/>
      <c r="ADA18" s="785"/>
      <c r="ADB18" s="785"/>
      <c r="ADC18" s="785"/>
      <c r="ADD18" s="785"/>
      <c r="ADE18" s="785"/>
      <c r="ADF18" s="785"/>
      <c r="ADG18" s="785"/>
      <c r="ADH18" s="785"/>
      <c r="ADI18" s="785"/>
      <c r="ADJ18" s="785"/>
      <c r="ADK18" s="785"/>
      <c r="ADL18" s="785"/>
      <c r="ADM18" s="785"/>
      <c r="ADN18" s="785"/>
      <c r="ADO18" s="785"/>
      <c r="ADP18" s="785"/>
      <c r="ADQ18" s="785"/>
      <c r="ADR18" s="785"/>
      <c r="ADS18" s="785"/>
      <c r="ADT18" s="785"/>
      <c r="ADU18" s="785"/>
      <c r="ADV18" s="785"/>
      <c r="ADW18" s="785"/>
      <c r="ADX18" s="785"/>
      <c r="ADY18" s="785"/>
      <c r="ADZ18" s="785"/>
      <c r="AEA18" s="785"/>
      <c r="AEB18" s="785"/>
      <c r="AEC18" s="785"/>
      <c r="AED18" s="785"/>
      <c r="AEE18" s="785"/>
      <c r="AEF18" s="785"/>
      <c r="AEG18" s="785"/>
      <c r="AEH18" s="785"/>
      <c r="AEI18" s="785"/>
      <c r="AEJ18" s="785"/>
      <c r="AEK18" s="785"/>
      <c r="AEL18" s="785"/>
      <c r="AEM18" s="785"/>
      <c r="AEN18" s="785"/>
      <c r="AEO18" s="785"/>
      <c r="AEP18" s="785"/>
      <c r="AEQ18" s="785"/>
      <c r="AER18" s="785"/>
      <c r="AES18" s="785"/>
      <c r="AET18" s="785"/>
      <c r="AEU18" s="785"/>
      <c r="AEV18" s="785"/>
      <c r="AEW18" s="785"/>
      <c r="AEX18" s="785"/>
      <c r="AEY18" s="785"/>
      <c r="AEZ18" s="785"/>
      <c r="AFA18" s="785"/>
      <c r="AFB18" s="785"/>
      <c r="AFC18" s="785"/>
      <c r="AFD18" s="785"/>
      <c r="AFE18" s="785"/>
      <c r="AFF18" s="785"/>
      <c r="AFG18" s="785"/>
      <c r="AFH18" s="785"/>
      <c r="AFI18" s="785"/>
      <c r="AFJ18" s="785"/>
      <c r="AFK18" s="785"/>
      <c r="AFL18" s="785"/>
      <c r="AFM18" s="785"/>
      <c r="AFN18" s="785"/>
      <c r="AFO18" s="785"/>
      <c r="AFP18" s="785"/>
      <c r="AFQ18" s="785"/>
      <c r="AFR18" s="785"/>
      <c r="AFS18" s="785"/>
      <c r="AFT18" s="785"/>
      <c r="AFU18" s="785"/>
      <c r="AFV18" s="785"/>
      <c r="AFW18" s="785"/>
      <c r="AFX18" s="785"/>
      <c r="AFY18" s="785"/>
      <c r="AFZ18" s="785"/>
      <c r="AGA18" s="785"/>
      <c r="AGB18" s="785"/>
      <c r="AGC18" s="785"/>
      <c r="AGD18" s="785"/>
      <c r="AGE18" s="785"/>
      <c r="AGF18" s="785"/>
      <c r="AGG18" s="785"/>
      <c r="AGH18" s="785"/>
      <c r="AGI18" s="785"/>
      <c r="AGJ18" s="785"/>
      <c r="AGK18" s="785"/>
      <c r="AGL18" s="785"/>
      <c r="AGM18" s="785"/>
      <c r="AGN18" s="785"/>
      <c r="AGO18" s="785"/>
      <c r="AGP18" s="785"/>
      <c r="AGQ18" s="785"/>
      <c r="AGR18" s="785"/>
      <c r="AGS18" s="785"/>
      <c r="AGT18" s="785"/>
      <c r="AGU18" s="785"/>
      <c r="AGV18" s="785"/>
      <c r="AGW18" s="785"/>
      <c r="AGX18" s="785"/>
      <c r="AGY18" s="785"/>
      <c r="AGZ18" s="785"/>
      <c r="AHA18" s="785"/>
      <c r="AHB18" s="785"/>
      <c r="AHC18" s="785"/>
      <c r="AHD18" s="785"/>
      <c r="AHE18" s="785"/>
      <c r="AHF18" s="785"/>
      <c r="AHG18" s="785"/>
      <c r="AHH18" s="785"/>
      <c r="AHI18" s="785"/>
      <c r="AHJ18" s="785"/>
      <c r="AHK18" s="785"/>
      <c r="AHL18" s="785"/>
      <c r="AHM18" s="785"/>
      <c r="AHN18" s="785"/>
      <c r="AHO18" s="785"/>
      <c r="AHP18" s="785"/>
      <c r="AHQ18" s="785"/>
      <c r="AHR18" s="785"/>
      <c r="AHS18" s="785"/>
      <c r="AHT18" s="785"/>
      <c r="AHU18" s="785"/>
      <c r="AHV18" s="785"/>
      <c r="AHW18" s="785"/>
      <c r="AHX18" s="785"/>
      <c r="AHY18" s="785"/>
      <c r="AHZ18" s="785"/>
      <c r="AIA18" s="785"/>
      <c r="AIB18" s="785"/>
      <c r="AIC18" s="785"/>
      <c r="AID18" s="785"/>
      <c r="AIE18" s="785"/>
      <c r="AIF18" s="785"/>
      <c r="AIG18" s="785"/>
      <c r="AIH18" s="785"/>
      <c r="AII18" s="785"/>
      <c r="AIJ18" s="785"/>
      <c r="AIK18" s="785"/>
      <c r="AIL18" s="785"/>
      <c r="AIM18" s="785"/>
      <c r="AIN18" s="785"/>
      <c r="AIO18" s="785"/>
      <c r="AIP18" s="785"/>
      <c r="AIQ18" s="785"/>
      <c r="AIR18" s="785"/>
      <c r="AIS18" s="785"/>
      <c r="AIT18" s="785"/>
      <c r="AIU18" s="785"/>
      <c r="AIV18" s="785"/>
      <c r="AIW18" s="785"/>
      <c r="AIX18" s="785"/>
      <c r="AIY18" s="785"/>
      <c r="AIZ18" s="785"/>
      <c r="AJA18" s="785"/>
      <c r="AJB18" s="785"/>
      <c r="AJC18" s="785"/>
      <c r="AJD18" s="785"/>
      <c r="AJE18" s="785"/>
      <c r="AJF18" s="785"/>
      <c r="AJG18" s="785"/>
      <c r="AJH18" s="785"/>
      <c r="AJI18" s="785"/>
      <c r="AJJ18" s="785"/>
      <c r="AJK18" s="785"/>
      <c r="AJL18" s="785"/>
      <c r="AJM18" s="785"/>
      <c r="AJN18" s="785"/>
      <c r="AJO18" s="785"/>
      <c r="AJP18" s="785"/>
      <c r="AJQ18" s="785"/>
      <c r="AJR18" s="785"/>
      <c r="AJS18" s="785"/>
      <c r="AJT18" s="785"/>
      <c r="AJU18" s="785"/>
      <c r="AJV18" s="785"/>
      <c r="AJW18" s="785"/>
      <c r="AJX18" s="785"/>
      <c r="AJY18" s="785"/>
      <c r="AJZ18" s="785"/>
      <c r="AKA18" s="785"/>
      <c r="AKB18" s="785"/>
      <c r="AKC18" s="785"/>
      <c r="AKD18" s="785"/>
      <c r="AKE18" s="785"/>
      <c r="AKF18" s="785"/>
      <c r="AKG18" s="785"/>
      <c r="AKH18" s="785"/>
      <c r="AKI18" s="785"/>
      <c r="AKJ18" s="785"/>
      <c r="AKK18" s="785"/>
      <c r="AKL18" s="785"/>
      <c r="AKM18" s="785"/>
      <c r="AKN18" s="785"/>
      <c r="AKO18" s="785"/>
      <c r="AKP18" s="785"/>
      <c r="AKQ18" s="785"/>
      <c r="AKR18" s="785"/>
      <c r="AKS18" s="785"/>
      <c r="AKT18" s="785"/>
      <c r="AKU18" s="785"/>
      <c r="AKV18" s="785"/>
      <c r="AKW18" s="785"/>
      <c r="AKX18" s="785"/>
      <c r="AKY18" s="785"/>
      <c r="AKZ18" s="785"/>
      <c r="ALA18" s="785"/>
      <c r="ALB18" s="785"/>
      <c r="ALC18" s="785"/>
      <c r="ALD18" s="785"/>
      <c r="ALE18" s="785"/>
      <c r="ALF18" s="785"/>
      <c r="ALG18" s="785"/>
      <c r="ALH18" s="785"/>
      <c r="ALI18" s="785"/>
      <c r="ALJ18" s="785"/>
      <c r="ALK18" s="785"/>
      <c r="ALL18" s="785"/>
      <c r="ALM18" s="785"/>
      <c r="ALN18" s="785"/>
      <c r="ALO18" s="785"/>
      <c r="ALP18" s="785"/>
      <c r="ALQ18" s="785"/>
      <c r="ALR18" s="785"/>
      <c r="ALS18" s="785"/>
      <c r="ALT18" s="785"/>
      <c r="ALU18" s="785"/>
      <c r="ALV18" s="785"/>
      <c r="ALW18" s="785"/>
      <c r="ALX18" s="785"/>
      <c r="ALY18" s="785"/>
      <c r="ALZ18" s="785"/>
      <c r="AMA18" s="785"/>
      <c r="AMB18" s="785"/>
      <c r="AMC18" s="785"/>
      <c r="AMD18" s="785"/>
      <c r="AME18" s="785"/>
      <c r="AMF18" s="785"/>
      <c r="AMG18" s="785"/>
      <c r="AMH18" s="785"/>
      <c r="AMI18" s="785"/>
      <c r="AMJ18" s="785"/>
      <c r="AMK18" s="785"/>
      <c r="AML18" s="785"/>
      <c r="AMM18" s="785"/>
      <c r="AMN18" s="785"/>
      <c r="AMO18" s="785"/>
      <c r="AMP18" s="785"/>
      <c r="AMQ18" s="785"/>
      <c r="AMR18" s="785"/>
      <c r="AMS18" s="785"/>
      <c r="AMT18" s="785"/>
      <c r="AMU18" s="785"/>
      <c r="AMV18" s="785"/>
      <c r="AMW18" s="785"/>
      <c r="AMX18" s="785"/>
      <c r="AMY18" s="785"/>
      <c r="AMZ18" s="785"/>
      <c r="ANA18" s="785"/>
      <c r="ANB18" s="785"/>
      <c r="ANC18" s="785"/>
      <c r="AND18" s="785"/>
      <c r="ANE18" s="785"/>
      <c r="ANF18" s="785"/>
      <c r="ANG18" s="785"/>
      <c r="ANH18" s="785"/>
      <c r="ANI18" s="785"/>
      <c r="ANJ18" s="785"/>
      <c r="ANK18" s="785"/>
      <c r="ANL18" s="785"/>
      <c r="ANM18" s="785"/>
      <c r="ANN18" s="785"/>
      <c r="ANO18" s="785"/>
      <c r="ANP18" s="785"/>
      <c r="ANQ18" s="785"/>
      <c r="ANR18" s="785"/>
      <c r="ANS18" s="785"/>
      <c r="ANT18" s="785"/>
      <c r="ANU18" s="785"/>
      <c r="ANV18" s="785"/>
      <c r="ANW18" s="785"/>
      <c r="ANX18" s="785"/>
      <c r="ANY18" s="785"/>
      <c r="ANZ18" s="785"/>
      <c r="AOA18" s="785"/>
      <c r="AOB18" s="785"/>
      <c r="AOC18" s="785"/>
      <c r="AOD18" s="785"/>
      <c r="AOE18" s="785"/>
      <c r="AOF18" s="785"/>
      <c r="AOG18" s="785"/>
      <c r="AOH18" s="785"/>
      <c r="AOI18" s="785"/>
      <c r="AOJ18" s="785"/>
      <c r="AOK18" s="785"/>
      <c r="AOL18" s="785"/>
      <c r="AOM18" s="785"/>
      <c r="AON18" s="785"/>
      <c r="AOO18" s="785"/>
      <c r="AOP18" s="785"/>
      <c r="AOQ18" s="785"/>
      <c r="AOR18" s="785"/>
      <c r="AOS18" s="785"/>
      <c r="AOT18" s="785"/>
      <c r="AOU18" s="785"/>
      <c r="AOV18" s="785"/>
      <c r="AOW18" s="785"/>
      <c r="AOX18" s="785"/>
      <c r="AOY18" s="785"/>
      <c r="AOZ18" s="785"/>
      <c r="APA18" s="785"/>
      <c r="APB18" s="785"/>
      <c r="APC18" s="785"/>
      <c r="APD18" s="785"/>
      <c r="APE18" s="785"/>
      <c r="APF18" s="785"/>
      <c r="APG18" s="785"/>
      <c r="APH18" s="785"/>
      <c r="API18" s="785"/>
      <c r="APJ18" s="785"/>
      <c r="APK18" s="785"/>
      <c r="APL18" s="785"/>
      <c r="APM18" s="785"/>
      <c r="APN18" s="785"/>
      <c r="APO18" s="785"/>
      <c r="APP18" s="785"/>
      <c r="APQ18" s="785"/>
      <c r="APR18" s="785"/>
      <c r="APS18" s="785"/>
      <c r="APT18" s="785"/>
      <c r="APU18" s="785"/>
      <c r="APV18" s="785"/>
      <c r="APW18" s="785"/>
      <c r="APX18" s="785"/>
      <c r="APY18" s="785"/>
      <c r="APZ18" s="785"/>
      <c r="AQA18" s="785"/>
      <c r="AQB18" s="785"/>
      <c r="AQC18" s="785"/>
      <c r="AQD18" s="785"/>
      <c r="AQE18" s="785"/>
      <c r="AQF18" s="785"/>
      <c r="AQG18" s="785"/>
      <c r="AQH18" s="785"/>
      <c r="AQI18" s="785"/>
      <c r="AQJ18" s="785"/>
      <c r="AQK18" s="785"/>
      <c r="AQL18" s="785"/>
      <c r="AQM18" s="785"/>
      <c r="AQN18" s="785"/>
      <c r="AQO18" s="785"/>
      <c r="AQP18" s="785"/>
      <c r="AQQ18" s="785"/>
      <c r="AQR18" s="785"/>
      <c r="AQS18" s="785"/>
      <c r="AQT18" s="785"/>
      <c r="AQU18" s="785"/>
      <c r="AQV18" s="785"/>
      <c r="AQW18" s="785"/>
      <c r="AQX18" s="785"/>
      <c r="AQY18" s="785"/>
      <c r="AQZ18" s="785"/>
      <c r="ARA18" s="785"/>
      <c r="ARB18" s="785"/>
      <c r="ARC18" s="785"/>
      <c r="ARD18" s="785"/>
      <c r="ARE18" s="785"/>
      <c r="ARF18" s="785"/>
      <c r="ARG18" s="785"/>
      <c r="ARH18" s="785"/>
      <c r="ARI18" s="785"/>
      <c r="ARJ18" s="785"/>
      <c r="ARK18" s="785"/>
      <c r="ARL18" s="785"/>
      <c r="ARM18" s="785"/>
      <c r="ARN18" s="785"/>
      <c r="ARO18" s="785"/>
      <c r="ARP18" s="785"/>
      <c r="ARQ18" s="785"/>
      <c r="ARR18" s="785"/>
      <c r="ARS18" s="785"/>
      <c r="ART18" s="785"/>
      <c r="ARU18" s="785"/>
      <c r="ARV18" s="785"/>
      <c r="ARW18" s="785"/>
      <c r="ARX18" s="785"/>
      <c r="ARY18" s="785"/>
      <c r="ARZ18" s="785"/>
      <c r="ASA18" s="785"/>
      <c r="ASB18" s="785"/>
      <c r="ASC18" s="785"/>
      <c r="ASD18" s="785"/>
      <c r="ASE18" s="785"/>
      <c r="ASF18" s="785"/>
      <c r="ASG18" s="785"/>
      <c r="ASH18" s="785"/>
      <c r="ASI18" s="785"/>
      <c r="ASJ18" s="785"/>
      <c r="ASK18" s="785"/>
      <c r="ASL18" s="785"/>
      <c r="ASM18" s="785"/>
      <c r="ASN18" s="785"/>
      <c r="ASO18" s="785"/>
      <c r="ASP18" s="785"/>
      <c r="ASQ18" s="785"/>
      <c r="ASR18" s="785"/>
      <c r="ASS18" s="785"/>
      <c r="AST18" s="785"/>
      <c r="ASU18" s="785"/>
      <c r="ASV18" s="785"/>
      <c r="ASW18" s="785"/>
      <c r="ASX18" s="785"/>
      <c r="ASY18" s="785"/>
      <c r="ASZ18" s="785"/>
      <c r="ATA18" s="785"/>
      <c r="ATB18" s="785"/>
      <c r="ATC18" s="785"/>
      <c r="ATD18" s="785"/>
      <c r="ATE18" s="785"/>
      <c r="ATF18" s="785"/>
      <c r="ATG18" s="785"/>
      <c r="ATH18" s="785"/>
      <c r="ATI18" s="785"/>
      <c r="ATJ18" s="785"/>
      <c r="ATK18" s="785"/>
      <c r="ATL18" s="785"/>
      <c r="ATM18" s="785"/>
      <c r="ATN18" s="785"/>
      <c r="ATO18" s="785"/>
      <c r="ATP18" s="785"/>
      <c r="ATQ18" s="785"/>
      <c r="ATR18" s="785"/>
      <c r="ATS18" s="785"/>
      <c r="ATT18" s="785"/>
      <c r="ATU18" s="785"/>
      <c r="ATV18" s="785"/>
      <c r="ATW18" s="785"/>
      <c r="ATX18" s="785"/>
      <c r="ATY18" s="785"/>
      <c r="ATZ18" s="785"/>
      <c r="AUA18" s="785"/>
      <c r="AUB18" s="785"/>
      <c r="AUC18" s="785"/>
      <c r="AUD18" s="785"/>
      <c r="AUE18" s="785"/>
      <c r="AUF18" s="785"/>
      <c r="AUG18" s="785"/>
      <c r="AUH18" s="785"/>
      <c r="AUI18" s="785"/>
      <c r="AUJ18" s="785"/>
      <c r="AUK18" s="785"/>
      <c r="AUL18" s="785"/>
      <c r="AUM18" s="785"/>
      <c r="AUN18" s="785"/>
      <c r="AUO18" s="785"/>
      <c r="AUP18" s="785"/>
      <c r="AUQ18" s="785"/>
      <c r="AUR18" s="785"/>
      <c r="AUS18" s="785"/>
      <c r="AUT18" s="785"/>
      <c r="AUU18" s="785"/>
      <c r="AUV18" s="785"/>
      <c r="AUW18" s="785"/>
      <c r="AUX18" s="785"/>
      <c r="AUY18" s="785"/>
      <c r="AUZ18" s="785"/>
      <c r="AVA18" s="785"/>
      <c r="AVB18" s="785"/>
      <c r="AVC18" s="785"/>
      <c r="AVD18" s="785"/>
      <c r="AVE18" s="785"/>
      <c r="AVF18" s="785"/>
      <c r="AVG18" s="785"/>
      <c r="AVH18" s="785"/>
      <c r="AVI18" s="785"/>
      <c r="AVJ18" s="785"/>
      <c r="AVK18" s="785"/>
      <c r="AVL18" s="785"/>
      <c r="AVM18" s="785"/>
      <c r="AVN18" s="785"/>
      <c r="AVO18" s="785"/>
      <c r="AVP18" s="785"/>
      <c r="AVQ18" s="785"/>
      <c r="AVR18" s="785"/>
      <c r="AVS18" s="785"/>
      <c r="AVT18" s="785"/>
      <c r="AVU18" s="785"/>
      <c r="AVV18" s="785"/>
      <c r="AVW18" s="785"/>
      <c r="AVX18" s="785"/>
      <c r="AVY18" s="785"/>
      <c r="AVZ18" s="785"/>
      <c r="AWA18" s="785"/>
      <c r="AWB18" s="785"/>
      <c r="AWC18" s="785"/>
      <c r="AWD18" s="785"/>
      <c r="AWE18" s="785"/>
      <c r="AWF18" s="785"/>
      <c r="AWG18" s="785"/>
      <c r="AWH18" s="785"/>
      <c r="AWI18" s="785"/>
      <c r="AWJ18" s="785"/>
      <c r="AWK18" s="785"/>
      <c r="AWL18" s="785"/>
      <c r="AWM18" s="785"/>
      <c r="AWN18" s="785"/>
      <c r="AWO18" s="785"/>
      <c r="AWP18" s="785"/>
      <c r="AWQ18" s="785"/>
      <c r="AWR18" s="785"/>
      <c r="AWS18" s="785"/>
      <c r="AWT18" s="785"/>
      <c r="AWU18" s="785"/>
      <c r="AWV18" s="785"/>
      <c r="AWW18" s="785"/>
      <c r="AWX18" s="785"/>
      <c r="AWY18" s="785"/>
      <c r="AWZ18" s="785"/>
      <c r="AXA18" s="785"/>
      <c r="AXB18" s="785"/>
      <c r="AXC18" s="785"/>
      <c r="AXD18" s="785"/>
      <c r="AXE18" s="785"/>
      <c r="AXF18" s="785"/>
      <c r="AXG18" s="785"/>
      <c r="AXH18" s="785"/>
      <c r="AXI18" s="785"/>
      <c r="AXJ18" s="785"/>
      <c r="AXK18" s="785"/>
      <c r="AXL18" s="785"/>
      <c r="AXM18" s="785"/>
      <c r="AXN18" s="785"/>
      <c r="AXO18" s="785"/>
      <c r="AXP18" s="785"/>
      <c r="AXQ18" s="785"/>
      <c r="AXR18" s="785"/>
      <c r="AXS18" s="785"/>
      <c r="AXT18" s="785"/>
      <c r="AXU18" s="785"/>
      <c r="AXV18" s="785"/>
      <c r="AXW18" s="785"/>
      <c r="AXX18" s="785"/>
      <c r="AXY18" s="785"/>
      <c r="AXZ18" s="785"/>
      <c r="AYA18" s="785"/>
      <c r="AYB18" s="785"/>
      <c r="AYC18" s="785"/>
      <c r="AYD18" s="785"/>
      <c r="AYE18" s="785"/>
      <c r="AYF18" s="785"/>
      <c r="AYG18" s="785"/>
      <c r="AYH18" s="785"/>
      <c r="AYI18" s="785"/>
      <c r="AYJ18" s="785"/>
      <c r="AYK18" s="785"/>
      <c r="AYL18" s="785"/>
      <c r="AYM18" s="785"/>
      <c r="AYN18" s="785"/>
      <c r="AYO18" s="785"/>
      <c r="AYP18" s="785"/>
      <c r="AYQ18" s="785"/>
      <c r="AYR18" s="785"/>
      <c r="AYS18" s="785"/>
      <c r="AYT18" s="785"/>
      <c r="AYU18" s="785"/>
      <c r="AYV18" s="785"/>
      <c r="AYW18" s="785"/>
      <c r="AYX18" s="785"/>
      <c r="AYY18" s="785"/>
      <c r="AYZ18" s="785"/>
      <c r="AZA18" s="785"/>
      <c r="AZB18" s="785"/>
      <c r="AZC18" s="785"/>
      <c r="AZD18" s="785"/>
      <c r="AZE18" s="785"/>
      <c r="AZF18" s="785"/>
      <c r="AZG18" s="785"/>
      <c r="AZH18" s="785"/>
      <c r="AZI18" s="785"/>
      <c r="AZJ18" s="785"/>
      <c r="AZK18" s="785"/>
      <c r="AZL18" s="785"/>
      <c r="AZM18" s="785"/>
      <c r="AZN18" s="785"/>
      <c r="AZO18" s="785"/>
      <c r="AZP18" s="785"/>
      <c r="AZQ18" s="785"/>
      <c r="AZR18" s="785"/>
      <c r="AZS18" s="785"/>
      <c r="AZT18" s="785"/>
      <c r="AZU18" s="785"/>
      <c r="AZV18" s="785"/>
      <c r="AZW18" s="785"/>
      <c r="AZX18" s="785"/>
      <c r="AZY18" s="785"/>
      <c r="AZZ18" s="785"/>
      <c r="BAA18" s="785"/>
      <c r="BAB18" s="785"/>
      <c r="BAC18" s="785"/>
      <c r="BAD18" s="785"/>
      <c r="BAE18" s="785"/>
      <c r="BAF18" s="785"/>
      <c r="BAG18" s="785"/>
      <c r="BAH18" s="785"/>
      <c r="BAI18" s="785"/>
      <c r="BAJ18" s="785"/>
      <c r="BAK18" s="785"/>
      <c r="BAL18" s="785"/>
      <c r="BAM18" s="785"/>
      <c r="BAN18" s="785"/>
      <c r="BAO18" s="785"/>
      <c r="BAP18" s="785"/>
      <c r="BAQ18" s="785"/>
      <c r="BAR18" s="785"/>
      <c r="BAS18" s="785"/>
      <c r="BAT18" s="785"/>
      <c r="BAU18" s="785"/>
      <c r="BAV18" s="785"/>
      <c r="BAW18" s="785"/>
      <c r="BAX18" s="785"/>
      <c r="BAY18" s="785"/>
      <c r="BAZ18" s="785"/>
      <c r="BBA18" s="785"/>
      <c r="BBB18" s="785"/>
      <c r="BBC18" s="785"/>
      <c r="BBD18" s="785"/>
      <c r="BBE18" s="785"/>
      <c r="BBF18" s="785"/>
      <c r="BBG18" s="785"/>
      <c r="BBH18" s="785"/>
      <c r="BBI18" s="785"/>
      <c r="BBJ18" s="785"/>
      <c r="BBK18" s="785"/>
      <c r="BBL18" s="785"/>
      <c r="BBM18" s="785"/>
      <c r="BBN18" s="785"/>
      <c r="BBO18" s="785"/>
      <c r="BBP18" s="785"/>
      <c r="BBQ18" s="785"/>
      <c r="BBR18" s="785"/>
      <c r="BBS18" s="785"/>
      <c r="BBT18" s="785"/>
      <c r="BBU18" s="785"/>
      <c r="BBV18" s="785"/>
      <c r="BBW18" s="785"/>
      <c r="BBX18" s="785"/>
      <c r="BBY18" s="785"/>
      <c r="BBZ18" s="785"/>
      <c r="BCA18" s="785"/>
      <c r="BCB18" s="785"/>
      <c r="BCC18" s="785"/>
      <c r="BCD18" s="785"/>
      <c r="BCE18" s="785"/>
      <c r="BCF18" s="785"/>
      <c r="BCG18" s="785"/>
      <c r="BCH18" s="785"/>
      <c r="BCI18" s="785"/>
      <c r="BCJ18" s="785"/>
      <c r="BCK18" s="785"/>
      <c r="BCL18" s="785"/>
      <c r="BCM18" s="785"/>
      <c r="BCN18" s="785"/>
      <c r="BCO18" s="785"/>
      <c r="BCP18" s="785"/>
      <c r="BCQ18" s="785"/>
      <c r="BCR18" s="785"/>
      <c r="BCS18" s="785"/>
      <c r="BCT18" s="785"/>
      <c r="BCU18" s="785"/>
      <c r="BCV18" s="785"/>
      <c r="BCW18" s="785"/>
      <c r="BCX18" s="785"/>
      <c r="BCY18" s="785"/>
      <c r="BCZ18" s="785"/>
      <c r="BDA18" s="785"/>
      <c r="BDB18" s="785"/>
      <c r="BDC18" s="785"/>
      <c r="BDD18" s="785"/>
      <c r="BDE18" s="785"/>
      <c r="BDF18" s="785"/>
      <c r="BDG18" s="785"/>
      <c r="BDH18" s="785"/>
      <c r="BDI18" s="785"/>
      <c r="BDJ18" s="785"/>
      <c r="BDK18" s="785"/>
      <c r="BDL18" s="785"/>
      <c r="BDM18" s="785"/>
      <c r="BDN18" s="785"/>
      <c r="BDO18" s="785"/>
      <c r="BDP18" s="785"/>
      <c r="BDQ18" s="785"/>
      <c r="BDR18" s="785"/>
      <c r="BDS18" s="785"/>
      <c r="BDT18" s="785"/>
      <c r="BDU18" s="785"/>
      <c r="BDV18" s="785"/>
      <c r="BDW18" s="785"/>
      <c r="BDX18" s="785"/>
      <c r="BDY18" s="785"/>
      <c r="BDZ18" s="785"/>
      <c r="BEA18" s="785"/>
      <c r="BEB18" s="785"/>
      <c r="BEC18" s="785"/>
      <c r="BED18" s="785"/>
      <c r="BEE18" s="785"/>
      <c r="BEF18" s="785"/>
      <c r="BEG18" s="785"/>
      <c r="BEH18" s="785"/>
      <c r="BEI18" s="785"/>
      <c r="BEJ18" s="785"/>
      <c r="BEK18" s="785"/>
      <c r="BEL18" s="785"/>
      <c r="BEM18" s="785"/>
      <c r="BEN18" s="785"/>
      <c r="BEO18" s="785"/>
      <c r="BEP18" s="785"/>
      <c r="BEQ18" s="785"/>
      <c r="BER18" s="785"/>
      <c r="BES18" s="785"/>
      <c r="BET18" s="785"/>
      <c r="BEU18" s="785"/>
      <c r="BEV18" s="785"/>
      <c r="BEW18" s="785"/>
      <c r="BEX18" s="785"/>
      <c r="BEY18" s="785"/>
      <c r="BEZ18" s="785"/>
      <c r="BFA18" s="785"/>
      <c r="BFB18" s="785"/>
      <c r="BFC18" s="785"/>
      <c r="BFD18" s="785"/>
      <c r="BFE18" s="785"/>
      <c r="BFF18" s="785"/>
      <c r="BFG18" s="785"/>
      <c r="BFH18" s="785"/>
      <c r="BFI18" s="785"/>
      <c r="BFJ18" s="785"/>
      <c r="BFK18" s="785"/>
      <c r="BFL18" s="785"/>
      <c r="BFM18" s="785"/>
      <c r="BFN18" s="785"/>
      <c r="BFO18" s="785"/>
      <c r="BFP18" s="785"/>
      <c r="BFQ18" s="785"/>
      <c r="BFR18" s="785"/>
      <c r="BFS18" s="785"/>
      <c r="BFT18" s="785"/>
      <c r="BFU18" s="785"/>
      <c r="BFV18" s="785"/>
      <c r="BFW18" s="785"/>
      <c r="BFX18" s="785"/>
      <c r="BFY18" s="785"/>
      <c r="BFZ18" s="785"/>
      <c r="BGA18" s="785"/>
      <c r="BGB18" s="785"/>
      <c r="BGC18" s="785"/>
      <c r="BGD18" s="785"/>
      <c r="BGE18" s="785"/>
      <c r="BGF18" s="785"/>
      <c r="BGG18" s="785"/>
      <c r="BGH18" s="785"/>
      <c r="BGI18" s="785"/>
      <c r="BGJ18" s="785"/>
      <c r="BGK18" s="785"/>
      <c r="BGL18" s="785"/>
      <c r="BGM18" s="785"/>
      <c r="BGN18" s="785"/>
      <c r="BGO18" s="785"/>
      <c r="BGP18" s="785"/>
      <c r="BGQ18" s="785"/>
      <c r="BGR18" s="785"/>
      <c r="BGS18" s="785"/>
      <c r="BGT18" s="785"/>
      <c r="BGU18" s="785"/>
      <c r="BGV18" s="785"/>
      <c r="BGW18" s="785"/>
      <c r="BGX18" s="785"/>
      <c r="BGY18" s="785"/>
      <c r="BGZ18" s="785"/>
      <c r="BHA18" s="785"/>
      <c r="BHB18" s="785"/>
      <c r="BHC18" s="785"/>
      <c r="BHD18" s="785"/>
      <c r="BHE18" s="785"/>
      <c r="BHF18" s="785"/>
      <c r="BHG18" s="785"/>
      <c r="BHH18" s="785"/>
      <c r="BHI18" s="785"/>
      <c r="BHJ18" s="785"/>
      <c r="BHK18" s="785"/>
      <c r="BHL18" s="785"/>
      <c r="BHM18" s="785"/>
      <c r="BHN18" s="785"/>
      <c r="BHO18" s="785"/>
      <c r="BHP18" s="785"/>
      <c r="BHQ18" s="785"/>
      <c r="BHR18" s="785"/>
      <c r="BHS18" s="785"/>
      <c r="BHT18" s="785"/>
      <c r="BHU18" s="785"/>
      <c r="BHV18" s="785"/>
      <c r="BHW18" s="785"/>
      <c r="BHX18" s="785"/>
      <c r="BHY18" s="785"/>
      <c r="BHZ18" s="785"/>
      <c r="BIA18" s="785"/>
      <c r="BIB18" s="785"/>
      <c r="BIC18" s="785"/>
      <c r="BID18" s="785"/>
      <c r="BIE18" s="785"/>
      <c r="BIF18" s="785"/>
      <c r="BIG18" s="785"/>
      <c r="BIH18" s="785"/>
      <c r="BII18" s="785"/>
      <c r="BIJ18" s="785"/>
      <c r="BIK18" s="785"/>
      <c r="BIL18" s="785"/>
      <c r="BIM18" s="785"/>
      <c r="BIN18" s="785"/>
      <c r="BIO18" s="785"/>
      <c r="BIP18" s="785"/>
      <c r="BIQ18" s="785"/>
      <c r="BIR18" s="785"/>
      <c r="BIS18" s="785"/>
      <c r="BIT18" s="785"/>
      <c r="BIU18" s="785"/>
      <c r="BIV18" s="785"/>
      <c r="BIW18" s="785"/>
      <c r="BIX18" s="785"/>
      <c r="BIY18" s="785"/>
      <c r="BIZ18" s="785"/>
      <c r="BJA18" s="785"/>
      <c r="BJB18" s="785"/>
      <c r="BJC18" s="785"/>
      <c r="BJD18" s="785"/>
      <c r="BJE18" s="785"/>
      <c r="BJF18" s="785"/>
      <c r="BJG18" s="785"/>
      <c r="BJH18" s="785"/>
      <c r="BJI18" s="785"/>
      <c r="BJJ18" s="785"/>
      <c r="BJK18" s="785"/>
      <c r="BJL18" s="785"/>
      <c r="BJM18" s="785"/>
      <c r="BJN18" s="785"/>
      <c r="BJO18" s="785"/>
      <c r="BJP18" s="785"/>
      <c r="BJQ18" s="785"/>
      <c r="BJR18" s="785"/>
      <c r="BJS18" s="785"/>
      <c r="BJT18" s="785"/>
      <c r="BJU18" s="785"/>
      <c r="BJV18" s="785"/>
      <c r="BJW18" s="785"/>
      <c r="BJX18" s="785"/>
      <c r="BJY18" s="785"/>
      <c r="BJZ18" s="785"/>
      <c r="BKA18" s="785"/>
      <c r="BKB18" s="785"/>
      <c r="BKC18" s="785"/>
      <c r="BKD18" s="785"/>
      <c r="BKE18" s="785"/>
      <c r="BKF18" s="785"/>
      <c r="BKG18" s="785"/>
      <c r="BKH18" s="785"/>
      <c r="BKI18" s="785"/>
      <c r="BKJ18" s="785"/>
      <c r="BKK18" s="785"/>
      <c r="BKL18" s="785"/>
      <c r="BKM18" s="785"/>
      <c r="BKN18" s="785"/>
      <c r="BKO18" s="785"/>
      <c r="BKP18" s="785"/>
      <c r="BKQ18" s="785"/>
      <c r="BKR18" s="785"/>
      <c r="BKS18" s="785"/>
      <c r="BKT18" s="785"/>
      <c r="BKU18" s="785"/>
      <c r="BKV18" s="785"/>
      <c r="BKW18" s="785"/>
      <c r="BKX18" s="785"/>
      <c r="BKY18" s="785"/>
      <c r="BKZ18" s="785"/>
      <c r="BLA18" s="785"/>
      <c r="BLB18" s="785"/>
      <c r="BLC18" s="785"/>
      <c r="BLD18" s="785"/>
      <c r="BLE18" s="785"/>
      <c r="BLF18" s="785"/>
      <c r="BLG18" s="785"/>
      <c r="BLH18" s="785"/>
      <c r="BLI18" s="785"/>
      <c r="BLJ18" s="785"/>
      <c r="BLK18" s="785"/>
      <c r="BLL18" s="785"/>
      <c r="BLM18" s="785"/>
      <c r="BLN18" s="785"/>
      <c r="BLO18" s="785"/>
      <c r="BLP18" s="785"/>
      <c r="BLQ18" s="785"/>
      <c r="BLR18" s="785"/>
      <c r="BLS18" s="785"/>
      <c r="BLT18" s="785"/>
      <c r="BLU18" s="785"/>
      <c r="BLV18" s="785"/>
      <c r="BLW18" s="785"/>
      <c r="BLX18" s="785"/>
      <c r="BLY18" s="785"/>
      <c r="BLZ18" s="785"/>
      <c r="BMA18" s="785"/>
      <c r="BMB18" s="785"/>
      <c r="BMC18" s="785"/>
      <c r="BMD18" s="785"/>
      <c r="BME18" s="785"/>
      <c r="BMF18" s="785"/>
      <c r="BMG18" s="785"/>
      <c r="BMH18" s="785"/>
      <c r="BMI18" s="785"/>
      <c r="BMJ18" s="785"/>
      <c r="BMK18" s="785"/>
      <c r="BML18" s="785"/>
      <c r="BMM18" s="785"/>
      <c r="BMN18" s="785"/>
      <c r="BMO18" s="785"/>
      <c r="BMP18" s="785"/>
      <c r="BMQ18" s="785"/>
      <c r="BMR18" s="785"/>
      <c r="BMS18" s="785"/>
      <c r="BMT18" s="785"/>
      <c r="BMU18" s="785"/>
      <c r="BMV18" s="785"/>
      <c r="BMW18" s="785"/>
      <c r="BMX18" s="785"/>
      <c r="BMY18" s="785"/>
      <c r="BMZ18" s="785"/>
      <c r="BNA18" s="785"/>
      <c r="BNB18" s="785"/>
      <c r="BNC18" s="785"/>
      <c r="BND18" s="785"/>
      <c r="BNE18" s="785"/>
      <c r="BNF18" s="785"/>
      <c r="BNG18" s="785"/>
      <c r="BNH18" s="785"/>
      <c r="BNI18" s="785"/>
      <c r="BNJ18" s="785"/>
      <c r="BNK18" s="785"/>
      <c r="BNL18" s="785"/>
      <c r="BNM18" s="785"/>
      <c r="BNN18" s="785"/>
      <c r="BNO18" s="785"/>
      <c r="BNP18" s="785"/>
      <c r="BNQ18" s="785"/>
      <c r="BNR18" s="785"/>
      <c r="BNS18" s="785"/>
      <c r="BNT18" s="785"/>
      <c r="BNU18" s="785"/>
      <c r="BNV18" s="785"/>
      <c r="BNW18" s="785"/>
      <c r="BNX18" s="785"/>
      <c r="BNY18" s="785"/>
      <c r="BNZ18" s="785"/>
      <c r="BOA18" s="785"/>
      <c r="BOB18" s="785"/>
      <c r="BOC18" s="785"/>
      <c r="BOD18" s="785"/>
      <c r="BOE18" s="785"/>
      <c r="BOF18" s="785"/>
      <c r="BOG18" s="785"/>
      <c r="BOH18" s="785"/>
      <c r="BOI18" s="785"/>
      <c r="BOJ18" s="785"/>
      <c r="BOK18" s="785"/>
      <c r="BOL18" s="785"/>
      <c r="BOM18" s="785"/>
      <c r="BON18" s="785"/>
      <c r="BOO18" s="785"/>
      <c r="BOP18" s="785"/>
      <c r="BOQ18" s="785"/>
      <c r="BOR18" s="785"/>
      <c r="BOS18" s="785"/>
      <c r="BOT18" s="785"/>
      <c r="BOU18" s="785"/>
      <c r="BOV18" s="785"/>
      <c r="BOW18" s="785"/>
      <c r="BOX18" s="785"/>
      <c r="BOY18" s="785"/>
      <c r="BOZ18" s="785"/>
      <c r="BPA18" s="785"/>
      <c r="BPB18" s="785"/>
      <c r="BPC18" s="785"/>
      <c r="BPD18" s="785"/>
      <c r="BPE18" s="785"/>
      <c r="BPF18" s="785"/>
      <c r="BPG18" s="785"/>
      <c r="BPH18" s="785"/>
      <c r="BPI18" s="785"/>
      <c r="BPJ18" s="785"/>
      <c r="BPK18" s="785"/>
      <c r="BPL18" s="785"/>
      <c r="BPM18" s="785"/>
      <c r="BPN18" s="785"/>
      <c r="BPO18" s="785"/>
      <c r="BPP18" s="785"/>
      <c r="BPQ18" s="785"/>
      <c r="BPR18" s="785"/>
      <c r="BPS18" s="785"/>
      <c r="BPT18" s="785"/>
      <c r="BPU18" s="785"/>
      <c r="BPV18" s="785"/>
      <c r="BPW18" s="785"/>
      <c r="BPX18" s="785"/>
      <c r="BPY18" s="785"/>
      <c r="BPZ18" s="785"/>
      <c r="BQA18" s="785"/>
      <c r="BQB18" s="785"/>
      <c r="BQC18" s="785"/>
      <c r="BQD18" s="785"/>
      <c r="BQE18" s="785"/>
      <c r="BQF18" s="785"/>
      <c r="BQG18" s="785"/>
      <c r="BQH18" s="785"/>
      <c r="BQI18" s="785"/>
      <c r="BQJ18" s="785"/>
      <c r="BQK18" s="785"/>
      <c r="BQL18" s="785"/>
      <c r="BQM18" s="785"/>
      <c r="BQN18" s="785"/>
      <c r="BQO18" s="785"/>
      <c r="BQP18" s="785"/>
      <c r="BQQ18" s="785"/>
      <c r="BQR18" s="785"/>
      <c r="BQS18" s="785"/>
      <c r="BQT18" s="785"/>
      <c r="BQU18" s="785"/>
      <c r="BQV18" s="785"/>
      <c r="BQW18" s="785"/>
      <c r="BQX18" s="785"/>
      <c r="BQY18" s="785"/>
      <c r="BQZ18" s="785"/>
      <c r="BRA18" s="785"/>
      <c r="BRB18" s="785"/>
      <c r="BRC18" s="785"/>
      <c r="BRD18" s="785"/>
      <c r="BRE18" s="785"/>
      <c r="BRF18" s="785"/>
      <c r="BRG18" s="785"/>
      <c r="BRH18" s="785"/>
      <c r="BRI18" s="785"/>
      <c r="BRJ18" s="785"/>
      <c r="BRK18" s="785"/>
      <c r="BRL18" s="785"/>
      <c r="BRM18" s="785"/>
      <c r="BRN18" s="785"/>
      <c r="BRO18" s="785"/>
      <c r="BRP18" s="785"/>
      <c r="BRQ18" s="785"/>
      <c r="BRR18" s="785"/>
      <c r="BRS18" s="785"/>
      <c r="BRT18" s="785"/>
      <c r="BRU18" s="785"/>
      <c r="BRV18" s="785"/>
      <c r="BRW18" s="785"/>
      <c r="BRX18" s="785"/>
      <c r="BRY18" s="785"/>
      <c r="BRZ18" s="785"/>
      <c r="BSA18" s="785"/>
      <c r="BSB18" s="785"/>
      <c r="BSC18" s="785"/>
      <c r="BSD18" s="785"/>
      <c r="BSE18" s="785"/>
      <c r="BSF18" s="785"/>
      <c r="BSG18" s="785"/>
      <c r="BSH18" s="785"/>
      <c r="BSI18" s="785"/>
      <c r="BSJ18" s="785"/>
      <c r="BSK18" s="785"/>
      <c r="BSL18" s="785"/>
      <c r="BSM18" s="785"/>
      <c r="BSN18" s="785"/>
      <c r="BSO18" s="785"/>
      <c r="BSP18" s="785"/>
      <c r="BSQ18" s="785"/>
      <c r="BSR18" s="785"/>
      <c r="BSS18" s="785"/>
      <c r="BST18" s="785"/>
      <c r="BSU18" s="785"/>
      <c r="BSV18" s="785"/>
      <c r="BSW18" s="785"/>
      <c r="BSX18" s="785"/>
      <c r="BSY18" s="785"/>
      <c r="BSZ18" s="785"/>
      <c r="BTA18" s="785"/>
      <c r="BTB18" s="785"/>
      <c r="BTC18" s="785"/>
      <c r="BTD18" s="785"/>
      <c r="BTE18" s="785"/>
      <c r="BTF18" s="785"/>
      <c r="BTG18" s="785"/>
      <c r="BTH18" s="785"/>
      <c r="BTI18" s="785"/>
      <c r="BTJ18" s="785"/>
      <c r="BTK18" s="785"/>
      <c r="BTL18" s="785"/>
      <c r="BTM18" s="785"/>
      <c r="BTN18" s="785"/>
      <c r="BTO18" s="785"/>
      <c r="BTP18" s="785"/>
      <c r="BTQ18" s="785"/>
      <c r="BTR18" s="785"/>
      <c r="BTS18" s="785"/>
      <c r="BTT18" s="785"/>
      <c r="BTU18" s="785"/>
      <c r="BTV18" s="785"/>
      <c r="BTW18" s="785"/>
      <c r="BTX18" s="785"/>
      <c r="BTY18" s="785"/>
      <c r="BTZ18" s="785"/>
      <c r="BUA18" s="785"/>
      <c r="BUB18" s="785"/>
      <c r="BUC18" s="785"/>
      <c r="BUD18" s="785"/>
      <c r="BUE18" s="785"/>
      <c r="BUF18" s="785"/>
      <c r="BUG18" s="785"/>
      <c r="BUH18" s="785"/>
      <c r="BUI18" s="785"/>
      <c r="BUJ18" s="785"/>
      <c r="BUK18" s="785"/>
      <c r="BUL18" s="785"/>
      <c r="BUM18" s="785"/>
      <c r="BUN18" s="785"/>
      <c r="BUO18" s="785"/>
      <c r="BUP18" s="785"/>
      <c r="BUQ18" s="785"/>
      <c r="BUR18" s="785"/>
      <c r="BUS18" s="785"/>
      <c r="BUT18" s="785"/>
      <c r="BUU18" s="785"/>
      <c r="BUV18" s="785"/>
      <c r="BUW18" s="785"/>
      <c r="BUX18" s="785"/>
      <c r="BUY18" s="785"/>
      <c r="BUZ18" s="785"/>
      <c r="BVA18" s="785"/>
      <c r="BVB18" s="785"/>
      <c r="BVC18" s="785"/>
      <c r="BVD18" s="785"/>
      <c r="BVE18" s="785"/>
      <c r="BVF18" s="785"/>
      <c r="BVG18" s="785"/>
      <c r="BVH18" s="785"/>
      <c r="BVI18" s="785"/>
      <c r="BVJ18" s="785"/>
      <c r="BVK18" s="785"/>
      <c r="BVL18" s="785"/>
      <c r="BVM18" s="785"/>
      <c r="BVN18" s="785"/>
      <c r="BVO18" s="785"/>
      <c r="BVP18" s="785"/>
      <c r="BVQ18" s="785"/>
      <c r="BVR18" s="785"/>
      <c r="BVS18" s="785"/>
      <c r="BVT18" s="785"/>
      <c r="BVU18" s="785"/>
      <c r="BVV18" s="785"/>
      <c r="BVW18" s="785"/>
      <c r="BVX18" s="785"/>
      <c r="BVY18" s="785"/>
      <c r="BVZ18" s="785"/>
      <c r="BWA18" s="785"/>
      <c r="BWB18" s="785"/>
      <c r="BWC18" s="785"/>
      <c r="BWD18" s="785"/>
      <c r="BWE18" s="785"/>
      <c r="BWF18" s="785"/>
      <c r="BWG18" s="785"/>
      <c r="BWH18" s="785"/>
      <c r="BWI18" s="785"/>
      <c r="BWJ18" s="785"/>
      <c r="BWK18" s="785"/>
      <c r="BWL18" s="785"/>
      <c r="BWM18" s="785"/>
      <c r="BWN18" s="785"/>
      <c r="BWO18" s="785"/>
      <c r="BWP18" s="785"/>
      <c r="BWQ18" s="785"/>
      <c r="BWR18" s="785"/>
      <c r="BWS18" s="785"/>
      <c r="BWT18" s="785"/>
      <c r="BWU18" s="785"/>
      <c r="BWV18" s="785"/>
      <c r="BWW18" s="785"/>
      <c r="BWX18" s="785"/>
      <c r="BWY18" s="785"/>
      <c r="BWZ18" s="785"/>
      <c r="BXA18" s="785"/>
      <c r="BXB18" s="785"/>
      <c r="BXC18" s="785"/>
      <c r="BXD18" s="785"/>
      <c r="BXE18" s="785"/>
      <c r="BXF18" s="785"/>
      <c r="BXG18" s="785"/>
      <c r="BXH18" s="785"/>
      <c r="BXI18" s="785"/>
      <c r="BXJ18" s="785"/>
      <c r="BXK18" s="785"/>
      <c r="BXL18" s="785"/>
      <c r="BXM18" s="785"/>
      <c r="BXN18" s="785"/>
      <c r="BXO18" s="785"/>
      <c r="BXP18" s="785"/>
      <c r="BXQ18" s="785"/>
      <c r="BXR18" s="785"/>
      <c r="BXS18" s="785"/>
      <c r="BXT18" s="785"/>
      <c r="BXU18" s="785"/>
      <c r="BXV18" s="785"/>
      <c r="BXW18" s="785"/>
      <c r="BXX18" s="785"/>
      <c r="BXY18" s="785"/>
      <c r="BXZ18" s="785"/>
      <c r="BYA18" s="785"/>
      <c r="BYB18" s="785"/>
      <c r="BYC18" s="785"/>
      <c r="BYD18" s="785"/>
      <c r="BYE18" s="785"/>
      <c r="BYF18" s="785"/>
      <c r="BYG18" s="785"/>
      <c r="BYH18" s="785"/>
      <c r="BYI18" s="785"/>
      <c r="BYJ18" s="785"/>
      <c r="BYK18" s="785"/>
      <c r="BYL18" s="785"/>
      <c r="BYM18" s="785"/>
      <c r="BYN18" s="785"/>
      <c r="BYO18" s="785"/>
      <c r="BYP18" s="785"/>
      <c r="BYQ18" s="785"/>
      <c r="BYR18" s="785"/>
      <c r="BYS18" s="785"/>
      <c r="BYT18" s="785"/>
      <c r="BYU18" s="785"/>
      <c r="BYV18" s="785"/>
      <c r="BYW18" s="785"/>
      <c r="BYX18" s="785"/>
      <c r="BYY18" s="785"/>
      <c r="BYZ18" s="785"/>
      <c r="BZA18" s="785"/>
      <c r="BZB18" s="785"/>
      <c r="BZC18" s="785"/>
      <c r="BZD18" s="785"/>
      <c r="BZE18" s="785"/>
      <c r="BZF18" s="785"/>
      <c r="BZG18" s="785"/>
      <c r="BZH18" s="785"/>
      <c r="BZI18" s="785"/>
      <c r="BZJ18" s="785"/>
      <c r="BZK18" s="785"/>
      <c r="BZL18" s="785"/>
      <c r="BZM18" s="785"/>
      <c r="BZN18" s="785"/>
      <c r="BZO18" s="785"/>
      <c r="BZP18" s="785"/>
      <c r="BZQ18" s="785"/>
      <c r="BZR18" s="785"/>
      <c r="BZS18" s="785"/>
      <c r="BZT18" s="785"/>
      <c r="BZU18" s="785"/>
      <c r="BZV18" s="785"/>
      <c r="BZW18" s="785"/>
      <c r="BZX18" s="785"/>
      <c r="BZY18" s="785"/>
      <c r="BZZ18" s="785"/>
      <c r="CAA18" s="785"/>
      <c r="CAB18" s="785"/>
      <c r="CAC18" s="785"/>
      <c r="CAD18" s="785"/>
      <c r="CAE18" s="785"/>
      <c r="CAF18" s="785"/>
      <c r="CAG18" s="785"/>
      <c r="CAH18" s="785"/>
      <c r="CAI18" s="785"/>
      <c r="CAJ18" s="785"/>
      <c r="CAK18" s="785"/>
      <c r="CAL18" s="785"/>
      <c r="CAM18" s="785"/>
      <c r="CAN18" s="785"/>
      <c r="CAO18" s="785"/>
      <c r="CAP18" s="785"/>
      <c r="CAQ18" s="785"/>
      <c r="CAR18" s="785"/>
      <c r="CAS18" s="785"/>
      <c r="CAT18" s="785"/>
      <c r="CAU18" s="785"/>
      <c r="CAV18" s="785"/>
      <c r="CAW18" s="785"/>
      <c r="CAX18" s="785"/>
      <c r="CAY18" s="785"/>
      <c r="CAZ18" s="785"/>
      <c r="CBA18" s="785"/>
      <c r="CBB18" s="785"/>
      <c r="CBC18" s="785"/>
      <c r="CBD18" s="785"/>
      <c r="CBE18" s="785"/>
      <c r="CBF18" s="785"/>
      <c r="CBG18" s="785"/>
      <c r="CBH18" s="785"/>
      <c r="CBI18" s="785"/>
      <c r="CBJ18" s="785"/>
      <c r="CBK18" s="785"/>
      <c r="CBL18" s="785"/>
      <c r="CBM18" s="785"/>
      <c r="CBN18" s="785"/>
      <c r="CBO18" s="785"/>
      <c r="CBP18" s="785"/>
      <c r="CBQ18" s="785"/>
      <c r="CBR18" s="785"/>
      <c r="CBS18" s="785"/>
      <c r="CBT18" s="785"/>
      <c r="CBU18" s="785"/>
      <c r="CBV18" s="785"/>
      <c r="CBW18" s="785"/>
      <c r="CBX18" s="785"/>
      <c r="CBY18" s="785"/>
      <c r="CBZ18" s="785"/>
      <c r="CCA18" s="785"/>
      <c r="CCB18" s="785"/>
      <c r="CCC18" s="785"/>
      <c r="CCD18" s="785"/>
      <c r="CCE18" s="785"/>
      <c r="CCF18" s="785"/>
      <c r="CCG18" s="785"/>
      <c r="CCH18" s="785"/>
      <c r="CCI18" s="785"/>
      <c r="CCJ18" s="785"/>
      <c r="CCK18" s="785"/>
      <c r="CCL18" s="785"/>
      <c r="CCM18" s="785"/>
      <c r="CCN18" s="785"/>
      <c r="CCO18" s="785"/>
      <c r="CCP18" s="785"/>
      <c r="CCQ18" s="785"/>
      <c r="CCR18" s="785"/>
      <c r="CCS18" s="785"/>
      <c r="CCT18" s="785"/>
      <c r="CCU18" s="785"/>
      <c r="CCV18" s="785"/>
      <c r="CCW18" s="785"/>
      <c r="CCX18" s="785"/>
      <c r="CCY18" s="785"/>
      <c r="CCZ18" s="785"/>
      <c r="CDA18" s="785"/>
      <c r="CDB18" s="785"/>
      <c r="CDC18" s="785"/>
      <c r="CDD18" s="785"/>
      <c r="CDE18" s="785"/>
      <c r="CDF18" s="785"/>
      <c r="CDG18" s="785"/>
      <c r="CDH18" s="785"/>
      <c r="CDI18" s="785"/>
      <c r="CDJ18" s="785"/>
      <c r="CDK18" s="785"/>
      <c r="CDL18" s="785"/>
      <c r="CDM18" s="785"/>
      <c r="CDN18" s="785"/>
      <c r="CDO18" s="785"/>
      <c r="CDP18" s="785"/>
      <c r="CDQ18" s="785"/>
      <c r="CDR18" s="785"/>
      <c r="CDS18" s="785"/>
      <c r="CDT18" s="785"/>
      <c r="CDU18" s="785"/>
      <c r="CDV18" s="785"/>
      <c r="CDW18" s="785"/>
      <c r="CDX18" s="785"/>
      <c r="CDY18" s="785"/>
      <c r="CDZ18" s="785"/>
      <c r="CEA18" s="785"/>
      <c r="CEB18" s="785"/>
      <c r="CEC18" s="785"/>
      <c r="CED18" s="785"/>
      <c r="CEE18" s="785"/>
      <c r="CEF18" s="785"/>
      <c r="CEG18" s="785"/>
      <c r="CEH18" s="785"/>
      <c r="CEI18" s="785"/>
      <c r="CEJ18" s="785"/>
      <c r="CEK18" s="785"/>
      <c r="CEL18" s="785"/>
      <c r="CEM18" s="785"/>
      <c r="CEN18" s="785"/>
      <c r="CEO18" s="785"/>
      <c r="CEP18" s="785"/>
      <c r="CEQ18" s="785"/>
      <c r="CER18" s="785"/>
      <c r="CES18" s="785"/>
      <c r="CET18" s="785"/>
      <c r="CEU18" s="785"/>
      <c r="CEV18" s="785"/>
      <c r="CEW18" s="785"/>
      <c r="CEX18" s="785"/>
      <c r="CEY18" s="785"/>
      <c r="CEZ18" s="785"/>
      <c r="CFA18" s="785"/>
      <c r="CFB18" s="785"/>
      <c r="CFC18" s="785"/>
      <c r="CFD18" s="785"/>
      <c r="CFE18" s="785"/>
      <c r="CFF18" s="785"/>
      <c r="CFG18" s="785"/>
      <c r="CFH18" s="785"/>
      <c r="CFI18" s="785"/>
      <c r="CFJ18" s="785"/>
      <c r="CFK18" s="785"/>
      <c r="CFL18" s="785"/>
      <c r="CFM18" s="785"/>
      <c r="CFN18" s="785"/>
      <c r="CFO18" s="785"/>
      <c r="CFP18" s="785"/>
      <c r="CFQ18" s="785"/>
      <c r="CFR18" s="785"/>
      <c r="CFS18" s="785"/>
      <c r="CFT18" s="785"/>
      <c r="CFU18" s="785"/>
      <c r="CFV18" s="785"/>
      <c r="CFW18" s="785"/>
      <c r="CFX18" s="785"/>
      <c r="CFY18" s="785"/>
      <c r="CFZ18" s="785"/>
      <c r="CGA18" s="785"/>
      <c r="CGB18" s="785"/>
      <c r="CGC18" s="785"/>
      <c r="CGD18" s="785"/>
      <c r="CGE18" s="785"/>
      <c r="CGF18" s="785"/>
      <c r="CGG18" s="785"/>
      <c r="CGH18" s="785"/>
      <c r="CGI18" s="785"/>
      <c r="CGJ18" s="785"/>
      <c r="CGK18" s="785"/>
      <c r="CGL18" s="785"/>
      <c r="CGM18" s="785"/>
      <c r="CGN18" s="785"/>
      <c r="CGO18" s="785"/>
      <c r="CGP18" s="785"/>
      <c r="CGQ18" s="785"/>
      <c r="CGR18" s="785"/>
      <c r="CGS18" s="785"/>
      <c r="CGT18" s="785"/>
      <c r="CGU18" s="785"/>
      <c r="CGV18" s="785"/>
      <c r="CGW18" s="785"/>
      <c r="CGX18" s="785"/>
      <c r="CGY18" s="785"/>
      <c r="CGZ18" s="785"/>
      <c r="CHA18" s="785"/>
      <c r="CHB18" s="785"/>
      <c r="CHC18" s="785"/>
      <c r="CHD18" s="785"/>
      <c r="CHE18" s="785"/>
      <c r="CHF18" s="785"/>
      <c r="CHG18" s="785"/>
      <c r="CHH18" s="785"/>
      <c r="CHI18" s="785"/>
      <c r="CHJ18" s="785"/>
      <c r="CHK18" s="785"/>
      <c r="CHL18" s="785"/>
      <c r="CHM18" s="785"/>
      <c r="CHN18" s="785"/>
      <c r="CHO18" s="785"/>
      <c r="CHP18" s="785"/>
      <c r="CHQ18" s="785"/>
      <c r="CHR18" s="785"/>
      <c r="CHS18" s="785"/>
      <c r="CHT18" s="785"/>
      <c r="CHU18" s="785"/>
      <c r="CHV18" s="785"/>
      <c r="CHW18" s="785"/>
      <c r="CHX18" s="785"/>
      <c r="CHY18" s="785"/>
      <c r="CHZ18" s="785"/>
      <c r="CIA18" s="785"/>
      <c r="CIB18" s="785"/>
      <c r="CIC18" s="785"/>
      <c r="CID18" s="785"/>
      <c r="CIE18" s="785"/>
      <c r="CIF18" s="785"/>
      <c r="CIG18" s="785"/>
      <c r="CIH18" s="785"/>
      <c r="CII18" s="785"/>
      <c r="CIJ18" s="785"/>
      <c r="CIK18" s="785"/>
      <c r="CIL18" s="785"/>
      <c r="CIM18" s="785"/>
      <c r="CIN18" s="785"/>
      <c r="CIO18" s="785"/>
      <c r="CIP18" s="785"/>
      <c r="CIQ18" s="785"/>
      <c r="CIR18" s="785"/>
      <c r="CIS18" s="785"/>
      <c r="CIT18" s="785"/>
      <c r="CIU18" s="785"/>
      <c r="CIV18" s="785"/>
      <c r="CIW18" s="785"/>
      <c r="CIX18" s="785"/>
      <c r="CIY18" s="785"/>
      <c r="CIZ18" s="785"/>
      <c r="CJA18" s="785"/>
      <c r="CJB18" s="785"/>
      <c r="CJC18" s="785"/>
      <c r="CJD18" s="785"/>
      <c r="CJE18" s="785"/>
      <c r="CJF18" s="785"/>
      <c r="CJG18" s="785"/>
      <c r="CJH18" s="785"/>
      <c r="CJI18" s="785"/>
      <c r="CJJ18" s="785"/>
      <c r="CJK18" s="785"/>
      <c r="CJL18" s="785"/>
      <c r="CJM18" s="785"/>
      <c r="CJN18" s="785"/>
      <c r="CJO18" s="785"/>
      <c r="CJP18" s="785"/>
      <c r="CJQ18" s="785"/>
      <c r="CJR18" s="785"/>
      <c r="CJS18" s="785"/>
      <c r="CJT18" s="785"/>
      <c r="CJU18" s="785"/>
      <c r="CJV18" s="785"/>
      <c r="CJW18" s="785"/>
      <c r="CJX18" s="785"/>
      <c r="CJY18" s="785"/>
      <c r="CJZ18" s="785"/>
      <c r="CKA18" s="785"/>
      <c r="CKB18" s="785"/>
      <c r="CKC18" s="785"/>
      <c r="CKD18" s="785"/>
      <c r="CKE18" s="785"/>
      <c r="CKF18" s="785"/>
      <c r="CKG18" s="785"/>
      <c r="CKH18" s="785"/>
      <c r="CKI18" s="785"/>
      <c r="CKJ18" s="785"/>
      <c r="CKK18" s="785"/>
      <c r="CKL18" s="785"/>
      <c r="CKM18" s="785"/>
      <c r="CKN18" s="785"/>
      <c r="CKO18" s="785"/>
      <c r="CKP18" s="785"/>
      <c r="CKQ18" s="785"/>
      <c r="CKR18" s="785"/>
      <c r="CKS18" s="785"/>
      <c r="CKT18" s="785"/>
      <c r="CKU18" s="785"/>
      <c r="CKV18" s="785"/>
      <c r="CKW18" s="785"/>
      <c r="CKX18" s="785"/>
      <c r="CKY18" s="785"/>
      <c r="CKZ18" s="785"/>
      <c r="CLA18" s="785"/>
      <c r="CLB18" s="785"/>
      <c r="CLC18" s="785"/>
      <c r="CLD18" s="785"/>
      <c r="CLE18" s="785"/>
      <c r="CLF18" s="785"/>
      <c r="CLG18" s="785"/>
      <c r="CLH18" s="785"/>
      <c r="CLI18" s="785"/>
      <c r="CLJ18" s="785"/>
      <c r="CLK18" s="785"/>
      <c r="CLL18" s="785"/>
      <c r="CLM18" s="785"/>
      <c r="CLN18" s="785"/>
      <c r="CLO18" s="785"/>
      <c r="CLP18" s="785"/>
      <c r="CLQ18" s="785"/>
      <c r="CLR18" s="785"/>
      <c r="CLS18" s="785"/>
      <c r="CLT18" s="785"/>
      <c r="CLU18" s="785"/>
      <c r="CLV18" s="785"/>
      <c r="CLW18" s="785"/>
      <c r="CLX18" s="785"/>
      <c r="CLY18" s="785"/>
      <c r="CLZ18" s="785"/>
      <c r="CMA18" s="785"/>
      <c r="CMB18" s="785"/>
      <c r="CMC18" s="785"/>
      <c r="CMD18" s="785"/>
      <c r="CME18" s="785"/>
      <c r="CMF18" s="785"/>
      <c r="CMG18" s="785"/>
      <c r="CMH18" s="785"/>
      <c r="CMI18" s="785"/>
      <c r="CMJ18" s="785"/>
      <c r="CMK18" s="785"/>
      <c r="CML18" s="785"/>
      <c r="CMM18" s="785"/>
      <c r="CMN18" s="785"/>
      <c r="CMO18" s="785"/>
      <c r="CMP18" s="785"/>
      <c r="CMQ18" s="785"/>
      <c r="CMR18" s="785"/>
      <c r="CMS18" s="785"/>
      <c r="CMT18" s="785"/>
      <c r="CMU18" s="785"/>
      <c r="CMV18" s="785"/>
      <c r="CMW18" s="785"/>
      <c r="CMX18" s="785"/>
      <c r="CMY18" s="785"/>
      <c r="CMZ18" s="785"/>
      <c r="CNA18" s="785"/>
      <c r="CNB18" s="785"/>
      <c r="CNC18" s="785"/>
      <c r="CND18" s="785"/>
      <c r="CNE18" s="785"/>
      <c r="CNF18" s="785"/>
      <c r="CNG18" s="785"/>
      <c r="CNH18" s="785"/>
      <c r="CNI18" s="785"/>
      <c r="CNJ18" s="785"/>
      <c r="CNK18" s="785"/>
      <c r="CNL18" s="785"/>
      <c r="CNM18" s="785"/>
      <c r="CNN18" s="785"/>
      <c r="CNO18" s="785"/>
      <c r="CNP18" s="785"/>
      <c r="CNQ18" s="785"/>
      <c r="CNR18" s="785"/>
      <c r="CNS18" s="785"/>
      <c r="CNT18" s="785"/>
      <c r="CNU18" s="785"/>
      <c r="CNV18" s="785"/>
      <c r="CNW18" s="785"/>
      <c r="CNX18" s="785"/>
      <c r="CNY18" s="785"/>
      <c r="CNZ18" s="785"/>
      <c r="COA18" s="785"/>
      <c r="COB18" s="785"/>
      <c r="COC18" s="785"/>
      <c r="COD18" s="785"/>
      <c r="COE18" s="785"/>
      <c r="COF18" s="785"/>
      <c r="COG18" s="785"/>
      <c r="COH18" s="785"/>
      <c r="COI18" s="785"/>
      <c r="COJ18" s="785"/>
      <c r="COK18" s="785"/>
      <c r="COL18" s="785"/>
      <c r="COM18" s="785"/>
      <c r="CON18" s="785"/>
      <c r="COO18" s="785"/>
      <c r="COP18" s="785"/>
      <c r="COQ18" s="785"/>
      <c r="COR18" s="785"/>
      <c r="COS18" s="785"/>
      <c r="COT18" s="785"/>
      <c r="COU18" s="785"/>
      <c r="COV18" s="785"/>
      <c r="COW18" s="785"/>
      <c r="COX18" s="785"/>
      <c r="COY18" s="785"/>
      <c r="COZ18" s="785"/>
      <c r="CPA18" s="785"/>
      <c r="CPB18" s="785"/>
      <c r="CPC18" s="785"/>
      <c r="CPD18" s="785"/>
      <c r="CPE18" s="785"/>
      <c r="CPF18" s="785"/>
      <c r="CPG18" s="785"/>
      <c r="CPH18" s="785"/>
      <c r="CPI18" s="785"/>
      <c r="CPJ18" s="785"/>
      <c r="CPK18" s="785"/>
      <c r="CPL18" s="785"/>
      <c r="CPM18" s="785"/>
      <c r="CPN18" s="785"/>
      <c r="CPO18" s="785"/>
      <c r="CPP18" s="785"/>
      <c r="CPQ18" s="785"/>
      <c r="CPR18" s="785"/>
      <c r="CPS18" s="785"/>
      <c r="CPT18" s="785"/>
      <c r="CPU18" s="785"/>
      <c r="CPV18" s="785"/>
      <c r="CPW18" s="785"/>
      <c r="CPX18" s="785"/>
      <c r="CPY18" s="785"/>
      <c r="CPZ18" s="785"/>
      <c r="CQA18" s="785"/>
      <c r="CQB18" s="785"/>
      <c r="CQC18" s="785"/>
      <c r="CQD18" s="785"/>
      <c r="CQE18" s="785"/>
      <c r="CQF18" s="785"/>
      <c r="CQG18" s="785"/>
      <c r="CQH18" s="785"/>
      <c r="CQI18" s="785"/>
      <c r="CQJ18" s="785"/>
      <c r="CQK18" s="785"/>
      <c r="CQL18" s="785"/>
      <c r="CQM18" s="785"/>
      <c r="CQN18" s="785"/>
      <c r="CQO18" s="785"/>
      <c r="CQP18" s="785"/>
      <c r="CQQ18" s="785"/>
      <c r="CQR18" s="785"/>
      <c r="CQS18" s="785"/>
      <c r="CQT18" s="785"/>
      <c r="CQU18" s="785"/>
      <c r="CQV18" s="785"/>
      <c r="CQW18" s="785"/>
      <c r="CQX18" s="785"/>
      <c r="CQY18" s="785"/>
      <c r="CQZ18" s="785"/>
      <c r="CRA18" s="785"/>
      <c r="CRB18" s="785"/>
      <c r="CRC18" s="785"/>
      <c r="CRD18" s="785"/>
      <c r="CRE18" s="785"/>
      <c r="CRF18" s="785"/>
      <c r="CRG18" s="785"/>
      <c r="CRH18" s="785"/>
      <c r="CRI18" s="785"/>
      <c r="CRJ18" s="785"/>
      <c r="CRK18" s="785"/>
      <c r="CRL18" s="785"/>
      <c r="CRM18" s="785"/>
      <c r="CRN18" s="785"/>
      <c r="CRO18" s="785"/>
      <c r="CRP18" s="785"/>
      <c r="CRQ18" s="785"/>
      <c r="CRR18" s="785"/>
      <c r="CRS18" s="785"/>
      <c r="CRT18" s="785"/>
      <c r="CRU18" s="785"/>
      <c r="CRV18" s="785"/>
      <c r="CRW18" s="785"/>
      <c r="CRX18" s="785"/>
      <c r="CRY18" s="785"/>
      <c r="CRZ18" s="785"/>
      <c r="CSA18" s="785"/>
      <c r="CSB18" s="785"/>
      <c r="CSC18" s="785"/>
      <c r="CSD18" s="785"/>
      <c r="CSE18" s="785"/>
      <c r="CSF18" s="785"/>
      <c r="CSG18" s="785"/>
      <c r="CSH18" s="785"/>
      <c r="CSI18" s="785"/>
      <c r="CSJ18" s="785"/>
      <c r="CSK18" s="785"/>
      <c r="CSL18" s="785"/>
      <c r="CSM18" s="785"/>
      <c r="CSN18" s="785"/>
      <c r="CSO18" s="785"/>
      <c r="CSP18" s="785"/>
      <c r="CSQ18" s="785"/>
      <c r="CSR18" s="785"/>
      <c r="CSS18" s="785"/>
      <c r="CST18" s="785"/>
      <c r="CSU18" s="785"/>
      <c r="CSV18" s="785"/>
      <c r="CSW18" s="785"/>
      <c r="CSX18" s="785"/>
      <c r="CSY18" s="785"/>
      <c r="CSZ18" s="785"/>
      <c r="CTA18" s="785"/>
      <c r="CTB18" s="785"/>
      <c r="CTC18" s="785"/>
      <c r="CTD18" s="785"/>
      <c r="CTE18" s="785"/>
      <c r="CTF18" s="785"/>
      <c r="CTG18" s="785"/>
      <c r="CTH18" s="785"/>
      <c r="CTI18" s="785"/>
      <c r="CTJ18" s="785"/>
      <c r="CTK18" s="785"/>
      <c r="CTL18" s="785"/>
      <c r="CTM18" s="785"/>
      <c r="CTN18" s="785"/>
      <c r="CTO18" s="785"/>
      <c r="CTP18" s="785"/>
      <c r="CTQ18" s="785"/>
      <c r="CTR18" s="785"/>
      <c r="CTS18" s="785"/>
      <c r="CTT18" s="785"/>
      <c r="CTU18" s="785"/>
      <c r="CTV18" s="785"/>
      <c r="CTW18" s="785"/>
      <c r="CTX18" s="785"/>
      <c r="CTY18" s="785"/>
      <c r="CTZ18" s="785"/>
      <c r="CUA18" s="785"/>
      <c r="CUB18" s="785"/>
      <c r="CUC18" s="785"/>
      <c r="CUD18" s="785"/>
      <c r="CUE18" s="785"/>
      <c r="CUF18" s="785"/>
      <c r="CUG18" s="785"/>
      <c r="CUH18" s="785"/>
      <c r="CUI18" s="785"/>
      <c r="CUJ18" s="785"/>
      <c r="CUK18" s="785"/>
      <c r="CUL18" s="785"/>
      <c r="CUM18" s="785"/>
      <c r="CUN18" s="785"/>
      <c r="CUO18" s="785"/>
      <c r="CUP18" s="785"/>
      <c r="CUQ18" s="785"/>
      <c r="CUR18" s="785"/>
      <c r="CUS18" s="785"/>
      <c r="CUT18" s="785"/>
      <c r="CUU18" s="785"/>
      <c r="CUV18" s="785"/>
      <c r="CUW18" s="785"/>
      <c r="CUX18" s="785"/>
      <c r="CUY18" s="785"/>
      <c r="CUZ18" s="785"/>
      <c r="CVA18" s="785"/>
      <c r="CVB18" s="785"/>
      <c r="CVC18" s="785"/>
      <c r="CVD18" s="785"/>
      <c r="CVE18" s="785"/>
      <c r="CVF18" s="785"/>
      <c r="CVG18" s="785"/>
      <c r="CVH18" s="785"/>
      <c r="CVI18" s="785"/>
      <c r="CVJ18" s="785"/>
      <c r="CVK18" s="785"/>
      <c r="CVL18" s="785"/>
      <c r="CVM18" s="785"/>
      <c r="CVN18" s="785"/>
      <c r="CVO18" s="785"/>
      <c r="CVP18" s="785"/>
      <c r="CVQ18" s="785"/>
      <c r="CVR18" s="785"/>
      <c r="CVS18" s="785"/>
      <c r="CVT18" s="785"/>
      <c r="CVU18" s="785"/>
      <c r="CVV18" s="785"/>
      <c r="CVW18" s="785"/>
      <c r="CVX18" s="785"/>
      <c r="CVY18" s="785"/>
      <c r="CVZ18" s="785"/>
      <c r="CWA18" s="785"/>
      <c r="CWB18" s="785"/>
      <c r="CWC18" s="785"/>
      <c r="CWD18" s="785"/>
      <c r="CWE18" s="785"/>
      <c r="CWF18" s="785"/>
      <c r="CWG18" s="785"/>
      <c r="CWH18" s="785"/>
      <c r="CWI18" s="785"/>
      <c r="CWJ18" s="785"/>
      <c r="CWK18" s="785"/>
      <c r="CWL18" s="785"/>
      <c r="CWM18" s="785"/>
      <c r="CWN18" s="785"/>
      <c r="CWO18" s="785"/>
      <c r="CWP18" s="785"/>
      <c r="CWQ18" s="785"/>
      <c r="CWR18" s="785"/>
      <c r="CWS18" s="785"/>
      <c r="CWT18" s="785"/>
      <c r="CWU18" s="785"/>
      <c r="CWV18" s="785"/>
      <c r="CWW18" s="785"/>
      <c r="CWX18" s="785"/>
      <c r="CWY18" s="785"/>
      <c r="CWZ18" s="785"/>
      <c r="CXA18" s="785"/>
      <c r="CXB18" s="785"/>
      <c r="CXC18" s="785"/>
      <c r="CXD18" s="785"/>
      <c r="CXE18" s="785"/>
      <c r="CXF18" s="785"/>
      <c r="CXG18" s="785"/>
      <c r="CXH18" s="785"/>
      <c r="CXI18" s="785"/>
      <c r="CXJ18" s="785"/>
      <c r="CXK18" s="785"/>
      <c r="CXL18" s="785"/>
      <c r="CXM18" s="785"/>
      <c r="CXN18" s="785"/>
      <c r="CXO18" s="785"/>
      <c r="CXP18" s="785"/>
      <c r="CXQ18" s="785"/>
      <c r="CXR18" s="785"/>
      <c r="CXS18" s="785"/>
      <c r="CXT18" s="785"/>
      <c r="CXU18" s="785"/>
      <c r="CXV18" s="785"/>
      <c r="CXW18" s="785"/>
      <c r="CXX18" s="785"/>
      <c r="CXY18" s="785"/>
      <c r="CXZ18" s="785"/>
      <c r="CYA18" s="785"/>
      <c r="CYB18" s="785"/>
      <c r="CYC18" s="785"/>
      <c r="CYD18" s="785"/>
      <c r="CYE18" s="785"/>
      <c r="CYF18" s="785"/>
      <c r="CYG18" s="785"/>
      <c r="CYH18" s="785"/>
      <c r="CYI18" s="785"/>
      <c r="CYJ18" s="785"/>
      <c r="CYK18" s="785"/>
      <c r="CYL18" s="785"/>
      <c r="CYM18" s="785"/>
      <c r="CYN18" s="785"/>
      <c r="CYO18" s="785"/>
      <c r="CYP18" s="785"/>
      <c r="CYQ18" s="785"/>
      <c r="CYR18" s="785"/>
      <c r="CYS18" s="785"/>
      <c r="CYT18" s="785"/>
      <c r="CYU18" s="785"/>
      <c r="CYV18" s="785"/>
      <c r="CYW18" s="785"/>
      <c r="CYX18" s="785"/>
      <c r="CYY18" s="785"/>
      <c r="CYZ18" s="785"/>
      <c r="CZA18" s="785"/>
      <c r="CZB18" s="785"/>
      <c r="CZC18" s="785"/>
      <c r="CZD18" s="785"/>
      <c r="CZE18" s="785"/>
      <c r="CZF18" s="785"/>
      <c r="CZG18" s="785"/>
      <c r="CZH18" s="785"/>
      <c r="CZI18" s="785"/>
      <c r="CZJ18" s="785"/>
      <c r="CZK18" s="785"/>
      <c r="CZL18" s="785"/>
      <c r="CZM18" s="785"/>
      <c r="CZN18" s="785"/>
      <c r="CZO18" s="785"/>
      <c r="CZP18" s="785"/>
      <c r="CZQ18" s="785"/>
      <c r="CZR18" s="785"/>
      <c r="CZS18" s="785"/>
      <c r="CZT18" s="785"/>
      <c r="CZU18" s="785"/>
      <c r="CZV18" s="785"/>
      <c r="CZW18" s="785"/>
      <c r="CZX18" s="785"/>
      <c r="CZY18" s="785"/>
      <c r="CZZ18" s="785"/>
      <c r="DAA18" s="785"/>
      <c r="DAB18" s="785"/>
      <c r="DAC18" s="785"/>
      <c r="DAD18" s="785"/>
      <c r="DAE18" s="785"/>
      <c r="DAF18" s="785"/>
      <c r="DAG18" s="785"/>
      <c r="DAH18" s="785"/>
      <c r="DAI18" s="785"/>
      <c r="DAJ18" s="785"/>
      <c r="DAK18" s="785"/>
      <c r="DAL18" s="785"/>
      <c r="DAM18" s="785"/>
      <c r="DAN18" s="785"/>
      <c r="DAO18" s="785"/>
      <c r="DAP18" s="785"/>
      <c r="DAQ18" s="785"/>
      <c r="DAR18" s="785"/>
      <c r="DAS18" s="785"/>
      <c r="DAT18" s="785"/>
      <c r="DAU18" s="785"/>
      <c r="DAV18" s="785"/>
      <c r="DAW18" s="785"/>
      <c r="DAX18" s="785"/>
      <c r="DAY18" s="785"/>
      <c r="DAZ18" s="785"/>
      <c r="DBA18" s="785"/>
      <c r="DBB18" s="785"/>
      <c r="DBC18" s="785"/>
      <c r="DBD18" s="785"/>
      <c r="DBE18" s="785"/>
      <c r="DBF18" s="785"/>
      <c r="DBG18" s="785"/>
      <c r="DBH18" s="785"/>
      <c r="DBI18" s="785"/>
      <c r="DBJ18" s="785"/>
      <c r="DBK18" s="785"/>
      <c r="DBL18" s="785"/>
      <c r="DBM18" s="785"/>
      <c r="DBN18" s="785"/>
      <c r="DBO18" s="785"/>
      <c r="DBP18" s="785"/>
      <c r="DBQ18" s="785"/>
      <c r="DBR18" s="785"/>
      <c r="DBS18" s="785"/>
      <c r="DBT18" s="785"/>
      <c r="DBU18" s="785"/>
      <c r="DBV18" s="785"/>
      <c r="DBW18" s="785"/>
      <c r="DBX18" s="785"/>
      <c r="DBY18" s="785"/>
      <c r="DBZ18" s="785"/>
      <c r="DCA18" s="785"/>
      <c r="DCB18" s="785"/>
      <c r="DCC18" s="785"/>
      <c r="DCD18" s="785"/>
      <c r="DCE18" s="785"/>
      <c r="DCF18" s="785"/>
      <c r="DCG18" s="785"/>
      <c r="DCH18" s="785"/>
      <c r="DCI18" s="785"/>
      <c r="DCJ18" s="785"/>
      <c r="DCK18" s="785"/>
      <c r="DCL18" s="785"/>
      <c r="DCM18" s="785"/>
      <c r="DCN18" s="785"/>
      <c r="DCO18" s="785"/>
      <c r="DCP18" s="785"/>
      <c r="DCQ18" s="785"/>
      <c r="DCR18" s="785"/>
      <c r="DCS18" s="785"/>
      <c r="DCT18" s="785"/>
      <c r="DCU18" s="785"/>
      <c r="DCV18" s="785"/>
      <c r="DCW18" s="785"/>
      <c r="DCX18" s="785"/>
      <c r="DCY18" s="785"/>
      <c r="DCZ18" s="785"/>
      <c r="DDA18" s="785"/>
      <c r="DDB18" s="785"/>
      <c r="DDC18" s="785"/>
      <c r="DDD18" s="785"/>
      <c r="DDE18" s="785"/>
      <c r="DDF18" s="785"/>
      <c r="DDG18" s="785"/>
      <c r="DDH18" s="785"/>
      <c r="DDI18" s="785"/>
      <c r="DDJ18" s="785"/>
      <c r="DDK18" s="785"/>
      <c r="DDL18" s="785"/>
      <c r="DDM18" s="785"/>
      <c r="DDN18" s="785"/>
      <c r="DDO18" s="785"/>
      <c r="DDP18" s="785"/>
      <c r="DDQ18" s="785"/>
      <c r="DDR18" s="785"/>
      <c r="DDS18" s="785"/>
      <c r="DDT18" s="785"/>
      <c r="DDU18" s="785"/>
      <c r="DDV18" s="785"/>
      <c r="DDW18" s="785"/>
      <c r="DDX18" s="785"/>
      <c r="DDY18" s="785"/>
      <c r="DDZ18" s="785"/>
      <c r="DEA18" s="785"/>
      <c r="DEB18" s="785"/>
      <c r="DEC18" s="785"/>
      <c r="DED18" s="785"/>
      <c r="DEE18" s="785"/>
      <c r="DEF18" s="785"/>
      <c r="DEG18" s="785"/>
      <c r="DEH18" s="785"/>
      <c r="DEI18" s="785"/>
      <c r="DEJ18" s="785"/>
      <c r="DEK18" s="785"/>
      <c r="DEL18" s="785"/>
      <c r="DEM18" s="785"/>
      <c r="DEN18" s="785"/>
      <c r="DEO18" s="785"/>
      <c r="DEP18" s="785"/>
      <c r="DEQ18" s="785"/>
      <c r="DER18" s="785"/>
      <c r="DES18" s="785"/>
      <c r="DET18" s="785"/>
      <c r="DEU18" s="785"/>
      <c r="DEV18" s="785"/>
      <c r="DEW18" s="785"/>
      <c r="DEX18" s="785"/>
      <c r="DEY18" s="785"/>
      <c r="DEZ18" s="785"/>
      <c r="DFA18" s="785"/>
      <c r="DFB18" s="785"/>
      <c r="DFC18" s="785"/>
      <c r="DFD18" s="785"/>
      <c r="DFE18" s="785"/>
      <c r="DFF18" s="785"/>
      <c r="DFG18" s="785"/>
      <c r="DFH18" s="785"/>
      <c r="DFI18" s="785"/>
      <c r="DFJ18" s="785"/>
      <c r="DFK18" s="785"/>
      <c r="DFL18" s="785"/>
      <c r="DFM18" s="785"/>
      <c r="DFN18" s="785"/>
      <c r="DFO18" s="785"/>
      <c r="DFP18" s="785"/>
      <c r="DFQ18" s="785"/>
      <c r="DFR18" s="785"/>
      <c r="DFS18" s="785"/>
      <c r="DFT18" s="785"/>
      <c r="DFU18" s="785"/>
      <c r="DFV18" s="785"/>
      <c r="DFW18" s="785"/>
      <c r="DFX18" s="785"/>
      <c r="DFY18" s="785"/>
      <c r="DFZ18" s="785"/>
      <c r="DGA18" s="785"/>
      <c r="DGB18" s="785"/>
      <c r="DGC18" s="785"/>
      <c r="DGD18" s="785"/>
      <c r="DGE18" s="785"/>
      <c r="DGF18" s="785"/>
      <c r="DGG18" s="785"/>
      <c r="DGH18" s="785"/>
      <c r="DGI18" s="785"/>
      <c r="DGJ18" s="785"/>
      <c r="DGK18" s="785"/>
      <c r="DGL18" s="785"/>
      <c r="DGM18" s="785"/>
      <c r="DGN18" s="785"/>
      <c r="DGO18" s="785"/>
      <c r="DGP18" s="785"/>
      <c r="DGQ18" s="785"/>
      <c r="DGR18" s="785"/>
      <c r="DGS18" s="785"/>
      <c r="DGT18" s="785"/>
      <c r="DGU18" s="785"/>
      <c r="DGV18" s="785"/>
      <c r="DGW18" s="785"/>
      <c r="DGX18" s="785"/>
      <c r="DGY18" s="785"/>
      <c r="DGZ18" s="785"/>
      <c r="DHA18" s="785"/>
      <c r="DHB18" s="785"/>
      <c r="DHC18" s="785"/>
      <c r="DHD18" s="785"/>
      <c r="DHE18" s="785"/>
      <c r="DHF18" s="785"/>
      <c r="DHG18" s="785"/>
      <c r="DHH18" s="785"/>
      <c r="DHI18" s="785"/>
      <c r="DHJ18" s="785"/>
      <c r="DHK18" s="785"/>
      <c r="DHL18" s="785"/>
      <c r="DHM18" s="785"/>
      <c r="DHN18" s="785"/>
      <c r="DHO18" s="785"/>
      <c r="DHP18" s="785"/>
      <c r="DHQ18" s="785"/>
      <c r="DHR18" s="785"/>
      <c r="DHS18" s="785"/>
      <c r="DHT18" s="785"/>
      <c r="DHU18" s="785"/>
      <c r="DHV18" s="785"/>
      <c r="DHW18" s="785"/>
      <c r="DHX18" s="785"/>
      <c r="DHY18" s="785"/>
      <c r="DHZ18" s="785"/>
      <c r="DIA18" s="785"/>
      <c r="DIB18" s="785"/>
      <c r="DIC18" s="785"/>
      <c r="DID18" s="785"/>
      <c r="DIE18" s="785"/>
      <c r="DIF18" s="785"/>
      <c r="DIG18" s="785"/>
      <c r="DIH18" s="785"/>
      <c r="DII18" s="785"/>
      <c r="DIJ18" s="785"/>
      <c r="DIK18" s="785"/>
      <c r="DIL18" s="785"/>
      <c r="DIM18" s="785"/>
      <c r="DIN18" s="785"/>
      <c r="DIO18" s="785"/>
      <c r="DIP18" s="785"/>
      <c r="DIQ18" s="785"/>
      <c r="DIR18" s="785"/>
      <c r="DIS18" s="785"/>
      <c r="DIT18" s="785"/>
      <c r="DIU18" s="785"/>
      <c r="DIV18" s="785"/>
      <c r="DIW18" s="785"/>
      <c r="DIX18" s="785"/>
      <c r="DIY18" s="785"/>
      <c r="DIZ18" s="785"/>
      <c r="DJA18" s="785"/>
      <c r="DJB18" s="785"/>
      <c r="DJC18" s="785"/>
      <c r="DJD18" s="785"/>
      <c r="DJE18" s="785"/>
      <c r="DJF18" s="785"/>
      <c r="DJG18" s="785"/>
      <c r="DJH18" s="785"/>
      <c r="DJI18" s="785"/>
      <c r="DJJ18" s="785"/>
      <c r="DJK18" s="785"/>
      <c r="DJL18" s="785"/>
      <c r="DJM18" s="785"/>
      <c r="DJN18" s="785"/>
      <c r="DJO18" s="785"/>
      <c r="DJP18" s="785"/>
    </row>
    <row r="19" spans="1:2980" s="828" customFormat="1" ht="39" customHeight="1" thickBot="1" x14ac:dyDescent="0.3">
      <c r="A19" s="829"/>
      <c r="B19" s="830">
        <v>1</v>
      </c>
      <c r="C19" s="831" t="s">
        <v>855</v>
      </c>
      <c r="D19" s="832"/>
      <c r="E19" s="833" t="s">
        <v>856</v>
      </c>
      <c r="F19" s="830" t="s">
        <v>97</v>
      </c>
      <c r="G19" s="830" t="s">
        <v>97</v>
      </c>
      <c r="H19" s="834">
        <v>0</v>
      </c>
      <c r="I19" s="835" t="s">
        <v>857</v>
      </c>
      <c r="J19" s="785"/>
      <c r="K19" s="785"/>
      <c r="L19" s="785"/>
      <c r="M19" s="785"/>
      <c r="N19" s="785"/>
      <c r="O19" s="785"/>
      <c r="P19" s="785"/>
      <c r="Q19" s="785"/>
      <c r="R19" s="785"/>
      <c r="S19" s="785"/>
      <c r="T19" s="785"/>
      <c r="U19" s="785"/>
      <c r="V19" s="785"/>
      <c r="W19" s="785"/>
      <c r="X19" s="785"/>
      <c r="Y19" s="785"/>
      <c r="Z19" s="785"/>
      <c r="AA19" s="785"/>
      <c r="AB19" s="785"/>
      <c r="AC19" s="785"/>
      <c r="AD19" s="785"/>
      <c r="AE19" s="785"/>
      <c r="AF19" s="785"/>
      <c r="AG19" s="785"/>
      <c r="AH19" s="785"/>
      <c r="AI19" s="785"/>
      <c r="AJ19" s="785"/>
      <c r="AK19" s="785"/>
      <c r="AL19" s="785"/>
      <c r="AM19" s="785"/>
      <c r="AN19" s="785"/>
      <c r="AO19" s="785"/>
      <c r="AP19" s="785"/>
      <c r="AQ19" s="785"/>
      <c r="AR19" s="785"/>
      <c r="AS19" s="785"/>
      <c r="AT19" s="785"/>
      <c r="AU19" s="785"/>
      <c r="AV19" s="785"/>
      <c r="AW19" s="785"/>
      <c r="AX19" s="785"/>
      <c r="AY19" s="785"/>
      <c r="AZ19" s="785"/>
      <c r="BA19" s="785"/>
      <c r="BB19" s="785"/>
      <c r="BC19" s="785"/>
      <c r="BD19" s="785"/>
      <c r="BE19" s="785"/>
      <c r="BF19" s="785"/>
      <c r="BG19" s="785"/>
      <c r="BH19" s="785"/>
      <c r="BI19" s="785"/>
      <c r="BJ19" s="785"/>
      <c r="BK19" s="785"/>
      <c r="BL19" s="785"/>
      <c r="BM19" s="785"/>
      <c r="BN19" s="785"/>
      <c r="BO19" s="785"/>
      <c r="BP19" s="785"/>
      <c r="BQ19" s="785"/>
      <c r="BR19" s="785"/>
      <c r="BS19" s="785"/>
      <c r="BT19" s="785"/>
      <c r="BU19" s="785"/>
      <c r="BV19" s="785"/>
      <c r="BW19" s="785"/>
      <c r="BX19" s="785"/>
      <c r="BY19" s="785"/>
      <c r="BZ19" s="785"/>
      <c r="CA19" s="785"/>
      <c r="CB19" s="785"/>
      <c r="CC19" s="785"/>
      <c r="CD19" s="785"/>
      <c r="CE19" s="785"/>
      <c r="CF19" s="785"/>
      <c r="CG19" s="785"/>
      <c r="CH19" s="785"/>
      <c r="CI19" s="785"/>
      <c r="CJ19" s="785"/>
      <c r="CK19" s="785"/>
      <c r="CL19" s="785"/>
      <c r="CM19" s="785"/>
      <c r="CN19" s="785"/>
      <c r="CO19" s="785"/>
      <c r="CP19" s="785"/>
      <c r="CQ19" s="785"/>
      <c r="CR19" s="785"/>
      <c r="CS19" s="785"/>
      <c r="CT19" s="785"/>
      <c r="CU19" s="785"/>
      <c r="CV19" s="785"/>
      <c r="CW19" s="785"/>
      <c r="CX19" s="785"/>
      <c r="CY19" s="785"/>
      <c r="CZ19" s="785"/>
      <c r="DA19" s="785"/>
      <c r="DB19" s="785"/>
      <c r="DC19" s="785"/>
      <c r="DD19" s="785"/>
      <c r="DE19" s="785"/>
      <c r="DF19" s="785"/>
      <c r="DG19" s="785"/>
      <c r="DH19" s="785"/>
      <c r="DI19" s="785"/>
      <c r="DJ19" s="785"/>
      <c r="DK19" s="785"/>
      <c r="DL19" s="785"/>
      <c r="DM19" s="785"/>
      <c r="DN19" s="785"/>
      <c r="DO19" s="785"/>
      <c r="DP19" s="785"/>
      <c r="DQ19" s="785"/>
      <c r="DR19" s="785"/>
      <c r="DS19" s="785"/>
      <c r="DT19" s="785"/>
      <c r="DU19" s="785"/>
      <c r="DV19" s="785"/>
      <c r="DW19" s="785"/>
      <c r="DX19" s="785"/>
      <c r="DY19" s="785"/>
      <c r="DZ19" s="785"/>
      <c r="EA19" s="785"/>
      <c r="EB19" s="785"/>
      <c r="EC19" s="785"/>
      <c r="ED19" s="785"/>
      <c r="EE19" s="785"/>
      <c r="EF19" s="785"/>
      <c r="EG19" s="785"/>
      <c r="EH19" s="785"/>
      <c r="EI19" s="785"/>
      <c r="EJ19" s="785"/>
      <c r="EK19" s="785"/>
      <c r="EL19" s="785"/>
      <c r="EM19" s="785"/>
      <c r="EN19" s="785"/>
      <c r="EO19" s="785"/>
      <c r="EP19" s="785"/>
      <c r="EQ19" s="785"/>
      <c r="ER19" s="785"/>
      <c r="ES19" s="785"/>
      <c r="ET19" s="785"/>
      <c r="EU19" s="785"/>
      <c r="EV19" s="785"/>
      <c r="EW19" s="785"/>
      <c r="EX19" s="785"/>
      <c r="EY19" s="785"/>
      <c r="EZ19" s="785"/>
      <c r="FA19" s="785"/>
      <c r="FB19" s="785"/>
      <c r="FC19" s="785"/>
      <c r="FD19" s="785"/>
      <c r="FE19" s="785"/>
      <c r="FF19" s="785"/>
      <c r="FG19" s="785"/>
      <c r="FH19" s="785"/>
      <c r="FI19" s="785"/>
      <c r="FJ19" s="785"/>
      <c r="FK19" s="785"/>
      <c r="FL19" s="785"/>
      <c r="FM19" s="785"/>
      <c r="FN19" s="785"/>
      <c r="FO19" s="785"/>
      <c r="FP19" s="785"/>
      <c r="FQ19" s="785"/>
      <c r="FR19" s="785"/>
      <c r="FS19" s="785"/>
      <c r="FT19" s="785"/>
      <c r="FU19" s="785"/>
      <c r="FV19" s="785"/>
      <c r="FW19" s="785"/>
      <c r="FX19" s="785"/>
      <c r="FY19" s="785"/>
      <c r="FZ19" s="785"/>
      <c r="GA19" s="785"/>
      <c r="GB19" s="785"/>
      <c r="GC19" s="785"/>
      <c r="GD19" s="785"/>
      <c r="GE19" s="785"/>
      <c r="GF19" s="785"/>
      <c r="GG19" s="785"/>
      <c r="GH19" s="785"/>
      <c r="GI19" s="785"/>
      <c r="GJ19" s="785"/>
      <c r="GK19" s="785"/>
      <c r="GL19" s="785"/>
      <c r="GM19" s="785"/>
      <c r="GN19" s="785"/>
      <c r="GO19" s="785"/>
      <c r="GP19" s="785"/>
      <c r="GQ19" s="785"/>
      <c r="GR19" s="785"/>
      <c r="GS19" s="785"/>
      <c r="GT19" s="785"/>
      <c r="GU19" s="785"/>
      <c r="GV19" s="785"/>
      <c r="GW19" s="785"/>
      <c r="GX19" s="785"/>
      <c r="GY19" s="785"/>
      <c r="GZ19" s="785"/>
      <c r="HA19" s="785"/>
      <c r="HB19" s="785"/>
      <c r="HC19" s="785"/>
      <c r="HD19" s="785"/>
      <c r="HE19" s="785"/>
      <c r="HF19" s="785"/>
      <c r="HG19" s="785"/>
      <c r="HH19" s="785"/>
      <c r="HI19" s="785"/>
      <c r="HJ19" s="785"/>
      <c r="HK19" s="785"/>
      <c r="HL19" s="785"/>
      <c r="HM19" s="785"/>
      <c r="HN19" s="785"/>
      <c r="HO19" s="785"/>
      <c r="HP19" s="785"/>
      <c r="HQ19" s="785"/>
      <c r="HR19" s="785"/>
      <c r="HS19" s="785"/>
      <c r="HT19" s="785"/>
      <c r="HU19" s="785"/>
      <c r="HV19" s="785"/>
      <c r="HW19" s="785"/>
      <c r="HX19" s="785"/>
      <c r="HY19" s="785"/>
      <c r="HZ19" s="785"/>
      <c r="IA19" s="785"/>
      <c r="IB19" s="785"/>
      <c r="IC19" s="785"/>
      <c r="ID19" s="785"/>
      <c r="IE19" s="785"/>
      <c r="IF19" s="785"/>
      <c r="IG19" s="785"/>
      <c r="IH19" s="785"/>
      <c r="II19" s="785"/>
      <c r="IJ19" s="785"/>
      <c r="IK19" s="785"/>
      <c r="IL19" s="785"/>
      <c r="IM19" s="785"/>
      <c r="IN19" s="785"/>
      <c r="IO19" s="785"/>
      <c r="IP19" s="785"/>
      <c r="IQ19" s="785"/>
      <c r="IR19" s="785"/>
      <c r="IS19" s="785"/>
      <c r="IT19" s="785"/>
      <c r="IU19" s="785"/>
      <c r="IV19" s="785"/>
      <c r="IW19" s="785"/>
      <c r="IX19" s="785"/>
      <c r="IY19" s="785"/>
      <c r="IZ19" s="785"/>
      <c r="JA19" s="785"/>
      <c r="JB19" s="785"/>
      <c r="JC19" s="785"/>
      <c r="JD19" s="785"/>
      <c r="JE19" s="785"/>
      <c r="JF19" s="785"/>
      <c r="JG19" s="785"/>
      <c r="JH19" s="785"/>
      <c r="JI19" s="785"/>
      <c r="JJ19" s="785"/>
      <c r="JK19" s="785"/>
      <c r="JL19" s="785"/>
      <c r="JM19" s="785"/>
      <c r="JN19" s="785"/>
      <c r="JO19" s="785"/>
      <c r="JP19" s="785"/>
      <c r="JQ19" s="785"/>
      <c r="JR19" s="785"/>
      <c r="JS19" s="785"/>
      <c r="JT19" s="785"/>
      <c r="JU19" s="785"/>
      <c r="JV19" s="785"/>
      <c r="JW19" s="785"/>
      <c r="JX19" s="785"/>
      <c r="JY19" s="785"/>
      <c r="JZ19" s="785"/>
      <c r="KA19" s="785"/>
      <c r="KB19" s="785"/>
      <c r="KC19" s="785"/>
      <c r="KD19" s="785"/>
      <c r="KE19" s="785"/>
      <c r="KF19" s="785"/>
      <c r="KG19" s="785"/>
      <c r="KH19" s="785"/>
      <c r="KI19" s="785"/>
      <c r="KJ19" s="785"/>
      <c r="KK19" s="785"/>
      <c r="KL19" s="785"/>
      <c r="KM19" s="785"/>
      <c r="KN19" s="785"/>
      <c r="KO19" s="785"/>
      <c r="KP19" s="785"/>
      <c r="KQ19" s="785"/>
      <c r="KR19" s="785"/>
      <c r="KS19" s="785"/>
      <c r="KT19" s="785"/>
      <c r="KU19" s="785"/>
      <c r="KV19" s="785"/>
      <c r="KW19" s="785"/>
      <c r="KX19" s="785"/>
      <c r="KY19" s="785"/>
      <c r="KZ19" s="785"/>
      <c r="LA19" s="785"/>
      <c r="LB19" s="785"/>
      <c r="LC19" s="785"/>
      <c r="LD19" s="785"/>
      <c r="LE19" s="785"/>
      <c r="LF19" s="785"/>
      <c r="LG19" s="785"/>
      <c r="LH19" s="785"/>
      <c r="LI19" s="785"/>
      <c r="LJ19" s="785"/>
      <c r="LK19" s="785"/>
      <c r="LL19" s="785"/>
      <c r="LM19" s="785"/>
      <c r="LN19" s="785"/>
      <c r="LO19" s="785"/>
      <c r="LP19" s="785"/>
      <c r="LQ19" s="785"/>
      <c r="LR19" s="785"/>
      <c r="LS19" s="785"/>
      <c r="LT19" s="785"/>
      <c r="LU19" s="785"/>
      <c r="LV19" s="785"/>
      <c r="LW19" s="785"/>
      <c r="LX19" s="785"/>
      <c r="LY19" s="785"/>
      <c r="LZ19" s="785"/>
      <c r="MA19" s="785"/>
      <c r="MB19" s="785"/>
      <c r="MC19" s="785"/>
      <c r="MD19" s="785"/>
      <c r="ME19" s="785"/>
      <c r="MF19" s="785"/>
      <c r="MG19" s="785"/>
      <c r="MH19" s="785"/>
      <c r="MI19" s="785"/>
      <c r="MJ19" s="785"/>
      <c r="MK19" s="785"/>
      <c r="ML19" s="785"/>
      <c r="MM19" s="785"/>
      <c r="MN19" s="785"/>
      <c r="MO19" s="785"/>
      <c r="MP19" s="785"/>
      <c r="MQ19" s="785"/>
      <c r="MR19" s="785"/>
      <c r="MS19" s="785"/>
      <c r="MT19" s="785"/>
      <c r="MU19" s="785"/>
      <c r="MV19" s="785"/>
      <c r="MW19" s="785"/>
      <c r="MX19" s="785"/>
      <c r="MY19" s="785"/>
      <c r="MZ19" s="785"/>
      <c r="NA19" s="785"/>
      <c r="NB19" s="785"/>
      <c r="NC19" s="785"/>
      <c r="ND19" s="785"/>
      <c r="NE19" s="785"/>
      <c r="NF19" s="785"/>
      <c r="NG19" s="785"/>
      <c r="NH19" s="785"/>
      <c r="NI19" s="785"/>
      <c r="NJ19" s="785"/>
      <c r="NK19" s="785"/>
      <c r="NL19" s="785"/>
      <c r="NM19" s="785"/>
      <c r="NN19" s="785"/>
      <c r="NO19" s="785"/>
      <c r="NP19" s="785"/>
      <c r="NQ19" s="785"/>
      <c r="NR19" s="785"/>
      <c r="NS19" s="785"/>
      <c r="NT19" s="785"/>
      <c r="NU19" s="785"/>
      <c r="NV19" s="785"/>
      <c r="NW19" s="785"/>
      <c r="NX19" s="785"/>
      <c r="NY19" s="785"/>
      <c r="NZ19" s="785"/>
      <c r="OA19" s="785"/>
      <c r="OB19" s="785"/>
      <c r="OC19" s="785"/>
      <c r="OD19" s="785"/>
      <c r="OE19" s="785"/>
      <c r="OF19" s="785"/>
      <c r="OG19" s="785"/>
      <c r="OH19" s="785"/>
      <c r="OI19" s="785"/>
      <c r="OJ19" s="785"/>
      <c r="OK19" s="785"/>
      <c r="OL19" s="785"/>
      <c r="OM19" s="785"/>
      <c r="ON19" s="785"/>
      <c r="OO19" s="785"/>
      <c r="OP19" s="785"/>
      <c r="OQ19" s="785"/>
      <c r="OR19" s="785"/>
      <c r="OS19" s="785"/>
      <c r="OT19" s="785"/>
      <c r="OU19" s="785"/>
      <c r="OV19" s="785"/>
      <c r="OW19" s="785"/>
      <c r="OX19" s="785"/>
      <c r="OY19" s="785"/>
      <c r="OZ19" s="785"/>
      <c r="PA19" s="785"/>
      <c r="PB19" s="785"/>
      <c r="PC19" s="785"/>
      <c r="PD19" s="785"/>
      <c r="PE19" s="785"/>
      <c r="PF19" s="785"/>
      <c r="PG19" s="785"/>
      <c r="PH19" s="785"/>
      <c r="PI19" s="785"/>
      <c r="PJ19" s="785"/>
      <c r="PK19" s="785"/>
      <c r="PL19" s="785"/>
      <c r="PM19" s="785"/>
      <c r="PN19" s="785"/>
      <c r="PO19" s="785"/>
      <c r="PP19" s="785"/>
      <c r="PQ19" s="785"/>
      <c r="PR19" s="785"/>
      <c r="PS19" s="785"/>
      <c r="PT19" s="785"/>
      <c r="PU19" s="785"/>
      <c r="PV19" s="785"/>
      <c r="PW19" s="785"/>
      <c r="PX19" s="785"/>
      <c r="PY19" s="785"/>
      <c r="PZ19" s="785"/>
      <c r="QA19" s="785"/>
      <c r="QB19" s="785"/>
      <c r="QC19" s="785"/>
      <c r="QD19" s="785"/>
      <c r="QE19" s="785"/>
      <c r="QF19" s="785"/>
      <c r="QG19" s="785"/>
      <c r="QH19" s="785"/>
      <c r="QI19" s="785"/>
      <c r="QJ19" s="785"/>
      <c r="QK19" s="785"/>
      <c r="QL19" s="785"/>
      <c r="QM19" s="785"/>
      <c r="QN19" s="785"/>
      <c r="QO19" s="785"/>
      <c r="QP19" s="785"/>
      <c r="QQ19" s="785"/>
      <c r="QR19" s="785"/>
      <c r="QS19" s="785"/>
      <c r="QT19" s="785"/>
      <c r="QU19" s="785"/>
      <c r="QV19" s="785"/>
      <c r="QW19" s="785"/>
      <c r="QX19" s="785"/>
      <c r="QY19" s="785"/>
      <c r="QZ19" s="785"/>
      <c r="RA19" s="785"/>
      <c r="RB19" s="785"/>
      <c r="RC19" s="785"/>
      <c r="RD19" s="785"/>
      <c r="RE19" s="785"/>
      <c r="RF19" s="785"/>
      <c r="RG19" s="785"/>
      <c r="RH19" s="785"/>
      <c r="RI19" s="785"/>
      <c r="RJ19" s="785"/>
      <c r="RK19" s="785"/>
      <c r="RL19" s="785"/>
      <c r="RM19" s="785"/>
      <c r="RN19" s="785"/>
      <c r="RO19" s="785"/>
      <c r="RP19" s="785"/>
      <c r="RQ19" s="785"/>
      <c r="RR19" s="785"/>
      <c r="RS19" s="785"/>
      <c r="RT19" s="785"/>
      <c r="RU19" s="785"/>
      <c r="RV19" s="785"/>
      <c r="RW19" s="785"/>
      <c r="RX19" s="785"/>
      <c r="RY19" s="785"/>
      <c r="RZ19" s="785"/>
      <c r="SA19" s="785"/>
      <c r="SB19" s="785"/>
      <c r="SC19" s="785"/>
      <c r="SD19" s="785"/>
      <c r="SE19" s="785"/>
      <c r="SF19" s="785"/>
      <c r="SG19" s="785"/>
      <c r="SH19" s="785"/>
      <c r="SI19" s="785"/>
      <c r="SJ19" s="785"/>
      <c r="SK19" s="785"/>
      <c r="SL19" s="785"/>
      <c r="SM19" s="785"/>
      <c r="SN19" s="785"/>
      <c r="SO19" s="785"/>
      <c r="SP19" s="785"/>
      <c r="SQ19" s="785"/>
      <c r="SR19" s="785"/>
      <c r="SS19" s="785"/>
      <c r="ST19" s="785"/>
      <c r="SU19" s="785"/>
      <c r="SV19" s="785"/>
      <c r="SW19" s="785"/>
      <c r="SX19" s="785"/>
      <c r="SY19" s="785"/>
      <c r="SZ19" s="785"/>
      <c r="TA19" s="785"/>
      <c r="TB19" s="785"/>
      <c r="TC19" s="785"/>
      <c r="TD19" s="785"/>
      <c r="TE19" s="785"/>
      <c r="TF19" s="785"/>
      <c r="TG19" s="785"/>
      <c r="TH19" s="785"/>
      <c r="TI19" s="785"/>
      <c r="TJ19" s="785"/>
      <c r="TK19" s="785"/>
      <c r="TL19" s="785"/>
      <c r="TM19" s="785"/>
      <c r="TN19" s="785"/>
      <c r="TO19" s="785"/>
      <c r="TP19" s="785"/>
      <c r="TQ19" s="785"/>
      <c r="TR19" s="785"/>
      <c r="TS19" s="785"/>
      <c r="TT19" s="785"/>
      <c r="TU19" s="785"/>
      <c r="TV19" s="785"/>
      <c r="TW19" s="785"/>
      <c r="TX19" s="785"/>
      <c r="TY19" s="785"/>
      <c r="TZ19" s="785"/>
      <c r="UA19" s="785"/>
      <c r="UB19" s="785"/>
      <c r="UC19" s="785"/>
      <c r="UD19" s="785"/>
      <c r="UE19" s="785"/>
      <c r="UF19" s="785"/>
      <c r="UG19" s="785"/>
      <c r="UH19" s="785"/>
      <c r="UI19" s="785"/>
      <c r="UJ19" s="785"/>
      <c r="UK19" s="785"/>
      <c r="UL19" s="785"/>
      <c r="UM19" s="785"/>
      <c r="UN19" s="785"/>
      <c r="UO19" s="785"/>
      <c r="UP19" s="785"/>
      <c r="UQ19" s="785"/>
      <c r="UR19" s="785"/>
      <c r="US19" s="785"/>
      <c r="UT19" s="785"/>
      <c r="UU19" s="785"/>
      <c r="UV19" s="785"/>
      <c r="UW19" s="785"/>
      <c r="UX19" s="785"/>
      <c r="UY19" s="785"/>
      <c r="UZ19" s="785"/>
      <c r="VA19" s="785"/>
      <c r="VB19" s="785"/>
      <c r="VC19" s="785"/>
      <c r="VD19" s="785"/>
      <c r="VE19" s="785"/>
      <c r="VF19" s="785"/>
      <c r="VG19" s="785"/>
      <c r="VH19" s="785"/>
      <c r="VI19" s="785"/>
      <c r="VJ19" s="785"/>
      <c r="VK19" s="785"/>
      <c r="VL19" s="785"/>
      <c r="VM19" s="785"/>
      <c r="VN19" s="785"/>
      <c r="VO19" s="785"/>
      <c r="VP19" s="785"/>
      <c r="VQ19" s="785"/>
      <c r="VR19" s="785"/>
      <c r="VS19" s="785"/>
      <c r="VT19" s="785"/>
      <c r="VU19" s="785"/>
      <c r="VV19" s="785"/>
      <c r="VW19" s="785"/>
      <c r="VX19" s="785"/>
      <c r="VY19" s="785"/>
      <c r="VZ19" s="785"/>
      <c r="WA19" s="785"/>
      <c r="WB19" s="785"/>
      <c r="WC19" s="785"/>
      <c r="WD19" s="785"/>
      <c r="WE19" s="785"/>
      <c r="WF19" s="785"/>
      <c r="WG19" s="785"/>
      <c r="WH19" s="785"/>
      <c r="WI19" s="785"/>
      <c r="WJ19" s="785"/>
      <c r="WK19" s="785"/>
      <c r="WL19" s="785"/>
      <c r="WM19" s="785"/>
      <c r="WN19" s="785"/>
      <c r="WO19" s="785"/>
      <c r="WP19" s="785"/>
      <c r="WQ19" s="785"/>
      <c r="WR19" s="785"/>
      <c r="WS19" s="785"/>
      <c r="WT19" s="785"/>
      <c r="WU19" s="785"/>
      <c r="WV19" s="785"/>
      <c r="WW19" s="785"/>
      <c r="WX19" s="785"/>
      <c r="WY19" s="785"/>
      <c r="WZ19" s="785"/>
      <c r="XA19" s="785"/>
      <c r="XB19" s="785"/>
      <c r="XC19" s="785"/>
      <c r="XD19" s="785"/>
      <c r="XE19" s="785"/>
      <c r="XF19" s="785"/>
      <c r="XG19" s="785"/>
      <c r="XH19" s="785"/>
      <c r="XI19" s="785"/>
      <c r="XJ19" s="785"/>
      <c r="XK19" s="785"/>
      <c r="XL19" s="785"/>
      <c r="XM19" s="785"/>
      <c r="XN19" s="785"/>
      <c r="XO19" s="785"/>
      <c r="XP19" s="785"/>
      <c r="XQ19" s="785"/>
      <c r="XR19" s="785"/>
      <c r="XS19" s="785"/>
      <c r="XT19" s="785"/>
      <c r="XU19" s="785"/>
      <c r="XV19" s="785"/>
      <c r="XW19" s="785"/>
      <c r="XX19" s="785"/>
      <c r="XY19" s="785"/>
      <c r="XZ19" s="785"/>
      <c r="YA19" s="785"/>
      <c r="YB19" s="785"/>
      <c r="YC19" s="785"/>
      <c r="YD19" s="785"/>
      <c r="YE19" s="785"/>
      <c r="YF19" s="785"/>
      <c r="YG19" s="785"/>
      <c r="YH19" s="785"/>
      <c r="YI19" s="785"/>
      <c r="YJ19" s="785"/>
      <c r="YK19" s="785"/>
      <c r="YL19" s="785"/>
      <c r="YM19" s="785"/>
      <c r="YN19" s="785"/>
      <c r="YO19" s="785"/>
      <c r="YP19" s="785"/>
      <c r="YQ19" s="785"/>
      <c r="YR19" s="785"/>
      <c r="YS19" s="785"/>
      <c r="YT19" s="785"/>
      <c r="YU19" s="785"/>
      <c r="YV19" s="785"/>
      <c r="YW19" s="785"/>
      <c r="YX19" s="785"/>
      <c r="YY19" s="785"/>
      <c r="YZ19" s="785"/>
      <c r="ZA19" s="785"/>
      <c r="ZB19" s="785"/>
      <c r="ZC19" s="785"/>
      <c r="ZD19" s="785"/>
      <c r="ZE19" s="785"/>
      <c r="ZF19" s="785"/>
      <c r="ZG19" s="785"/>
      <c r="ZH19" s="785"/>
      <c r="ZI19" s="785"/>
      <c r="ZJ19" s="785"/>
      <c r="ZK19" s="785"/>
      <c r="ZL19" s="785"/>
      <c r="ZM19" s="785"/>
      <c r="ZN19" s="785"/>
      <c r="ZO19" s="785"/>
      <c r="ZP19" s="785"/>
      <c r="ZQ19" s="785"/>
      <c r="ZR19" s="785"/>
      <c r="ZS19" s="785"/>
      <c r="ZT19" s="785"/>
      <c r="ZU19" s="785"/>
      <c r="ZV19" s="785"/>
      <c r="ZW19" s="785"/>
      <c r="ZX19" s="785"/>
      <c r="ZY19" s="785"/>
      <c r="ZZ19" s="785"/>
      <c r="AAA19" s="785"/>
      <c r="AAB19" s="785"/>
      <c r="AAC19" s="785"/>
      <c r="AAD19" s="785"/>
      <c r="AAE19" s="785"/>
      <c r="AAF19" s="785"/>
      <c r="AAG19" s="785"/>
      <c r="AAH19" s="785"/>
      <c r="AAI19" s="785"/>
      <c r="AAJ19" s="785"/>
      <c r="AAK19" s="785"/>
      <c r="AAL19" s="785"/>
      <c r="AAM19" s="785"/>
      <c r="AAN19" s="785"/>
      <c r="AAO19" s="785"/>
      <c r="AAP19" s="785"/>
      <c r="AAQ19" s="785"/>
      <c r="AAR19" s="785"/>
      <c r="AAS19" s="785"/>
      <c r="AAT19" s="785"/>
      <c r="AAU19" s="785"/>
      <c r="AAV19" s="785"/>
      <c r="AAW19" s="785"/>
      <c r="AAX19" s="785"/>
      <c r="AAY19" s="785"/>
      <c r="AAZ19" s="785"/>
      <c r="ABA19" s="785"/>
      <c r="ABB19" s="785"/>
      <c r="ABC19" s="785"/>
      <c r="ABD19" s="785"/>
      <c r="ABE19" s="785"/>
      <c r="ABF19" s="785"/>
      <c r="ABG19" s="785"/>
      <c r="ABH19" s="785"/>
      <c r="ABI19" s="785"/>
      <c r="ABJ19" s="785"/>
      <c r="ABK19" s="785"/>
      <c r="ABL19" s="785"/>
      <c r="ABM19" s="785"/>
      <c r="ABN19" s="785"/>
      <c r="ABO19" s="785"/>
      <c r="ABP19" s="785"/>
      <c r="ABQ19" s="785"/>
      <c r="ABR19" s="785"/>
      <c r="ABS19" s="785"/>
      <c r="ABT19" s="785"/>
      <c r="ABU19" s="785"/>
      <c r="ABV19" s="785"/>
      <c r="ABW19" s="785"/>
      <c r="ABX19" s="785"/>
      <c r="ABY19" s="785"/>
      <c r="ABZ19" s="785"/>
      <c r="ACA19" s="785"/>
      <c r="ACB19" s="785"/>
      <c r="ACC19" s="785"/>
      <c r="ACD19" s="785"/>
      <c r="ACE19" s="785"/>
      <c r="ACF19" s="785"/>
      <c r="ACG19" s="785"/>
      <c r="ACH19" s="785"/>
      <c r="ACI19" s="785"/>
      <c r="ACJ19" s="785"/>
      <c r="ACK19" s="785"/>
      <c r="ACL19" s="785"/>
      <c r="ACM19" s="785"/>
      <c r="ACN19" s="785"/>
      <c r="ACO19" s="785"/>
      <c r="ACP19" s="785"/>
      <c r="ACQ19" s="785"/>
      <c r="ACR19" s="785"/>
      <c r="ACS19" s="785"/>
      <c r="ACT19" s="785"/>
      <c r="ACU19" s="785"/>
      <c r="ACV19" s="785"/>
      <c r="ACW19" s="785"/>
      <c r="ACX19" s="785"/>
      <c r="ACY19" s="785"/>
      <c r="ACZ19" s="785"/>
      <c r="ADA19" s="785"/>
      <c r="ADB19" s="785"/>
      <c r="ADC19" s="785"/>
      <c r="ADD19" s="785"/>
      <c r="ADE19" s="785"/>
      <c r="ADF19" s="785"/>
      <c r="ADG19" s="785"/>
      <c r="ADH19" s="785"/>
      <c r="ADI19" s="785"/>
      <c r="ADJ19" s="785"/>
      <c r="ADK19" s="785"/>
      <c r="ADL19" s="785"/>
      <c r="ADM19" s="785"/>
      <c r="ADN19" s="785"/>
      <c r="ADO19" s="785"/>
      <c r="ADP19" s="785"/>
      <c r="ADQ19" s="785"/>
      <c r="ADR19" s="785"/>
      <c r="ADS19" s="785"/>
      <c r="ADT19" s="785"/>
      <c r="ADU19" s="785"/>
      <c r="ADV19" s="785"/>
      <c r="ADW19" s="785"/>
      <c r="ADX19" s="785"/>
      <c r="ADY19" s="785"/>
      <c r="ADZ19" s="785"/>
      <c r="AEA19" s="785"/>
      <c r="AEB19" s="785"/>
      <c r="AEC19" s="785"/>
      <c r="AED19" s="785"/>
      <c r="AEE19" s="785"/>
      <c r="AEF19" s="785"/>
      <c r="AEG19" s="785"/>
      <c r="AEH19" s="785"/>
      <c r="AEI19" s="785"/>
      <c r="AEJ19" s="785"/>
      <c r="AEK19" s="785"/>
      <c r="AEL19" s="785"/>
      <c r="AEM19" s="785"/>
      <c r="AEN19" s="785"/>
      <c r="AEO19" s="785"/>
      <c r="AEP19" s="785"/>
      <c r="AEQ19" s="785"/>
      <c r="AER19" s="785"/>
      <c r="AES19" s="785"/>
      <c r="AET19" s="785"/>
      <c r="AEU19" s="785"/>
      <c r="AEV19" s="785"/>
      <c r="AEW19" s="785"/>
      <c r="AEX19" s="785"/>
      <c r="AEY19" s="785"/>
      <c r="AEZ19" s="785"/>
      <c r="AFA19" s="785"/>
      <c r="AFB19" s="785"/>
      <c r="AFC19" s="785"/>
      <c r="AFD19" s="785"/>
      <c r="AFE19" s="785"/>
      <c r="AFF19" s="785"/>
      <c r="AFG19" s="785"/>
      <c r="AFH19" s="785"/>
      <c r="AFI19" s="785"/>
      <c r="AFJ19" s="785"/>
      <c r="AFK19" s="785"/>
      <c r="AFL19" s="785"/>
      <c r="AFM19" s="785"/>
      <c r="AFN19" s="785"/>
      <c r="AFO19" s="785"/>
      <c r="AFP19" s="785"/>
      <c r="AFQ19" s="785"/>
      <c r="AFR19" s="785"/>
      <c r="AFS19" s="785"/>
      <c r="AFT19" s="785"/>
      <c r="AFU19" s="785"/>
      <c r="AFV19" s="785"/>
      <c r="AFW19" s="785"/>
      <c r="AFX19" s="785"/>
      <c r="AFY19" s="785"/>
      <c r="AFZ19" s="785"/>
      <c r="AGA19" s="785"/>
      <c r="AGB19" s="785"/>
      <c r="AGC19" s="785"/>
      <c r="AGD19" s="785"/>
      <c r="AGE19" s="785"/>
      <c r="AGF19" s="785"/>
      <c r="AGG19" s="785"/>
      <c r="AGH19" s="785"/>
      <c r="AGI19" s="785"/>
      <c r="AGJ19" s="785"/>
      <c r="AGK19" s="785"/>
      <c r="AGL19" s="785"/>
      <c r="AGM19" s="785"/>
      <c r="AGN19" s="785"/>
      <c r="AGO19" s="785"/>
      <c r="AGP19" s="785"/>
      <c r="AGQ19" s="785"/>
      <c r="AGR19" s="785"/>
      <c r="AGS19" s="785"/>
      <c r="AGT19" s="785"/>
      <c r="AGU19" s="785"/>
      <c r="AGV19" s="785"/>
      <c r="AGW19" s="785"/>
      <c r="AGX19" s="785"/>
      <c r="AGY19" s="785"/>
      <c r="AGZ19" s="785"/>
      <c r="AHA19" s="785"/>
      <c r="AHB19" s="785"/>
      <c r="AHC19" s="785"/>
      <c r="AHD19" s="785"/>
      <c r="AHE19" s="785"/>
      <c r="AHF19" s="785"/>
      <c r="AHG19" s="785"/>
      <c r="AHH19" s="785"/>
      <c r="AHI19" s="785"/>
      <c r="AHJ19" s="785"/>
      <c r="AHK19" s="785"/>
      <c r="AHL19" s="785"/>
      <c r="AHM19" s="785"/>
      <c r="AHN19" s="785"/>
      <c r="AHO19" s="785"/>
      <c r="AHP19" s="785"/>
      <c r="AHQ19" s="785"/>
      <c r="AHR19" s="785"/>
      <c r="AHS19" s="785"/>
      <c r="AHT19" s="785"/>
      <c r="AHU19" s="785"/>
      <c r="AHV19" s="785"/>
      <c r="AHW19" s="785"/>
      <c r="AHX19" s="785"/>
      <c r="AHY19" s="785"/>
      <c r="AHZ19" s="785"/>
      <c r="AIA19" s="785"/>
      <c r="AIB19" s="785"/>
      <c r="AIC19" s="785"/>
      <c r="AID19" s="785"/>
      <c r="AIE19" s="785"/>
      <c r="AIF19" s="785"/>
      <c r="AIG19" s="785"/>
      <c r="AIH19" s="785"/>
      <c r="AII19" s="785"/>
      <c r="AIJ19" s="785"/>
      <c r="AIK19" s="785"/>
      <c r="AIL19" s="785"/>
      <c r="AIM19" s="785"/>
      <c r="AIN19" s="785"/>
      <c r="AIO19" s="785"/>
      <c r="AIP19" s="785"/>
      <c r="AIQ19" s="785"/>
      <c r="AIR19" s="785"/>
      <c r="AIS19" s="785"/>
      <c r="AIT19" s="785"/>
      <c r="AIU19" s="785"/>
      <c r="AIV19" s="785"/>
      <c r="AIW19" s="785"/>
      <c r="AIX19" s="785"/>
      <c r="AIY19" s="785"/>
      <c r="AIZ19" s="785"/>
      <c r="AJA19" s="785"/>
      <c r="AJB19" s="785"/>
      <c r="AJC19" s="785"/>
      <c r="AJD19" s="785"/>
      <c r="AJE19" s="785"/>
      <c r="AJF19" s="785"/>
      <c r="AJG19" s="785"/>
      <c r="AJH19" s="785"/>
      <c r="AJI19" s="785"/>
      <c r="AJJ19" s="785"/>
      <c r="AJK19" s="785"/>
      <c r="AJL19" s="785"/>
      <c r="AJM19" s="785"/>
      <c r="AJN19" s="785"/>
      <c r="AJO19" s="785"/>
      <c r="AJP19" s="785"/>
      <c r="AJQ19" s="785"/>
      <c r="AJR19" s="785"/>
      <c r="AJS19" s="785"/>
      <c r="AJT19" s="785"/>
      <c r="AJU19" s="785"/>
      <c r="AJV19" s="785"/>
      <c r="AJW19" s="785"/>
      <c r="AJX19" s="785"/>
      <c r="AJY19" s="785"/>
      <c r="AJZ19" s="785"/>
      <c r="AKA19" s="785"/>
      <c r="AKB19" s="785"/>
      <c r="AKC19" s="785"/>
      <c r="AKD19" s="785"/>
      <c r="AKE19" s="785"/>
      <c r="AKF19" s="785"/>
      <c r="AKG19" s="785"/>
      <c r="AKH19" s="785"/>
      <c r="AKI19" s="785"/>
      <c r="AKJ19" s="785"/>
      <c r="AKK19" s="785"/>
      <c r="AKL19" s="785"/>
      <c r="AKM19" s="785"/>
      <c r="AKN19" s="785"/>
      <c r="AKO19" s="785"/>
      <c r="AKP19" s="785"/>
      <c r="AKQ19" s="785"/>
      <c r="AKR19" s="785"/>
      <c r="AKS19" s="785"/>
      <c r="AKT19" s="785"/>
      <c r="AKU19" s="785"/>
      <c r="AKV19" s="785"/>
      <c r="AKW19" s="785"/>
      <c r="AKX19" s="785"/>
      <c r="AKY19" s="785"/>
      <c r="AKZ19" s="785"/>
      <c r="ALA19" s="785"/>
      <c r="ALB19" s="785"/>
      <c r="ALC19" s="785"/>
      <c r="ALD19" s="785"/>
      <c r="ALE19" s="785"/>
      <c r="ALF19" s="785"/>
      <c r="ALG19" s="785"/>
      <c r="ALH19" s="785"/>
      <c r="ALI19" s="785"/>
      <c r="ALJ19" s="785"/>
      <c r="ALK19" s="785"/>
      <c r="ALL19" s="785"/>
      <c r="ALM19" s="785"/>
      <c r="ALN19" s="785"/>
      <c r="ALO19" s="785"/>
      <c r="ALP19" s="785"/>
      <c r="ALQ19" s="785"/>
      <c r="ALR19" s="785"/>
      <c r="ALS19" s="785"/>
      <c r="ALT19" s="785"/>
      <c r="ALU19" s="785"/>
      <c r="ALV19" s="785"/>
      <c r="ALW19" s="785"/>
      <c r="ALX19" s="785"/>
      <c r="ALY19" s="785"/>
      <c r="ALZ19" s="785"/>
      <c r="AMA19" s="785"/>
      <c r="AMB19" s="785"/>
      <c r="AMC19" s="785"/>
      <c r="AMD19" s="785"/>
      <c r="AME19" s="785"/>
      <c r="AMF19" s="785"/>
      <c r="AMG19" s="785"/>
      <c r="AMH19" s="785"/>
      <c r="AMI19" s="785"/>
      <c r="AMJ19" s="785"/>
      <c r="AMK19" s="785"/>
      <c r="AML19" s="785"/>
      <c r="AMM19" s="785"/>
      <c r="AMN19" s="785"/>
      <c r="AMO19" s="785"/>
      <c r="AMP19" s="785"/>
      <c r="AMQ19" s="785"/>
      <c r="AMR19" s="785"/>
      <c r="AMS19" s="785"/>
      <c r="AMT19" s="785"/>
      <c r="AMU19" s="785"/>
      <c r="AMV19" s="785"/>
      <c r="AMW19" s="785"/>
      <c r="AMX19" s="785"/>
      <c r="AMY19" s="785"/>
      <c r="AMZ19" s="785"/>
      <c r="ANA19" s="785"/>
      <c r="ANB19" s="785"/>
      <c r="ANC19" s="785"/>
      <c r="AND19" s="785"/>
      <c r="ANE19" s="785"/>
      <c r="ANF19" s="785"/>
      <c r="ANG19" s="785"/>
      <c r="ANH19" s="785"/>
      <c r="ANI19" s="785"/>
      <c r="ANJ19" s="785"/>
      <c r="ANK19" s="785"/>
      <c r="ANL19" s="785"/>
      <c r="ANM19" s="785"/>
      <c r="ANN19" s="785"/>
      <c r="ANO19" s="785"/>
      <c r="ANP19" s="785"/>
      <c r="ANQ19" s="785"/>
      <c r="ANR19" s="785"/>
      <c r="ANS19" s="785"/>
      <c r="ANT19" s="785"/>
      <c r="ANU19" s="785"/>
      <c r="ANV19" s="785"/>
      <c r="ANW19" s="785"/>
      <c r="ANX19" s="785"/>
      <c r="ANY19" s="785"/>
      <c r="ANZ19" s="785"/>
      <c r="AOA19" s="785"/>
      <c r="AOB19" s="785"/>
      <c r="AOC19" s="785"/>
      <c r="AOD19" s="785"/>
      <c r="AOE19" s="785"/>
      <c r="AOF19" s="785"/>
      <c r="AOG19" s="785"/>
      <c r="AOH19" s="785"/>
      <c r="AOI19" s="785"/>
      <c r="AOJ19" s="785"/>
      <c r="AOK19" s="785"/>
      <c r="AOL19" s="785"/>
      <c r="AOM19" s="785"/>
      <c r="AON19" s="785"/>
      <c r="AOO19" s="785"/>
      <c r="AOP19" s="785"/>
      <c r="AOQ19" s="785"/>
      <c r="AOR19" s="785"/>
      <c r="AOS19" s="785"/>
      <c r="AOT19" s="785"/>
      <c r="AOU19" s="785"/>
      <c r="AOV19" s="785"/>
      <c r="AOW19" s="785"/>
      <c r="AOX19" s="785"/>
      <c r="AOY19" s="785"/>
      <c r="AOZ19" s="785"/>
      <c r="APA19" s="785"/>
      <c r="APB19" s="785"/>
      <c r="APC19" s="785"/>
      <c r="APD19" s="785"/>
      <c r="APE19" s="785"/>
      <c r="APF19" s="785"/>
      <c r="APG19" s="785"/>
      <c r="APH19" s="785"/>
      <c r="API19" s="785"/>
      <c r="APJ19" s="785"/>
      <c r="APK19" s="785"/>
      <c r="APL19" s="785"/>
      <c r="APM19" s="785"/>
      <c r="APN19" s="785"/>
      <c r="APO19" s="785"/>
      <c r="APP19" s="785"/>
      <c r="APQ19" s="785"/>
      <c r="APR19" s="785"/>
      <c r="APS19" s="785"/>
      <c r="APT19" s="785"/>
      <c r="APU19" s="785"/>
      <c r="APV19" s="785"/>
      <c r="APW19" s="785"/>
      <c r="APX19" s="785"/>
      <c r="APY19" s="785"/>
      <c r="APZ19" s="785"/>
      <c r="AQA19" s="785"/>
      <c r="AQB19" s="785"/>
      <c r="AQC19" s="785"/>
      <c r="AQD19" s="785"/>
      <c r="AQE19" s="785"/>
      <c r="AQF19" s="785"/>
      <c r="AQG19" s="785"/>
      <c r="AQH19" s="785"/>
      <c r="AQI19" s="785"/>
      <c r="AQJ19" s="785"/>
      <c r="AQK19" s="785"/>
      <c r="AQL19" s="785"/>
      <c r="AQM19" s="785"/>
      <c r="AQN19" s="785"/>
      <c r="AQO19" s="785"/>
      <c r="AQP19" s="785"/>
      <c r="AQQ19" s="785"/>
      <c r="AQR19" s="785"/>
      <c r="AQS19" s="785"/>
      <c r="AQT19" s="785"/>
      <c r="AQU19" s="785"/>
      <c r="AQV19" s="785"/>
      <c r="AQW19" s="785"/>
      <c r="AQX19" s="785"/>
      <c r="AQY19" s="785"/>
      <c r="AQZ19" s="785"/>
      <c r="ARA19" s="785"/>
      <c r="ARB19" s="785"/>
      <c r="ARC19" s="785"/>
      <c r="ARD19" s="785"/>
      <c r="ARE19" s="785"/>
      <c r="ARF19" s="785"/>
      <c r="ARG19" s="785"/>
      <c r="ARH19" s="785"/>
      <c r="ARI19" s="785"/>
      <c r="ARJ19" s="785"/>
      <c r="ARK19" s="785"/>
      <c r="ARL19" s="785"/>
      <c r="ARM19" s="785"/>
      <c r="ARN19" s="785"/>
      <c r="ARO19" s="785"/>
      <c r="ARP19" s="785"/>
      <c r="ARQ19" s="785"/>
      <c r="ARR19" s="785"/>
      <c r="ARS19" s="785"/>
      <c r="ART19" s="785"/>
      <c r="ARU19" s="785"/>
      <c r="ARV19" s="785"/>
      <c r="ARW19" s="785"/>
      <c r="ARX19" s="785"/>
      <c r="ARY19" s="785"/>
      <c r="ARZ19" s="785"/>
      <c r="ASA19" s="785"/>
      <c r="ASB19" s="785"/>
      <c r="ASC19" s="785"/>
      <c r="ASD19" s="785"/>
      <c r="ASE19" s="785"/>
      <c r="ASF19" s="785"/>
      <c r="ASG19" s="785"/>
      <c r="ASH19" s="785"/>
      <c r="ASI19" s="785"/>
      <c r="ASJ19" s="785"/>
      <c r="ASK19" s="785"/>
      <c r="ASL19" s="785"/>
      <c r="ASM19" s="785"/>
      <c r="ASN19" s="785"/>
      <c r="ASO19" s="785"/>
      <c r="ASP19" s="785"/>
      <c r="ASQ19" s="785"/>
      <c r="ASR19" s="785"/>
      <c r="ASS19" s="785"/>
      <c r="AST19" s="785"/>
      <c r="ASU19" s="785"/>
      <c r="ASV19" s="785"/>
      <c r="ASW19" s="785"/>
      <c r="ASX19" s="785"/>
      <c r="ASY19" s="785"/>
      <c r="ASZ19" s="785"/>
      <c r="ATA19" s="785"/>
      <c r="ATB19" s="785"/>
      <c r="ATC19" s="785"/>
      <c r="ATD19" s="785"/>
      <c r="ATE19" s="785"/>
      <c r="ATF19" s="785"/>
      <c r="ATG19" s="785"/>
      <c r="ATH19" s="785"/>
      <c r="ATI19" s="785"/>
      <c r="ATJ19" s="785"/>
      <c r="ATK19" s="785"/>
      <c r="ATL19" s="785"/>
      <c r="ATM19" s="785"/>
      <c r="ATN19" s="785"/>
      <c r="ATO19" s="785"/>
      <c r="ATP19" s="785"/>
      <c r="ATQ19" s="785"/>
      <c r="ATR19" s="785"/>
      <c r="ATS19" s="785"/>
      <c r="ATT19" s="785"/>
      <c r="ATU19" s="785"/>
      <c r="ATV19" s="785"/>
      <c r="ATW19" s="785"/>
      <c r="ATX19" s="785"/>
      <c r="ATY19" s="785"/>
      <c r="ATZ19" s="785"/>
      <c r="AUA19" s="785"/>
      <c r="AUB19" s="785"/>
      <c r="AUC19" s="785"/>
      <c r="AUD19" s="785"/>
      <c r="AUE19" s="785"/>
      <c r="AUF19" s="785"/>
      <c r="AUG19" s="785"/>
      <c r="AUH19" s="785"/>
      <c r="AUI19" s="785"/>
      <c r="AUJ19" s="785"/>
      <c r="AUK19" s="785"/>
      <c r="AUL19" s="785"/>
      <c r="AUM19" s="785"/>
      <c r="AUN19" s="785"/>
      <c r="AUO19" s="785"/>
      <c r="AUP19" s="785"/>
      <c r="AUQ19" s="785"/>
      <c r="AUR19" s="785"/>
      <c r="AUS19" s="785"/>
      <c r="AUT19" s="785"/>
      <c r="AUU19" s="785"/>
      <c r="AUV19" s="785"/>
      <c r="AUW19" s="785"/>
      <c r="AUX19" s="785"/>
      <c r="AUY19" s="785"/>
      <c r="AUZ19" s="785"/>
      <c r="AVA19" s="785"/>
      <c r="AVB19" s="785"/>
      <c r="AVC19" s="785"/>
      <c r="AVD19" s="785"/>
      <c r="AVE19" s="785"/>
      <c r="AVF19" s="785"/>
      <c r="AVG19" s="785"/>
      <c r="AVH19" s="785"/>
      <c r="AVI19" s="785"/>
      <c r="AVJ19" s="785"/>
      <c r="AVK19" s="785"/>
      <c r="AVL19" s="785"/>
      <c r="AVM19" s="785"/>
      <c r="AVN19" s="785"/>
      <c r="AVO19" s="785"/>
      <c r="AVP19" s="785"/>
      <c r="AVQ19" s="785"/>
      <c r="AVR19" s="785"/>
      <c r="AVS19" s="785"/>
      <c r="AVT19" s="785"/>
      <c r="AVU19" s="785"/>
      <c r="AVV19" s="785"/>
      <c r="AVW19" s="785"/>
      <c r="AVX19" s="785"/>
      <c r="AVY19" s="785"/>
      <c r="AVZ19" s="785"/>
      <c r="AWA19" s="785"/>
      <c r="AWB19" s="785"/>
      <c r="AWC19" s="785"/>
      <c r="AWD19" s="785"/>
      <c r="AWE19" s="785"/>
      <c r="AWF19" s="785"/>
      <c r="AWG19" s="785"/>
      <c r="AWH19" s="785"/>
      <c r="AWI19" s="785"/>
      <c r="AWJ19" s="785"/>
      <c r="AWK19" s="785"/>
      <c r="AWL19" s="785"/>
      <c r="AWM19" s="785"/>
      <c r="AWN19" s="785"/>
      <c r="AWO19" s="785"/>
      <c r="AWP19" s="785"/>
      <c r="AWQ19" s="785"/>
      <c r="AWR19" s="785"/>
      <c r="AWS19" s="785"/>
      <c r="AWT19" s="785"/>
      <c r="AWU19" s="785"/>
      <c r="AWV19" s="785"/>
      <c r="AWW19" s="785"/>
      <c r="AWX19" s="785"/>
      <c r="AWY19" s="785"/>
      <c r="AWZ19" s="785"/>
      <c r="AXA19" s="785"/>
      <c r="AXB19" s="785"/>
      <c r="AXC19" s="785"/>
      <c r="AXD19" s="785"/>
      <c r="AXE19" s="785"/>
      <c r="AXF19" s="785"/>
      <c r="AXG19" s="785"/>
      <c r="AXH19" s="785"/>
      <c r="AXI19" s="785"/>
      <c r="AXJ19" s="785"/>
      <c r="AXK19" s="785"/>
      <c r="AXL19" s="785"/>
      <c r="AXM19" s="785"/>
      <c r="AXN19" s="785"/>
      <c r="AXO19" s="785"/>
      <c r="AXP19" s="785"/>
      <c r="AXQ19" s="785"/>
      <c r="AXR19" s="785"/>
      <c r="AXS19" s="785"/>
      <c r="AXT19" s="785"/>
      <c r="AXU19" s="785"/>
      <c r="AXV19" s="785"/>
      <c r="AXW19" s="785"/>
      <c r="AXX19" s="785"/>
      <c r="AXY19" s="785"/>
      <c r="AXZ19" s="785"/>
      <c r="AYA19" s="785"/>
      <c r="AYB19" s="785"/>
      <c r="AYC19" s="785"/>
      <c r="AYD19" s="785"/>
      <c r="AYE19" s="785"/>
      <c r="AYF19" s="785"/>
      <c r="AYG19" s="785"/>
      <c r="AYH19" s="785"/>
      <c r="AYI19" s="785"/>
      <c r="AYJ19" s="785"/>
      <c r="AYK19" s="785"/>
      <c r="AYL19" s="785"/>
      <c r="AYM19" s="785"/>
      <c r="AYN19" s="785"/>
      <c r="AYO19" s="785"/>
      <c r="AYP19" s="785"/>
      <c r="AYQ19" s="785"/>
      <c r="AYR19" s="785"/>
      <c r="AYS19" s="785"/>
      <c r="AYT19" s="785"/>
      <c r="AYU19" s="785"/>
      <c r="AYV19" s="785"/>
      <c r="AYW19" s="785"/>
      <c r="AYX19" s="785"/>
      <c r="AYY19" s="785"/>
      <c r="AYZ19" s="785"/>
      <c r="AZA19" s="785"/>
      <c r="AZB19" s="785"/>
      <c r="AZC19" s="785"/>
      <c r="AZD19" s="785"/>
      <c r="AZE19" s="785"/>
      <c r="AZF19" s="785"/>
      <c r="AZG19" s="785"/>
      <c r="AZH19" s="785"/>
      <c r="AZI19" s="785"/>
      <c r="AZJ19" s="785"/>
      <c r="AZK19" s="785"/>
      <c r="AZL19" s="785"/>
      <c r="AZM19" s="785"/>
      <c r="AZN19" s="785"/>
      <c r="AZO19" s="785"/>
      <c r="AZP19" s="785"/>
      <c r="AZQ19" s="785"/>
      <c r="AZR19" s="785"/>
      <c r="AZS19" s="785"/>
      <c r="AZT19" s="785"/>
      <c r="AZU19" s="785"/>
      <c r="AZV19" s="785"/>
      <c r="AZW19" s="785"/>
      <c r="AZX19" s="785"/>
      <c r="AZY19" s="785"/>
      <c r="AZZ19" s="785"/>
      <c r="BAA19" s="785"/>
      <c r="BAB19" s="785"/>
      <c r="BAC19" s="785"/>
      <c r="BAD19" s="785"/>
      <c r="BAE19" s="785"/>
      <c r="BAF19" s="785"/>
      <c r="BAG19" s="785"/>
      <c r="BAH19" s="785"/>
      <c r="BAI19" s="785"/>
      <c r="BAJ19" s="785"/>
      <c r="BAK19" s="785"/>
      <c r="BAL19" s="785"/>
      <c r="BAM19" s="785"/>
      <c r="BAN19" s="785"/>
      <c r="BAO19" s="785"/>
      <c r="BAP19" s="785"/>
      <c r="BAQ19" s="785"/>
      <c r="BAR19" s="785"/>
      <c r="BAS19" s="785"/>
      <c r="BAT19" s="785"/>
      <c r="BAU19" s="785"/>
      <c r="BAV19" s="785"/>
      <c r="BAW19" s="785"/>
      <c r="BAX19" s="785"/>
      <c r="BAY19" s="785"/>
      <c r="BAZ19" s="785"/>
      <c r="BBA19" s="785"/>
      <c r="BBB19" s="785"/>
      <c r="BBC19" s="785"/>
      <c r="BBD19" s="785"/>
      <c r="BBE19" s="785"/>
      <c r="BBF19" s="785"/>
      <c r="BBG19" s="785"/>
      <c r="BBH19" s="785"/>
      <c r="BBI19" s="785"/>
      <c r="BBJ19" s="785"/>
      <c r="BBK19" s="785"/>
      <c r="BBL19" s="785"/>
      <c r="BBM19" s="785"/>
      <c r="BBN19" s="785"/>
      <c r="BBO19" s="785"/>
      <c r="BBP19" s="785"/>
      <c r="BBQ19" s="785"/>
      <c r="BBR19" s="785"/>
      <c r="BBS19" s="785"/>
      <c r="BBT19" s="785"/>
      <c r="BBU19" s="785"/>
      <c r="BBV19" s="785"/>
      <c r="BBW19" s="785"/>
      <c r="BBX19" s="785"/>
      <c r="BBY19" s="785"/>
      <c r="BBZ19" s="785"/>
      <c r="BCA19" s="785"/>
      <c r="BCB19" s="785"/>
      <c r="BCC19" s="785"/>
      <c r="BCD19" s="785"/>
      <c r="BCE19" s="785"/>
      <c r="BCF19" s="785"/>
      <c r="BCG19" s="785"/>
      <c r="BCH19" s="785"/>
      <c r="BCI19" s="785"/>
      <c r="BCJ19" s="785"/>
      <c r="BCK19" s="785"/>
      <c r="BCL19" s="785"/>
      <c r="BCM19" s="785"/>
      <c r="BCN19" s="785"/>
      <c r="BCO19" s="785"/>
      <c r="BCP19" s="785"/>
      <c r="BCQ19" s="785"/>
      <c r="BCR19" s="785"/>
      <c r="BCS19" s="785"/>
      <c r="BCT19" s="785"/>
      <c r="BCU19" s="785"/>
      <c r="BCV19" s="785"/>
      <c r="BCW19" s="785"/>
      <c r="BCX19" s="785"/>
      <c r="BCY19" s="785"/>
      <c r="BCZ19" s="785"/>
      <c r="BDA19" s="785"/>
      <c r="BDB19" s="785"/>
      <c r="BDC19" s="785"/>
      <c r="BDD19" s="785"/>
      <c r="BDE19" s="785"/>
      <c r="BDF19" s="785"/>
      <c r="BDG19" s="785"/>
      <c r="BDH19" s="785"/>
      <c r="BDI19" s="785"/>
      <c r="BDJ19" s="785"/>
      <c r="BDK19" s="785"/>
      <c r="BDL19" s="785"/>
      <c r="BDM19" s="785"/>
      <c r="BDN19" s="785"/>
      <c r="BDO19" s="785"/>
      <c r="BDP19" s="785"/>
      <c r="BDQ19" s="785"/>
      <c r="BDR19" s="785"/>
      <c r="BDS19" s="785"/>
      <c r="BDT19" s="785"/>
      <c r="BDU19" s="785"/>
      <c r="BDV19" s="785"/>
      <c r="BDW19" s="785"/>
      <c r="BDX19" s="785"/>
      <c r="BDY19" s="785"/>
      <c r="BDZ19" s="785"/>
      <c r="BEA19" s="785"/>
      <c r="BEB19" s="785"/>
      <c r="BEC19" s="785"/>
      <c r="BED19" s="785"/>
      <c r="BEE19" s="785"/>
      <c r="BEF19" s="785"/>
      <c r="BEG19" s="785"/>
      <c r="BEH19" s="785"/>
      <c r="BEI19" s="785"/>
      <c r="BEJ19" s="785"/>
      <c r="BEK19" s="785"/>
      <c r="BEL19" s="785"/>
      <c r="BEM19" s="785"/>
      <c r="BEN19" s="785"/>
      <c r="BEO19" s="785"/>
      <c r="BEP19" s="785"/>
      <c r="BEQ19" s="785"/>
      <c r="BER19" s="785"/>
      <c r="BES19" s="785"/>
      <c r="BET19" s="785"/>
      <c r="BEU19" s="785"/>
      <c r="BEV19" s="785"/>
      <c r="BEW19" s="785"/>
      <c r="BEX19" s="785"/>
      <c r="BEY19" s="785"/>
      <c r="BEZ19" s="785"/>
      <c r="BFA19" s="785"/>
      <c r="BFB19" s="785"/>
      <c r="BFC19" s="785"/>
      <c r="BFD19" s="785"/>
      <c r="BFE19" s="785"/>
      <c r="BFF19" s="785"/>
      <c r="BFG19" s="785"/>
      <c r="BFH19" s="785"/>
      <c r="BFI19" s="785"/>
      <c r="BFJ19" s="785"/>
      <c r="BFK19" s="785"/>
      <c r="BFL19" s="785"/>
      <c r="BFM19" s="785"/>
      <c r="BFN19" s="785"/>
      <c r="BFO19" s="785"/>
      <c r="BFP19" s="785"/>
      <c r="BFQ19" s="785"/>
      <c r="BFR19" s="785"/>
      <c r="BFS19" s="785"/>
      <c r="BFT19" s="785"/>
      <c r="BFU19" s="785"/>
      <c r="BFV19" s="785"/>
      <c r="BFW19" s="785"/>
      <c r="BFX19" s="785"/>
      <c r="BFY19" s="785"/>
      <c r="BFZ19" s="785"/>
      <c r="BGA19" s="785"/>
      <c r="BGB19" s="785"/>
      <c r="BGC19" s="785"/>
      <c r="BGD19" s="785"/>
      <c r="BGE19" s="785"/>
      <c r="BGF19" s="785"/>
      <c r="BGG19" s="785"/>
      <c r="BGH19" s="785"/>
      <c r="BGI19" s="785"/>
      <c r="BGJ19" s="785"/>
      <c r="BGK19" s="785"/>
      <c r="BGL19" s="785"/>
      <c r="BGM19" s="785"/>
      <c r="BGN19" s="785"/>
      <c r="BGO19" s="785"/>
      <c r="BGP19" s="785"/>
      <c r="BGQ19" s="785"/>
      <c r="BGR19" s="785"/>
      <c r="BGS19" s="785"/>
      <c r="BGT19" s="785"/>
      <c r="BGU19" s="785"/>
      <c r="BGV19" s="785"/>
      <c r="BGW19" s="785"/>
      <c r="BGX19" s="785"/>
      <c r="BGY19" s="785"/>
      <c r="BGZ19" s="785"/>
      <c r="BHA19" s="785"/>
      <c r="BHB19" s="785"/>
      <c r="BHC19" s="785"/>
      <c r="BHD19" s="785"/>
      <c r="BHE19" s="785"/>
      <c r="BHF19" s="785"/>
      <c r="BHG19" s="785"/>
      <c r="BHH19" s="785"/>
      <c r="BHI19" s="785"/>
      <c r="BHJ19" s="785"/>
      <c r="BHK19" s="785"/>
      <c r="BHL19" s="785"/>
      <c r="BHM19" s="785"/>
      <c r="BHN19" s="785"/>
      <c r="BHO19" s="785"/>
      <c r="BHP19" s="785"/>
      <c r="BHQ19" s="785"/>
      <c r="BHR19" s="785"/>
      <c r="BHS19" s="785"/>
      <c r="BHT19" s="785"/>
      <c r="BHU19" s="785"/>
      <c r="BHV19" s="785"/>
      <c r="BHW19" s="785"/>
      <c r="BHX19" s="785"/>
      <c r="BHY19" s="785"/>
      <c r="BHZ19" s="785"/>
      <c r="BIA19" s="785"/>
      <c r="BIB19" s="785"/>
      <c r="BIC19" s="785"/>
      <c r="BID19" s="785"/>
      <c r="BIE19" s="785"/>
      <c r="BIF19" s="785"/>
      <c r="BIG19" s="785"/>
      <c r="BIH19" s="785"/>
      <c r="BII19" s="785"/>
      <c r="BIJ19" s="785"/>
      <c r="BIK19" s="785"/>
      <c r="BIL19" s="785"/>
      <c r="BIM19" s="785"/>
      <c r="BIN19" s="785"/>
      <c r="BIO19" s="785"/>
      <c r="BIP19" s="785"/>
      <c r="BIQ19" s="785"/>
      <c r="BIR19" s="785"/>
      <c r="BIS19" s="785"/>
      <c r="BIT19" s="785"/>
      <c r="BIU19" s="785"/>
      <c r="BIV19" s="785"/>
      <c r="BIW19" s="785"/>
      <c r="BIX19" s="785"/>
      <c r="BIY19" s="785"/>
      <c r="BIZ19" s="785"/>
      <c r="BJA19" s="785"/>
      <c r="BJB19" s="785"/>
      <c r="BJC19" s="785"/>
      <c r="BJD19" s="785"/>
      <c r="BJE19" s="785"/>
      <c r="BJF19" s="785"/>
      <c r="BJG19" s="785"/>
      <c r="BJH19" s="785"/>
      <c r="BJI19" s="785"/>
      <c r="BJJ19" s="785"/>
      <c r="BJK19" s="785"/>
      <c r="BJL19" s="785"/>
      <c r="BJM19" s="785"/>
      <c r="BJN19" s="785"/>
      <c r="BJO19" s="785"/>
      <c r="BJP19" s="785"/>
      <c r="BJQ19" s="785"/>
      <c r="BJR19" s="785"/>
      <c r="BJS19" s="785"/>
      <c r="BJT19" s="785"/>
      <c r="BJU19" s="785"/>
      <c r="BJV19" s="785"/>
      <c r="BJW19" s="785"/>
      <c r="BJX19" s="785"/>
      <c r="BJY19" s="785"/>
      <c r="BJZ19" s="785"/>
      <c r="BKA19" s="785"/>
      <c r="BKB19" s="785"/>
      <c r="BKC19" s="785"/>
      <c r="BKD19" s="785"/>
      <c r="BKE19" s="785"/>
      <c r="BKF19" s="785"/>
      <c r="BKG19" s="785"/>
      <c r="BKH19" s="785"/>
      <c r="BKI19" s="785"/>
      <c r="BKJ19" s="785"/>
      <c r="BKK19" s="785"/>
      <c r="BKL19" s="785"/>
      <c r="BKM19" s="785"/>
      <c r="BKN19" s="785"/>
      <c r="BKO19" s="785"/>
      <c r="BKP19" s="785"/>
      <c r="BKQ19" s="785"/>
      <c r="BKR19" s="785"/>
      <c r="BKS19" s="785"/>
      <c r="BKT19" s="785"/>
      <c r="BKU19" s="785"/>
      <c r="BKV19" s="785"/>
      <c r="BKW19" s="785"/>
      <c r="BKX19" s="785"/>
      <c r="BKY19" s="785"/>
      <c r="BKZ19" s="785"/>
      <c r="BLA19" s="785"/>
      <c r="BLB19" s="785"/>
      <c r="BLC19" s="785"/>
      <c r="BLD19" s="785"/>
      <c r="BLE19" s="785"/>
      <c r="BLF19" s="785"/>
      <c r="BLG19" s="785"/>
      <c r="BLH19" s="785"/>
      <c r="BLI19" s="785"/>
      <c r="BLJ19" s="785"/>
      <c r="BLK19" s="785"/>
      <c r="BLL19" s="785"/>
      <c r="BLM19" s="785"/>
      <c r="BLN19" s="785"/>
      <c r="BLO19" s="785"/>
      <c r="BLP19" s="785"/>
      <c r="BLQ19" s="785"/>
      <c r="BLR19" s="785"/>
      <c r="BLS19" s="785"/>
      <c r="BLT19" s="785"/>
      <c r="BLU19" s="785"/>
      <c r="BLV19" s="785"/>
      <c r="BLW19" s="785"/>
      <c r="BLX19" s="785"/>
      <c r="BLY19" s="785"/>
      <c r="BLZ19" s="785"/>
      <c r="BMA19" s="785"/>
      <c r="BMB19" s="785"/>
      <c r="BMC19" s="785"/>
      <c r="BMD19" s="785"/>
      <c r="BME19" s="785"/>
      <c r="BMF19" s="785"/>
      <c r="BMG19" s="785"/>
      <c r="BMH19" s="785"/>
      <c r="BMI19" s="785"/>
      <c r="BMJ19" s="785"/>
      <c r="BMK19" s="785"/>
      <c r="BML19" s="785"/>
      <c r="BMM19" s="785"/>
      <c r="BMN19" s="785"/>
      <c r="BMO19" s="785"/>
      <c r="BMP19" s="785"/>
      <c r="BMQ19" s="785"/>
      <c r="BMR19" s="785"/>
      <c r="BMS19" s="785"/>
      <c r="BMT19" s="785"/>
      <c r="BMU19" s="785"/>
      <c r="BMV19" s="785"/>
      <c r="BMW19" s="785"/>
      <c r="BMX19" s="785"/>
      <c r="BMY19" s="785"/>
      <c r="BMZ19" s="785"/>
      <c r="BNA19" s="785"/>
      <c r="BNB19" s="785"/>
      <c r="BNC19" s="785"/>
      <c r="BND19" s="785"/>
      <c r="BNE19" s="785"/>
      <c r="BNF19" s="785"/>
      <c r="BNG19" s="785"/>
      <c r="BNH19" s="785"/>
      <c r="BNI19" s="785"/>
      <c r="BNJ19" s="785"/>
      <c r="BNK19" s="785"/>
      <c r="BNL19" s="785"/>
      <c r="BNM19" s="785"/>
      <c r="BNN19" s="785"/>
      <c r="BNO19" s="785"/>
      <c r="BNP19" s="785"/>
      <c r="BNQ19" s="785"/>
      <c r="BNR19" s="785"/>
      <c r="BNS19" s="785"/>
      <c r="BNT19" s="785"/>
      <c r="BNU19" s="785"/>
      <c r="BNV19" s="785"/>
      <c r="BNW19" s="785"/>
      <c r="BNX19" s="785"/>
      <c r="BNY19" s="785"/>
      <c r="BNZ19" s="785"/>
      <c r="BOA19" s="785"/>
      <c r="BOB19" s="785"/>
      <c r="BOC19" s="785"/>
      <c r="BOD19" s="785"/>
      <c r="BOE19" s="785"/>
      <c r="BOF19" s="785"/>
      <c r="BOG19" s="785"/>
      <c r="BOH19" s="785"/>
      <c r="BOI19" s="785"/>
      <c r="BOJ19" s="785"/>
      <c r="BOK19" s="785"/>
      <c r="BOL19" s="785"/>
      <c r="BOM19" s="785"/>
      <c r="BON19" s="785"/>
      <c r="BOO19" s="785"/>
      <c r="BOP19" s="785"/>
      <c r="BOQ19" s="785"/>
      <c r="BOR19" s="785"/>
      <c r="BOS19" s="785"/>
      <c r="BOT19" s="785"/>
      <c r="BOU19" s="785"/>
      <c r="BOV19" s="785"/>
      <c r="BOW19" s="785"/>
      <c r="BOX19" s="785"/>
      <c r="BOY19" s="785"/>
      <c r="BOZ19" s="785"/>
      <c r="BPA19" s="785"/>
      <c r="BPB19" s="785"/>
      <c r="BPC19" s="785"/>
      <c r="BPD19" s="785"/>
      <c r="BPE19" s="785"/>
      <c r="BPF19" s="785"/>
      <c r="BPG19" s="785"/>
      <c r="BPH19" s="785"/>
      <c r="BPI19" s="785"/>
      <c r="BPJ19" s="785"/>
      <c r="BPK19" s="785"/>
      <c r="BPL19" s="785"/>
      <c r="BPM19" s="785"/>
      <c r="BPN19" s="785"/>
      <c r="BPO19" s="785"/>
      <c r="BPP19" s="785"/>
      <c r="BPQ19" s="785"/>
      <c r="BPR19" s="785"/>
      <c r="BPS19" s="785"/>
      <c r="BPT19" s="785"/>
      <c r="BPU19" s="785"/>
      <c r="BPV19" s="785"/>
      <c r="BPW19" s="785"/>
      <c r="BPX19" s="785"/>
      <c r="BPY19" s="785"/>
      <c r="BPZ19" s="785"/>
      <c r="BQA19" s="785"/>
      <c r="BQB19" s="785"/>
      <c r="BQC19" s="785"/>
      <c r="BQD19" s="785"/>
      <c r="BQE19" s="785"/>
      <c r="BQF19" s="785"/>
      <c r="BQG19" s="785"/>
      <c r="BQH19" s="785"/>
      <c r="BQI19" s="785"/>
      <c r="BQJ19" s="785"/>
      <c r="BQK19" s="785"/>
      <c r="BQL19" s="785"/>
      <c r="BQM19" s="785"/>
      <c r="BQN19" s="785"/>
      <c r="BQO19" s="785"/>
      <c r="BQP19" s="785"/>
      <c r="BQQ19" s="785"/>
      <c r="BQR19" s="785"/>
      <c r="BQS19" s="785"/>
      <c r="BQT19" s="785"/>
      <c r="BQU19" s="785"/>
      <c r="BQV19" s="785"/>
      <c r="BQW19" s="785"/>
      <c r="BQX19" s="785"/>
      <c r="BQY19" s="785"/>
      <c r="BQZ19" s="785"/>
      <c r="BRA19" s="785"/>
      <c r="BRB19" s="785"/>
      <c r="BRC19" s="785"/>
      <c r="BRD19" s="785"/>
      <c r="BRE19" s="785"/>
      <c r="BRF19" s="785"/>
      <c r="BRG19" s="785"/>
      <c r="BRH19" s="785"/>
      <c r="BRI19" s="785"/>
      <c r="BRJ19" s="785"/>
      <c r="BRK19" s="785"/>
      <c r="BRL19" s="785"/>
      <c r="BRM19" s="785"/>
      <c r="BRN19" s="785"/>
      <c r="BRO19" s="785"/>
      <c r="BRP19" s="785"/>
      <c r="BRQ19" s="785"/>
      <c r="BRR19" s="785"/>
      <c r="BRS19" s="785"/>
      <c r="BRT19" s="785"/>
      <c r="BRU19" s="785"/>
      <c r="BRV19" s="785"/>
      <c r="BRW19" s="785"/>
      <c r="BRX19" s="785"/>
      <c r="BRY19" s="785"/>
      <c r="BRZ19" s="785"/>
      <c r="BSA19" s="785"/>
      <c r="BSB19" s="785"/>
      <c r="BSC19" s="785"/>
      <c r="BSD19" s="785"/>
      <c r="BSE19" s="785"/>
      <c r="BSF19" s="785"/>
      <c r="BSG19" s="785"/>
      <c r="BSH19" s="785"/>
      <c r="BSI19" s="785"/>
      <c r="BSJ19" s="785"/>
      <c r="BSK19" s="785"/>
      <c r="BSL19" s="785"/>
      <c r="BSM19" s="785"/>
      <c r="BSN19" s="785"/>
      <c r="BSO19" s="785"/>
      <c r="BSP19" s="785"/>
      <c r="BSQ19" s="785"/>
      <c r="BSR19" s="785"/>
      <c r="BSS19" s="785"/>
      <c r="BST19" s="785"/>
      <c r="BSU19" s="785"/>
      <c r="BSV19" s="785"/>
      <c r="BSW19" s="785"/>
      <c r="BSX19" s="785"/>
      <c r="BSY19" s="785"/>
      <c r="BSZ19" s="785"/>
      <c r="BTA19" s="785"/>
      <c r="BTB19" s="785"/>
      <c r="BTC19" s="785"/>
      <c r="BTD19" s="785"/>
      <c r="BTE19" s="785"/>
      <c r="BTF19" s="785"/>
      <c r="BTG19" s="785"/>
      <c r="BTH19" s="785"/>
      <c r="BTI19" s="785"/>
      <c r="BTJ19" s="785"/>
      <c r="BTK19" s="785"/>
      <c r="BTL19" s="785"/>
      <c r="BTM19" s="785"/>
      <c r="BTN19" s="785"/>
      <c r="BTO19" s="785"/>
      <c r="BTP19" s="785"/>
      <c r="BTQ19" s="785"/>
      <c r="BTR19" s="785"/>
      <c r="BTS19" s="785"/>
      <c r="BTT19" s="785"/>
      <c r="BTU19" s="785"/>
      <c r="BTV19" s="785"/>
      <c r="BTW19" s="785"/>
      <c r="BTX19" s="785"/>
      <c r="BTY19" s="785"/>
      <c r="BTZ19" s="785"/>
      <c r="BUA19" s="785"/>
      <c r="BUB19" s="785"/>
      <c r="BUC19" s="785"/>
      <c r="BUD19" s="785"/>
      <c r="BUE19" s="785"/>
      <c r="BUF19" s="785"/>
      <c r="BUG19" s="785"/>
      <c r="BUH19" s="785"/>
      <c r="BUI19" s="785"/>
      <c r="BUJ19" s="785"/>
      <c r="BUK19" s="785"/>
      <c r="BUL19" s="785"/>
      <c r="BUM19" s="785"/>
      <c r="BUN19" s="785"/>
      <c r="BUO19" s="785"/>
      <c r="BUP19" s="785"/>
      <c r="BUQ19" s="785"/>
      <c r="BUR19" s="785"/>
      <c r="BUS19" s="785"/>
      <c r="BUT19" s="785"/>
      <c r="BUU19" s="785"/>
      <c r="BUV19" s="785"/>
      <c r="BUW19" s="785"/>
      <c r="BUX19" s="785"/>
      <c r="BUY19" s="785"/>
      <c r="BUZ19" s="785"/>
      <c r="BVA19" s="785"/>
      <c r="BVB19" s="785"/>
      <c r="BVC19" s="785"/>
      <c r="BVD19" s="785"/>
      <c r="BVE19" s="785"/>
      <c r="BVF19" s="785"/>
      <c r="BVG19" s="785"/>
      <c r="BVH19" s="785"/>
      <c r="BVI19" s="785"/>
      <c r="BVJ19" s="785"/>
      <c r="BVK19" s="785"/>
      <c r="BVL19" s="785"/>
      <c r="BVM19" s="785"/>
      <c r="BVN19" s="785"/>
      <c r="BVO19" s="785"/>
      <c r="BVP19" s="785"/>
      <c r="BVQ19" s="785"/>
      <c r="BVR19" s="785"/>
      <c r="BVS19" s="785"/>
      <c r="BVT19" s="785"/>
      <c r="BVU19" s="785"/>
      <c r="BVV19" s="785"/>
      <c r="BVW19" s="785"/>
      <c r="BVX19" s="785"/>
      <c r="BVY19" s="785"/>
      <c r="BVZ19" s="785"/>
      <c r="BWA19" s="785"/>
      <c r="BWB19" s="785"/>
      <c r="BWC19" s="785"/>
      <c r="BWD19" s="785"/>
      <c r="BWE19" s="785"/>
      <c r="BWF19" s="785"/>
      <c r="BWG19" s="785"/>
      <c r="BWH19" s="785"/>
      <c r="BWI19" s="785"/>
      <c r="BWJ19" s="785"/>
      <c r="BWK19" s="785"/>
      <c r="BWL19" s="785"/>
      <c r="BWM19" s="785"/>
      <c r="BWN19" s="785"/>
      <c r="BWO19" s="785"/>
      <c r="BWP19" s="785"/>
      <c r="BWQ19" s="785"/>
      <c r="BWR19" s="785"/>
      <c r="BWS19" s="785"/>
      <c r="BWT19" s="785"/>
      <c r="BWU19" s="785"/>
      <c r="BWV19" s="785"/>
      <c r="BWW19" s="785"/>
      <c r="BWX19" s="785"/>
      <c r="BWY19" s="785"/>
      <c r="BWZ19" s="785"/>
      <c r="BXA19" s="785"/>
      <c r="BXB19" s="785"/>
      <c r="BXC19" s="785"/>
      <c r="BXD19" s="785"/>
      <c r="BXE19" s="785"/>
      <c r="BXF19" s="785"/>
      <c r="BXG19" s="785"/>
      <c r="BXH19" s="785"/>
      <c r="BXI19" s="785"/>
      <c r="BXJ19" s="785"/>
      <c r="BXK19" s="785"/>
      <c r="BXL19" s="785"/>
      <c r="BXM19" s="785"/>
      <c r="BXN19" s="785"/>
      <c r="BXO19" s="785"/>
      <c r="BXP19" s="785"/>
      <c r="BXQ19" s="785"/>
      <c r="BXR19" s="785"/>
      <c r="BXS19" s="785"/>
      <c r="BXT19" s="785"/>
      <c r="BXU19" s="785"/>
      <c r="BXV19" s="785"/>
      <c r="BXW19" s="785"/>
      <c r="BXX19" s="785"/>
      <c r="BXY19" s="785"/>
      <c r="BXZ19" s="785"/>
      <c r="BYA19" s="785"/>
      <c r="BYB19" s="785"/>
      <c r="BYC19" s="785"/>
      <c r="BYD19" s="785"/>
      <c r="BYE19" s="785"/>
      <c r="BYF19" s="785"/>
      <c r="BYG19" s="785"/>
      <c r="BYH19" s="785"/>
      <c r="BYI19" s="785"/>
      <c r="BYJ19" s="785"/>
      <c r="BYK19" s="785"/>
      <c r="BYL19" s="785"/>
      <c r="BYM19" s="785"/>
      <c r="BYN19" s="785"/>
      <c r="BYO19" s="785"/>
      <c r="BYP19" s="785"/>
      <c r="BYQ19" s="785"/>
      <c r="BYR19" s="785"/>
      <c r="BYS19" s="785"/>
      <c r="BYT19" s="785"/>
      <c r="BYU19" s="785"/>
      <c r="BYV19" s="785"/>
      <c r="BYW19" s="785"/>
      <c r="BYX19" s="785"/>
      <c r="BYY19" s="785"/>
      <c r="BYZ19" s="785"/>
      <c r="BZA19" s="785"/>
      <c r="BZB19" s="785"/>
      <c r="BZC19" s="785"/>
      <c r="BZD19" s="785"/>
      <c r="BZE19" s="785"/>
      <c r="BZF19" s="785"/>
      <c r="BZG19" s="785"/>
      <c r="BZH19" s="785"/>
      <c r="BZI19" s="785"/>
      <c r="BZJ19" s="785"/>
      <c r="BZK19" s="785"/>
      <c r="BZL19" s="785"/>
      <c r="BZM19" s="785"/>
      <c r="BZN19" s="785"/>
      <c r="BZO19" s="785"/>
      <c r="BZP19" s="785"/>
      <c r="BZQ19" s="785"/>
      <c r="BZR19" s="785"/>
      <c r="BZS19" s="785"/>
      <c r="BZT19" s="785"/>
      <c r="BZU19" s="785"/>
      <c r="BZV19" s="785"/>
      <c r="BZW19" s="785"/>
      <c r="BZX19" s="785"/>
      <c r="BZY19" s="785"/>
      <c r="BZZ19" s="785"/>
      <c r="CAA19" s="785"/>
      <c r="CAB19" s="785"/>
      <c r="CAC19" s="785"/>
      <c r="CAD19" s="785"/>
      <c r="CAE19" s="785"/>
      <c r="CAF19" s="785"/>
      <c r="CAG19" s="785"/>
      <c r="CAH19" s="785"/>
      <c r="CAI19" s="785"/>
      <c r="CAJ19" s="785"/>
      <c r="CAK19" s="785"/>
      <c r="CAL19" s="785"/>
      <c r="CAM19" s="785"/>
      <c r="CAN19" s="785"/>
      <c r="CAO19" s="785"/>
      <c r="CAP19" s="785"/>
      <c r="CAQ19" s="785"/>
      <c r="CAR19" s="785"/>
      <c r="CAS19" s="785"/>
      <c r="CAT19" s="785"/>
      <c r="CAU19" s="785"/>
      <c r="CAV19" s="785"/>
      <c r="CAW19" s="785"/>
      <c r="CAX19" s="785"/>
      <c r="CAY19" s="785"/>
      <c r="CAZ19" s="785"/>
      <c r="CBA19" s="785"/>
      <c r="CBB19" s="785"/>
      <c r="CBC19" s="785"/>
      <c r="CBD19" s="785"/>
      <c r="CBE19" s="785"/>
      <c r="CBF19" s="785"/>
      <c r="CBG19" s="785"/>
      <c r="CBH19" s="785"/>
      <c r="CBI19" s="785"/>
      <c r="CBJ19" s="785"/>
      <c r="CBK19" s="785"/>
      <c r="CBL19" s="785"/>
      <c r="CBM19" s="785"/>
      <c r="CBN19" s="785"/>
      <c r="CBO19" s="785"/>
      <c r="CBP19" s="785"/>
      <c r="CBQ19" s="785"/>
      <c r="CBR19" s="785"/>
      <c r="CBS19" s="785"/>
      <c r="CBT19" s="785"/>
      <c r="CBU19" s="785"/>
      <c r="CBV19" s="785"/>
      <c r="CBW19" s="785"/>
      <c r="CBX19" s="785"/>
      <c r="CBY19" s="785"/>
      <c r="CBZ19" s="785"/>
      <c r="CCA19" s="785"/>
      <c r="CCB19" s="785"/>
      <c r="CCC19" s="785"/>
      <c r="CCD19" s="785"/>
      <c r="CCE19" s="785"/>
      <c r="CCF19" s="785"/>
      <c r="CCG19" s="785"/>
      <c r="CCH19" s="785"/>
      <c r="CCI19" s="785"/>
      <c r="CCJ19" s="785"/>
      <c r="CCK19" s="785"/>
      <c r="CCL19" s="785"/>
      <c r="CCM19" s="785"/>
      <c r="CCN19" s="785"/>
      <c r="CCO19" s="785"/>
      <c r="CCP19" s="785"/>
      <c r="CCQ19" s="785"/>
      <c r="CCR19" s="785"/>
      <c r="CCS19" s="785"/>
      <c r="CCT19" s="785"/>
      <c r="CCU19" s="785"/>
      <c r="CCV19" s="785"/>
      <c r="CCW19" s="785"/>
      <c r="CCX19" s="785"/>
      <c r="CCY19" s="785"/>
      <c r="CCZ19" s="785"/>
      <c r="CDA19" s="785"/>
      <c r="CDB19" s="785"/>
      <c r="CDC19" s="785"/>
      <c r="CDD19" s="785"/>
      <c r="CDE19" s="785"/>
      <c r="CDF19" s="785"/>
      <c r="CDG19" s="785"/>
      <c r="CDH19" s="785"/>
      <c r="CDI19" s="785"/>
      <c r="CDJ19" s="785"/>
      <c r="CDK19" s="785"/>
      <c r="CDL19" s="785"/>
      <c r="CDM19" s="785"/>
      <c r="CDN19" s="785"/>
      <c r="CDO19" s="785"/>
      <c r="CDP19" s="785"/>
      <c r="CDQ19" s="785"/>
      <c r="CDR19" s="785"/>
      <c r="CDS19" s="785"/>
      <c r="CDT19" s="785"/>
      <c r="CDU19" s="785"/>
      <c r="CDV19" s="785"/>
      <c r="CDW19" s="785"/>
      <c r="CDX19" s="785"/>
      <c r="CDY19" s="785"/>
      <c r="CDZ19" s="785"/>
      <c r="CEA19" s="785"/>
      <c r="CEB19" s="785"/>
      <c r="CEC19" s="785"/>
      <c r="CED19" s="785"/>
      <c r="CEE19" s="785"/>
      <c r="CEF19" s="785"/>
      <c r="CEG19" s="785"/>
      <c r="CEH19" s="785"/>
      <c r="CEI19" s="785"/>
      <c r="CEJ19" s="785"/>
      <c r="CEK19" s="785"/>
      <c r="CEL19" s="785"/>
      <c r="CEM19" s="785"/>
      <c r="CEN19" s="785"/>
      <c r="CEO19" s="785"/>
      <c r="CEP19" s="785"/>
      <c r="CEQ19" s="785"/>
      <c r="CER19" s="785"/>
      <c r="CES19" s="785"/>
      <c r="CET19" s="785"/>
      <c r="CEU19" s="785"/>
      <c r="CEV19" s="785"/>
      <c r="CEW19" s="785"/>
      <c r="CEX19" s="785"/>
      <c r="CEY19" s="785"/>
      <c r="CEZ19" s="785"/>
      <c r="CFA19" s="785"/>
      <c r="CFB19" s="785"/>
      <c r="CFC19" s="785"/>
      <c r="CFD19" s="785"/>
      <c r="CFE19" s="785"/>
      <c r="CFF19" s="785"/>
      <c r="CFG19" s="785"/>
      <c r="CFH19" s="785"/>
      <c r="CFI19" s="785"/>
      <c r="CFJ19" s="785"/>
      <c r="CFK19" s="785"/>
      <c r="CFL19" s="785"/>
      <c r="CFM19" s="785"/>
      <c r="CFN19" s="785"/>
      <c r="CFO19" s="785"/>
      <c r="CFP19" s="785"/>
      <c r="CFQ19" s="785"/>
      <c r="CFR19" s="785"/>
      <c r="CFS19" s="785"/>
      <c r="CFT19" s="785"/>
      <c r="CFU19" s="785"/>
      <c r="CFV19" s="785"/>
      <c r="CFW19" s="785"/>
      <c r="CFX19" s="785"/>
      <c r="CFY19" s="785"/>
      <c r="CFZ19" s="785"/>
      <c r="CGA19" s="785"/>
      <c r="CGB19" s="785"/>
      <c r="CGC19" s="785"/>
      <c r="CGD19" s="785"/>
      <c r="CGE19" s="785"/>
      <c r="CGF19" s="785"/>
      <c r="CGG19" s="785"/>
      <c r="CGH19" s="785"/>
      <c r="CGI19" s="785"/>
      <c r="CGJ19" s="785"/>
      <c r="CGK19" s="785"/>
      <c r="CGL19" s="785"/>
      <c r="CGM19" s="785"/>
      <c r="CGN19" s="785"/>
      <c r="CGO19" s="785"/>
      <c r="CGP19" s="785"/>
      <c r="CGQ19" s="785"/>
      <c r="CGR19" s="785"/>
      <c r="CGS19" s="785"/>
      <c r="CGT19" s="785"/>
      <c r="CGU19" s="785"/>
      <c r="CGV19" s="785"/>
      <c r="CGW19" s="785"/>
      <c r="CGX19" s="785"/>
      <c r="CGY19" s="785"/>
      <c r="CGZ19" s="785"/>
      <c r="CHA19" s="785"/>
      <c r="CHB19" s="785"/>
      <c r="CHC19" s="785"/>
      <c r="CHD19" s="785"/>
      <c r="CHE19" s="785"/>
      <c r="CHF19" s="785"/>
      <c r="CHG19" s="785"/>
      <c r="CHH19" s="785"/>
      <c r="CHI19" s="785"/>
      <c r="CHJ19" s="785"/>
      <c r="CHK19" s="785"/>
      <c r="CHL19" s="785"/>
      <c r="CHM19" s="785"/>
      <c r="CHN19" s="785"/>
      <c r="CHO19" s="785"/>
      <c r="CHP19" s="785"/>
      <c r="CHQ19" s="785"/>
      <c r="CHR19" s="785"/>
      <c r="CHS19" s="785"/>
      <c r="CHT19" s="785"/>
      <c r="CHU19" s="785"/>
      <c r="CHV19" s="785"/>
      <c r="CHW19" s="785"/>
      <c r="CHX19" s="785"/>
      <c r="CHY19" s="785"/>
      <c r="CHZ19" s="785"/>
      <c r="CIA19" s="785"/>
      <c r="CIB19" s="785"/>
      <c r="CIC19" s="785"/>
      <c r="CID19" s="785"/>
      <c r="CIE19" s="785"/>
      <c r="CIF19" s="785"/>
      <c r="CIG19" s="785"/>
      <c r="CIH19" s="785"/>
      <c r="CII19" s="785"/>
      <c r="CIJ19" s="785"/>
      <c r="CIK19" s="785"/>
      <c r="CIL19" s="785"/>
      <c r="CIM19" s="785"/>
      <c r="CIN19" s="785"/>
      <c r="CIO19" s="785"/>
      <c r="CIP19" s="785"/>
      <c r="CIQ19" s="785"/>
      <c r="CIR19" s="785"/>
      <c r="CIS19" s="785"/>
      <c r="CIT19" s="785"/>
      <c r="CIU19" s="785"/>
      <c r="CIV19" s="785"/>
      <c r="CIW19" s="785"/>
      <c r="CIX19" s="785"/>
      <c r="CIY19" s="785"/>
      <c r="CIZ19" s="785"/>
      <c r="CJA19" s="785"/>
      <c r="CJB19" s="785"/>
      <c r="CJC19" s="785"/>
      <c r="CJD19" s="785"/>
      <c r="CJE19" s="785"/>
      <c r="CJF19" s="785"/>
      <c r="CJG19" s="785"/>
      <c r="CJH19" s="785"/>
      <c r="CJI19" s="785"/>
      <c r="CJJ19" s="785"/>
      <c r="CJK19" s="785"/>
      <c r="CJL19" s="785"/>
      <c r="CJM19" s="785"/>
      <c r="CJN19" s="785"/>
      <c r="CJO19" s="785"/>
      <c r="CJP19" s="785"/>
      <c r="CJQ19" s="785"/>
      <c r="CJR19" s="785"/>
      <c r="CJS19" s="785"/>
      <c r="CJT19" s="785"/>
      <c r="CJU19" s="785"/>
      <c r="CJV19" s="785"/>
      <c r="CJW19" s="785"/>
      <c r="CJX19" s="785"/>
      <c r="CJY19" s="785"/>
      <c r="CJZ19" s="785"/>
      <c r="CKA19" s="785"/>
      <c r="CKB19" s="785"/>
      <c r="CKC19" s="785"/>
      <c r="CKD19" s="785"/>
      <c r="CKE19" s="785"/>
      <c r="CKF19" s="785"/>
      <c r="CKG19" s="785"/>
      <c r="CKH19" s="785"/>
      <c r="CKI19" s="785"/>
      <c r="CKJ19" s="785"/>
      <c r="CKK19" s="785"/>
      <c r="CKL19" s="785"/>
      <c r="CKM19" s="785"/>
      <c r="CKN19" s="785"/>
      <c r="CKO19" s="785"/>
      <c r="CKP19" s="785"/>
      <c r="CKQ19" s="785"/>
      <c r="CKR19" s="785"/>
      <c r="CKS19" s="785"/>
      <c r="CKT19" s="785"/>
      <c r="CKU19" s="785"/>
      <c r="CKV19" s="785"/>
      <c r="CKW19" s="785"/>
      <c r="CKX19" s="785"/>
      <c r="CKY19" s="785"/>
      <c r="CKZ19" s="785"/>
      <c r="CLA19" s="785"/>
      <c r="CLB19" s="785"/>
      <c r="CLC19" s="785"/>
      <c r="CLD19" s="785"/>
      <c r="CLE19" s="785"/>
      <c r="CLF19" s="785"/>
      <c r="CLG19" s="785"/>
      <c r="CLH19" s="785"/>
      <c r="CLI19" s="785"/>
      <c r="CLJ19" s="785"/>
      <c r="CLK19" s="785"/>
      <c r="CLL19" s="785"/>
      <c r="CLM19" s="785"/>
      <c r="CLN19" s="785"/>
      <c r="CLO19" s="785"/>
      <c r="CLP19" s="785"/>
      <c r="CLQ19" s="785"/>
      <c r="CLR19" s="785"/>
      <c r="CLS19" s="785"/>
      <c r="CLT19" s="785"/>
      <c r="CLU19" s="785"/>
      <c r="CLV19" s="785"/>
      <c r="CLW19" s="785"/>
      <c r="CLX19" s="785"/>
      <c r="CLY19" s="785"/>
      <c r="CLZ19" s="785"/>
      <c r="CMA19" s="785"/>
      <c r="CMB19" s="785"/>
      <c r="CMC19" s="785"/>
      <c r="CMD19" s="785"/>
      <c r="CME19" s="785"/>
      <c r="CMF19" s="785"/>
      <c r="CMG19" s="785"/>
      <c r="CMH19" s="785"/>
      <c r="CMI19" s="785"/>
      <c r="CMJ19" s="785"/>
      <c r="CMK19" s="785"/>
      <c r="CML19" s="785"/>
      <c r="CMM19" s="785"/>
      <c r="CMN19" s="785"/>
      <c r="CMO19" s="785"/>
      <c r="CMP19" s="785"/>
      <c r="CMQ19" s="785"/>
      <c r="CMR19" s="785"/>
      <c r="CMS19" s="785"/>
      <c r="CMT19" s="785"/>
      <c r="CMU19" s="785"/>
      <c r="CMV19" s="785"/>
      <c r="CMW19" s="785"/>
      <c r="CMX19" s="785"/>
      <c r="CMY19" s="785"/>
      <c r="CMZ19" s="785"/>
      <c r="CNA19" s="785"/>
      <c r="CNB19" s="785"/>
      <c r="CNC19" s="785"/>
      <c r="CND19" s="785"/>
      <c r="CNE19" s="785"/>
      <c r="CNF19" s="785"/>
      <c r="CNG19" s="785"/>
      <c r="CNH19" s="785"/>
      <c r="CNI19" s="785"/>
      <c r="CNJ19" s="785"/>
      <c r="CNK19" s="785"/>
      <c r="CNL19" s="785"/>
      <c r="CNM19" s="785"/>
      <c r="CNN19" s="785"/>
      <c r="CNO19" s="785"/>
      <c r="CNP19" s="785"/>
      <c r="CNQ19" s="785"/>
      <c r="CNR19" s="785"/>
      <c r="CNS19" s="785"/>
      <c r="CNT19" s="785"/>
      <c r="CNU19" s="785"/>
      <c r="CNV19" s="785"/>
      <c r="CNW19" s="785"/>
      <c r="CNX19" s="785"/>
      <c r="CNY19" s="785"/>
      <c r="CNZ19" s="785"/>
      <c r="COA19" s="785"/>
      <c r="COB19" s="785"/>
      <c r="COC19" s="785"/>
      <c r="COD19" s="785"/>
      <c r="COE19" s="785"/>
      <c r="COF19" s="785"/>
      <c r="COG19" s="785"/>
      <c r="COH19" s="785"/>
      <c r="COI19" s="785"/>
      <c r="COJ19" s="785"/>
      <c r="COK19" s="785"/>
      <c r="COL19" s="785"/>
      <c r="COM19" s="785"/>
      <c r="CON19" s="785"/>
      <c r="COO19" s="785"/>
      <c r="COP19" s="785"/>
      <c r="COQ19" s="785"/>
      <c r="COR19" s="785"/>
      <c r="COS19" s="785"/>
      <c r="COT19" s="785"/>
      <c r="COU19" s="785"/>
      <c r="COV19" s="785"/>
      <c r="COW19" s="785"/>
      <c r="COX19" s="785"/>
      <c r="COY19" s="785"/>
      <c r="COZ19" s="785"/>
      <c r="CPA19" s="785"/>
      <c r="CPB19" s="785"/>
      <c r="CPC19" s="785"/>
      <c r="CPD19" s="785"/>
      <c r="CPE19" s="785"/>
      <c r="CPF19" s="785"/>
      <c r="CPG19" s="785"/>
      <c r="CPH19" s="785"/>
      <c r="CPI19" s="785"/>
      <c r="CPJ19" s="785"/>
      <c r="CPK19" s="785"/>
      <c r="CPL19" s="785"/>
      <c r="CPM19" s="785"/>
      <c r="CPN19" s="785"/>
      <c r="CPO19" s="785"/>
      <c r="CPP19" s="785"/>
      <c r="CPQ19" s="785"/>
      <c r="CPR19" s="785"/>
      <c r="CPS19" s="785"/>
      <c r="CPT19" s="785"/>
      <c r="CPU19" s="785"/>
      <c r="CPV19" s="785"/>
      <c r="CPW19" s="785"/>
      <c r="CPX19" s="785"/>
      <c r="CPY19" s="785"/>
      <c r="CPZ19" s="785"/>
      <c r="CQA19" s="785"/>
      <c r="CQB19" s="785"/>
      <c r="CQC19" s="785"/>
      <c r="CQD19" s="785"/>
      <c r="CQE19" s="785"/>
      <c r="CQF19" s="785"/>
      <c r="CQG19" s="785"/>
      <c r="CQH19" s="785"/>
      <c r="CQI19" s="785"/>
      <c r="CQJ19" s="785"/>
      <c r="CQK19" s="785"/>
      <c r="CQL19" s="785"/>
      <c r="CQM19" s="785"/>
      <c r="CQN19" s="785"/>
      <c r="CQO19" s="785"/>
      <c r="CQP19" s="785"/>
      <c r="CQQ19" s="785"/>
      <c r="CQR19" s="785"/>
      <c r="CQS19" s="785"/>
      <c r="CQT19" s="785"/>
      <c r="CQU19" s="785"/>
      <c r="CQV19" s="785"/>
      <c r="CQW19" s="785"/>
      <c r="CQX19" s="785"/>
      <c r="CQY19" s="785"/>
      <c r="CQZ19" s="785"/>
      <c r="CRA19" s="785"/>
      <c r="CRB19" s="785"/>
      <c r="CRC19" s="785"/>
      <c r="CRD19" s="785"/>
      <c r="CRE19" s="785"/>
      <c r="CRF19" s="785"/>
      <c r="CRG19" s="785"/>
      <c r="CRH19" s="785"/>
      <c r="CRI19" s="785"/>
      <c r="CRJ19" s="785"/>
      <c r="CRK19" s="785"/>
      <c r="CRL19" s="785"/>
      <c r="CRM19" s="785"/>
      <c r="CRN19" s="785"/>
      <c r="CRO19" s="785"/>
      <c r="CRP19" s="785"/>
      <c r="CRQ19" s="785"/>
      <c r="CRR19" s="785"/>
      <c r="CRS19" s="785"/>
      <c r="CRT19" s="785"/>
      <c r="CRU19" s="785"/>
      <c r="CRV19" s="785"/>
      <c r="CRW19" s="785"/>
      <c r="CRX19" s="785"/>
      <c r="CRY19" s="785"/>
      <c r="CRZ19" s="785"/>
      <c r="CSA19" s="785"/>
      <c r="CSB19" s="785"/>
      <c r="CSC19" s="785"/>
      <c r="CSD19" s="785"/>
      <c r="CSE19" s="785"/>
      <c r="CSF19" s="785"/>
      <c r="CSG19" s="785"/>
      <c r="CSH19" s="785"/>
      <c r="CSI19" s="785"/>
      <c r="CSJ19" s="785"/>
      <c r="CSK19" s="785"/>
      <c r="CSL19" s="785"/>
      <c r="CSM19" s="785"/>
      <c r="CSN19" s="785"/>
      <c r="CSO19" s="785"/>
      <c r="CSP19" s="785"/>
      <c r="CSQ19" s="785"/>
      <c r="CSR19" s="785"/>
      <c r="CSS19" s="785"/>
      <c r="CST19" s="785"/>
      <c r="CSU19" s="785"/>
      <c r="CSV19" s="785"/>
      <c r="CSW19" s="785"/>
      <c r="CSX19" s="785"/>
      <c r="CSY19" s="785"/>
      <c r="CSZ19" s="785"/>
      <c r="CTA19" s="785"/>
      <c r="CTB19" s="785"/>
      <c r="CTC19" s="785"/>
      <c r="CTD19" s="785"/>
      <c r="CTE19" s="785"/>
      <c r="CTF19" s="785"/>
      <c r="CTG19" s="785"/>
      <c r="CTH19" s="785"/>
      <c r="CTI19" s="785"/>
      <c r="CTJ19" s="785"/>
      <c r="CTK19" s="785"/>
      <c r="CTL19" s="785"/>
      <c r="CTM19" s="785"/>
      <c r="CTN19" s="785"/>
      <c r="CTO19" s="785"/>
      <c r="CTP19" s="785"/>
      <c r="CTQ19" s="785"/>
      <c r="CTR19" s="785"/>
      <c r="CTS19" s="785"/>
      <c r="CTT19" s="785"/>
      <c r="CTU19" s="785"/>
      <c r="CTV19" s="785"/>
      <c r="CTW19" s="785"/>
      <c r="CTX19" s="785"/>
      <c r="CTY19" s="785"/>
      <c r="CTZ19" s="785"/>
      <c r="CUA19" s="785"/>
      <c r="CUB19" s="785"/>
      <c r="CUC19" s="785"/>
      <c r="CUD19" s="785"/>
      <c r="CUE19" s="785"/>
      <c r="CUF19" s="785"/>
      <c r="CUG19" s="785"/>
      <c r="CUH19" s="785"/>
      <c r="CUI19" s="785"/>
      <c r="CUJ19" s="785"/>
      <c r="CUK19" s="785"/>
      <c r="CUL19" s="785"/>
      <c r="CUM19" s="785"/>
      <c r="CUN19" s="785"/>
      <c r="CUO19" s="785"/>
      <c r="CUP19" s="785"/>
      <c r="CUQ19" s="785"/>
      <c r="CUR19" s="785"/>
      <c r="CUS19" s="785"/>
      <c r="CUT19" s="785"/>
      <c r="CUU19" s="785"/>
      <c r="CUV19" s="785"/>
      <c r="CUW19" s="785"/>
      <c r="CUX19" s="785"/>
      <c r="CUY19" s="785"/>
      <c r="CUZ19" s="785"/>
      <c r="CVA19" s="785"/>
      <c r="CVB19" s="785"/>
      <c r="CVC19" s="785"/>
      <c r="CVD19" s="785"/>
      <c r="CVE19" s="785"/>
      <c r="CVF19" s="785"/>
      <c r="CVG19" s="785"/>
      <c r="CVH19" s="785"/>
      <c r="CVI19" s="785"/>
      <c r="CVJ19" s="785"/>
      <c r="CVK19" s="785"/>
      <c r="CVL19" s="785"/>
      <c r="CVM19" s="785"/>
      <c r="CVN19" s="785"/>
      <c r="CVO19" s="785"/>
      <c r="CVP19" s="785"/>
      <c r="CVQ19" s="785"/>
      <c r="CVR19" s="785"/>
      <c r="CVS19" s="785"/>
      <c r="CVT19" s="785"/>
      <c r="CVU19" s="785"/>
      <c r="CVV19" s="785"/>
      <c r="CVW19" s="785"/>
      <c r="CVX19" s="785"/>
      <c r="CVY19" s="785"/>
      <c r="CVZ19" s="785"/>
      <c r="CWA19" s="785"/>
      <c r="CWB19" s="785"/>
      <c r="CWC19" s="785"/>
      <c r="CWD19" s="785"/>
      <c r="CWE19" s="785"/>
      <c r="CWF19" s="785"/>
      <c r="CWG19" s="785"/>
      <c r="CWH19" s="785"/>
      <c r="CWI19" s="785"/>
      <c r="CWJ19" s="785"/>
      <c r="CWK19" s="785"/>
      <c r="CWL19" s="785"/>
      <c r="CWM19" s="785"/>
      <c r="CWN19" s="785"/>
      <c r="CWO19" s="785"/>
      <c r="CWP19" s="785"/>
      <c r="CWQ19" s="785"/>
      <c r="CWR19" s="785"/>
      <c r="CWS19" s="785"/>
      <c r="CWT19" s="785"/>
      <c r="CWU19" s="785"/>
      <c r="CWV19" s="785"/>
      <c r="CWW19" s="785"/>
      <c r="CWX19" s="785"/>
      <c r="CWY19" s="785"/>
      <c r="CWZ19" s="785"/>
      <c r="CXA19" s="785"/>
      <c r="CXB19" s="785"/>
      <c r="CXC19" s="785"/>
      <c r="CXD19" s="785"/>
      <c r="CXE19" s="785"/>
      <c r="CXF19" s="785"/>
      <c r="CXG19" s="785"/>
      <c r="CXH19" s="785"/>
      <c r="CXI19" s="785"/>
      <c r="CXJ19" s="785"/>
      <c r="CXK19" s="785"/>
      <c r="CXL19" s="785"/>
      <c r="CXM19" s="785"/>
      <c r="CXN19" s="785"/>
      <c r="CXO19" s="785"/>
      <c r="CXP19" s="785"/>
      <c r="CXQ19" s="785"/>
      <c r="CXR19" s="785"/>
      <c r="CXS19" s="785"/>
      <c r="CXT19" s="785"/>
      <c r="CXU19" s="785"/>
      <c r="CXV19" s="785"/>
      <c r="CXW19" s="785"/>
      <c r="CXX19" s="785"/>
      <c r="CXY19" s="785"/>
      <c r="CXZ19" s="785"/>
      <c r="CYA19" s="785"/>
      <c r="CYB19" s="785"/>
      <c r="CYC19" s="785"/>
      <c r="CYD19" s="785"/>
      <c r="CYE19" s="785"/>
      <c r="CYF19" s="785"/>
      <c r="CYG19" s="785"/>
      <c r="CYH19" s="785"/>
      <c r="CYI19" s="785"/>
      <c r="CYJ19" s="785"/>
      <c r="CYK19" s="785"/>
      <c r="CYL19" s="785"/>
      <c r="CYM19" s="785"/>
      <c r="CYN19" s="785"/>
      <c r="CYO19" s="785"/>
      <c r="CYP19" s="785"/>
      <c r="CYQ19" s="785"/>
      <c r="CYR19" s="785"/>
      <c r="CYS19" s="785"/>
      <c r="CYT19" s="785"/>
      <c r="CYU19" s="785"/>
      <c r="CYV19" s="785"/>
      <c r="CYW19" s="785"/>
      <c r="CYX19" s="785"/>
      <c r="CYY19" s="785"/>
      <c r="CYZ19" s="785"/>
      <c r="CZA19" s="785"/>
      <c r="CZB19" s="785"/>
      <c r="CZC19" s="785"/>
      <c r="CZD19" s="785"/>
      <c r="CZE19" s="785"/>
      <c r="CZF19" s="785"/>
      <c r="CZG19" s="785"/>
      <c r="CZH19" s="785"/>
      <c r="CZI19" s="785"/>
      <c r="CZJ19" s="785"/>
      <c r="CZK19" s="785"/>
      <c r="CZL19" s="785"/>
      <c r="CZM19" s="785"/>
      <c r="CZN19" s="785"/>
      <c r="CZO19" s="785"/>
      <c r="CZP19" s="785"/>
      <c r="CZQ19" s="785"/>
      <c r="CZR19" s="785"/>
      <c r="CZS19" s="785"/>
      <c r="CZT19" s="785"/>
      <c r="CZU19" s="785"/>
      <c r="CZV19" s="785"/>
      <c r="CZW19" s="785"/>
      <c r="CZX19" s="785"/>
      <c r="CZY19" s="785"/>
      <c r="CZZ19" s="785"/>
      <c r="DAA19" s="785"/>
      <c r="DAB19" s="785"/>
      <c r="DAC19" s="785"/>
      <c r="DAD19" s="785"/>
      <c r="DAE19" s="785"/>
      <c r="DAF19" s="785"/>
      <c r="DAG19" s="785"/>
      <c r="DAH19" s="785"/>
      <c r="DAI19" s="785"/>
      <c r="DAJ19" s="785"/>
      <c r="DAK19" s="785"/>
      <c r="DAL19" s="785"/>
      <c r="DAM19" s="785"/>
      <c r="DAN19" s="785"/>
      <c r="DAO19" s="785"/>
      <c r="DAP19" s="785"/>
      <c r="DAQ19" s="785"/>
      <c r="DAR19" s="785"/>
      <c r="DAS19" s="785"/>
      <c r="DAT19" s="785"/>
      <c r="DAU19" s="785"/>
      <c r="DAV19" s="785"/>
      <c r="DAW19" s="785"/>
      <c r="DAX19" s="785"/>
      <c r="DAY19" s="785"/>
      <c r="DAZ19" s="785"/>
      <c r="DBA19" s="785"/>
      <c r="DBB19" s="785"/>
      <c r="DBC19" s="785"/>
      <c r="DBD19" s="785"/>
      <c r="DBE19" s="785"/>
      <c r="DBF19" s="785"/>
      <c r="DBG19" s="785"/>
      <c r="DBH19" s="785"/>
      <c r="DBI19" s="785"/>
      <c r="DBJ19" s="785"/>
      <c r="DBK19" s="785"/>
      <c r="DBL19" s="785"/>
      <c r="DBM19" s="785"/>
      <c r="DBN19" s="785"/>
      <c r="DBO19" s="785"/>
      <c r="DBP19" s="785"/>
      <c r="DBQ19" s="785"/>
      <c r="DBR19" s="785"/>
      <c r="DBS19" s="785"/>
      <c r="DBT19" s="785"/>
      <c r="DBU19" s="785"/>
      <c r="DBV19" s="785"/>
      <c r="DBW19" s="785"/>
      <c r="DBX19" s="785"/>
      <c r="DBY19" s="785"/>
      <c r="DBZ19" s="785"/>
      <c r="DCA19" s="785"/>
      <c r="DCB19" s="785"/>
      <c r="DCC19" s="785"/>
      <c r="DCD19" s="785"/>
      <c r="DCE19" s="785"/>
      <c r="DCF19" s="785"/>
      <c r="DCG19" s="785"/>
      <c r="DCH19" s="785"/>
      <c r="DCI19" s="785"/>
      <c r="DCJ19" s="785"/>
      <c r="DCK19" s="785"/>
      <c r="DCL19" s="785"/>
      <c r="DCM19" s="785"/>
      <c r="DCN19" s="785"/>
      <c r="DCO19" s="785"/>
      <c r="DCP19" s="785"/>
      <c r="DCQ19" s="785"/>
      <c r="DCR19" s="785"/>
      <c r="DCS19" s="785"/>
      <c r="DCT19" s="785"/>
      <c r="DCU19" s="785"/>
      <c r="DCV19" s="785"/>
      <c r="DCW19" s="785"/>
      <c r="DCX19" s="785"/>
      <c r="DCY19" s="785"/>
      <c r="DCZ19" s="785"/>
      <c r="DDA19" s="785"/>
      <c r="DDB19" s="785"/>
      <c r="DDC19" s="785"/>
      <c r="DDD19" s="785"/>
      <c r="DDE19" s="785"/>
      <c r="DDF19" s="785"/>
      <c r="DDG19" s="785"/>
      <c r="DDH19" s="785"/>
      <c r="DDI19" s="785"/>
      <c r="DDJ19" s="785"/>
      <c r="DDK19" s="785"/>
      <c r="DDL19" s="785"/>
      <c r="DDM19" s="785"/>
      <c r="DDN19" s="785"/>
      <c r="DDO19" s="785"/>
      <c r="DDP19" s="785"/>
      <c r="DDQ19" s="785"/>
      <c r="DDR19" s="785"/>
      <c r="DDS19" s="785"/>
      <c r="DDT19" s="785"/>
      <c r="DDU19" s="785"/>
      <c r="DDV19" s="785"/>
      <c r="DDW19" s="785"/>
      <c r="DDX19" s="785"/>
      <c r="DDY19" s="785"/>
      <c r="DDZ19" s="785"/>
      <c r="DEA19" s="785"/>
      <c r="DEB19" s="785"/>
      <c r="DEC19" s="785"/>
      <c r="DED19" s="785"/>
      <c r="DEE19" s="785"/>
      <c r="DEF19" s="785"/>
      <c r="DEG19" s="785"/>
      <c r="DEH19" s="785"/>
      <c r="DEI19" s="785"/>
      <c r="DEJ19" s="785"/>
      <c r="DEK19" s="785"/>
      <c r="DEL19" s="785"/>
      <c r="DEM19" s="785"/>
      <c r="DEN19" s="785"/>
      <c r="DEO19" s="785"/>
      <c r="DEP19" s="785"/>
      <c r="DEQ19" s="785"/>
      <c r="DER19" s="785"/>
      <c r="DES19" s="785"/>
      <c r="DET19" s="785"/>
      <c r="DEU19" s="785"/>
      <c r="DEV19" s="785"/>
      <c r="DEW19" s="785"/>
      <c r="DEX19" s="785"/>
      <c r="DEY19" s="785"/>
      <c r="DEZ19" s="785"/>
      <c r="DFA19" s="785"/>
      <c r="DFB19" s="785"/>
      <c r="DFC19" s="785"/>
      <c r="DFD19" s="785"/>
      <c r="DFE19" s="785"/>
      <c r="DFF19" s="785"/>
      <c r="DFG19" s="785"/>
      <c r="DFH19" s="785"/>
      <c r="DFI19" s="785"/>
      <c r="DFJ19" s="785"/>
      <c r="DFK19" s="785"/>
      <c r="DFL19" s="785"/>
      <c r="DFM19" s="785"/>
      <c r="DFN19" s="785"/>
      <c r="DFO19" s="785"/>
      <c r="DFP19" s="785"/>
      <c r="DFQ19" s="785"/>
      <c r="DFR19" s="785"/>
      <c r="DFS19" s="785"/>
      <c r="DFT19" s="785"/>
      <c r="DFU19" s="785"/>
      <c r="DFV19" s="785"/>
      <c r="DFW19" s="785"/>
      <c r="DFX19" s="785"/>
      <c r="DFY19" s="785"/>
      <c r="DFZ19" s="785"/>
      <c r="DGA19" s="785"/>
      <c r="DGB19" s="785"/>
      <c r="DGC19" s="785"/>
      <c r="DGD19" s="785"/>
      <c r="DGE19" s="785"/>
      <c r="DGF19" s="785"/>
      <c r="DGG19" s="785"/>
      <c r="DGH19" s="785"/>
      <c r="DGI19" s="785"/>
      <c r="DGJ19" s="785"/>
      <c r="DGK19" s="785"/>
      <c r="DGL19" s="785"/>
      <c r="DGM19" s="785"/>
      <c r="DGN19" s="785"/>
      <c r="DGO19" s="785"/>
      <c r="DGP19" s="785"/>
      <c r="DGQ19" s="785"/>
      <c r="DGR19" s="785"/>
      <c r="DGS19" s="785"/>
      <c r="DGT19" s="785"/>
      <c r="DGU19" s="785"/>
      <c r="DGV19" s="785"/>
      <c r="DGW19" s="785"/>
      <c r="DGX19" s="785"/>
      <c r="DGY19" s="785"/>
      <c r="DGZ19" s="785"/>
      <c r="DHA19" s="785"/>
      <c r="DHB19" s="785"/>
      <c r="DHC19" s="785"/>
      <c r="DHD19" s="785"/>
      <c r="DHE19" s="785"/>
      <c r="DHF19" s="785"/>
      <c r="DHG19" s="785"/>
      <c r="DHH19" s="785"/>
      <c r="DHI19" s="785"/>
      <c r="DHJ19" s="785"/>
      <c r="DHK19" s="785"/>
      <c r="DHL19" s="785"/>
      <c r="DHM19" s="785"/>
      <c r="DHN19" s="785"/>
      <c r="DHO19" s="785"/>
      <c r="DHP19" s="785"/>
      <c r="DHQ19" s="785"/>
      <c r="DHR19" s="785"/>
      <c r="DHS19" s="785"/>
      <c r="DHT19" s="785"/>
      <c r="DHU19" s="785"/>
      <c r="DHV19" s="785"/>
      <c r="DHW19" s="785"/>
      <c r="DHX19" s="785"/>
      <c r="DHY19" s="785"/>
      <c r="DHZ19" s="785"/>
      <c r="DIA19" s="785"/>
      <c r="DIB19" s="785"/>
      <c r="DIC19" s="785"/>
      <c r="DID19" s="785"/>
      <c r="DIE19" s="785"/>
      <c r="DIF19" s="785"/>
      <c r="DIG19" s="785"/>
      <c r="DIH19" s="785"/>
      <c r="DII19" s="785"/>
      <c r="DIJ19" s="785"/>
      <c r="DIK19" s="785"/>
      <c r="DIL19" s="785"/>
      <c r="DIM19" s="785"/>
      <c r="DIN19" s="785"/>
      <c r="DIO19" s="785"/>
      <c r="DIP19" s="785"/>
      <c r="DIQ19" s="785"/>
      <c r="DIR19" s="785"/>
      <c r="DIS19" s="785"/>
      <c r="DIT19" s="785"/>
      <c r="DIU19" s="785"/>
      <c r="DIV19" s="785"/>
      <c r="DIW19" s="785"/>
      <c r="DIX19" s="785"/>
      <c r="DIY19" s="785"/>
      <c r="DIZ19" s="785"/>
      <c r="DJA19" s="785"/>
      <c r="DJB19" s="785"/>
      <c r="DJC19" s="785"/>
      <c r="DJD19" s="785"/>
      <c r="DJE19" s="785"/>
      <c r="DJF19" s="785"/>
      <c r="DJG19" s="785"/>
      <c r="DJH19" s="785"/>
      <c r="DJI19" s="785"/>
      <c r="DJJ19" s="785"/>
      <c r="DJK19" s="785"/>
      <c r="DJL19" s="785"/>
      <c r="DJM19" s="785"/>
      <c r="DJN19" s="785"/>
      <c r="DJO19" s="785"/>
      <c r="DJP19" s="785"/>
    </row>
    <row r="20" spans="1:2980" ht="25.15" customHeight="1" thickBot="1" x14ac:dyDescent="0.3">
      <c r="A20" s="836"/>
      <c r="B20" s="836"/>
      <c r="C20" s="836"/>
      <c r="D20" s="836"/>
      <c r="E20" s="836"/>
      <c r="F20" s="836"/>
      <c r="G20" s="836"/>
      <c r="H20" s="836"/>
      <c r="I20" s="837"/>
    </row>
    <row r="21" spans="1:2980" ht="25.15" customHeight="1" x14ac:dyDescent="0.25">
      <c r="A21" s="838" t="s">
        <v>87</v>
      </c>
      <c r="B21" s="839" t="s">
        <v>838</v>
      </c>
      <c r="C21" s="840"/>
      <c r="D21" s="840"/>
      <c r="E21" s="840"/>
      <c r="F21" s="840"/>
      <c r="G21" s="840"/>
      <c r="H21" s="840"/>
      <c r="I21" s="841"/>
    </row>
    <row r="22" spans="1:2980" ht="25.15" customHeight="1" x14ac:dyDescent="0.25">
      <c r="A22" s="790" t="s">
        <v>63</v>
      </c>
      <c r="B22" s="791" t="s">
        <v>178</v>
      </c>
      <c r="C22" s="792"/>
      <c r="D22" s="792"/>
      <c r="E22" s="792"/>
      <c r="F22" s="792"/>
      <c r="G22" s="792"/>
      <c r="H22" s="792"/>
      <c r="I22" s="793"/>
    </row>
    <row r="23" spans="1:2980" ht="25.15" customHeight="1" x14ac:dyDescent="0.25">
      <c r="A23" s="790" t="s">
        <v>64</v>
      </c>
      <c r="B23" s="791" t="s">
        <v>179</v>
      </c>
      <c r="C23" s="792"/>
      <c r="D23" s="792"/>
      <c r="E23" s="792"/>
      <c r="F23" s="792"/>
      <c r="G23" s="792"/>
      <c r="H23" s="792"/>
      <c r="I23" s="793"/>
    </row>
    <row r="24" spans="1:2980" ht="25.15" customHeight="1" x14ac:dyDescent="0.25">
      <c r="A24" s="794" t="s">
        <v>65</v>
      </c>
      <c r="B24" s="787" t="s">
        <v>858</v>
      </c>
      <c r="C24" s="788"/>
      <c r="D24" s="788"/>
      <c r="E24" s="788"/>
      <c r="F24" s="788"/>
      <c r="G24" s="788"/>
      <c r="H24" s="788"/>
      <c r="I24" s="789"/>
    </row>
    <row r="25" spans="1:2980" ht="25.15" customHeight="1" x14ac:dyDescent="0.25">
      <c r="A25" s="786" t="s">
        <v>66</v>
      </c>
      <c r="B25" s="787" t="s">
        <v>859</v>
      </c>
      <c r="C25" s="788"/>
      <c r="D25" s="788"/>
      <c r="E25" s="788"/>
      <c r="F25" s="788"/>
      <c r="G25" s="788"/>
      <c r="H25" s="788"/>
      <c r="I25" s="789"/>
    </row>
    <row r="26" spans="1:2980" ht="24.75" customHeight="1" x14ac:dyDescent="0.25">
      <c r="A26" s="786" t="s">
        <v>67</v>
      </c>
      <c r="B26" s="795" t="s">
        <v>89</v>
      </c>
      <c r="C26" s="796"/>
      <c r="D26" s="796"/>
      <c r="E26" s="796"/>
      <c r="F26" s="796"/>
      <c r="G26" s="796"/>
      <c r="H26" s="796"/>
      <c r="I26" s="797"/>
    </row>
    <row r="27" spans="1:2980" ht="25.15" customHeight="1" x14ac:dyDescent="0.25">
      <c r="A27" s="790" t="s">
        <v>69</v>
      </c>
      <c r="B27" s="842" t="s">
        <v>860</v>
      </c>
      <c r="C27" s="843"/>
      <c r="D27" s="843"/>
      <c r="E27" s="843"/>
      <c r="F27" s="843"/>
      <c r="G27" s="843"/>
      <c r="H27" s="843"/>
      <c r="I27" s="844"/>
    </row>
    <row r="28" spans="1:2980" ht="25.15" customHeight="1" x14ac:dyDescent="0.25">
      <c r="A28" s="790" t="s">
        <v>70</v>
      </c>
      <c r="B28" s="845" t="s">
        <v>861</v>
      </c>
      <c r="C28" s="845"/>
      <c r="D28" s="845"/>
      <c r="E28" s="845"/>
      <c r="F28" s="845"/>
      <c r="G28" s="845"/>
      <c r="H28" s="845"/>
      <c r="I28" s="846"/>
    </row>
    <row r="29" spans="1:2980" ht="25.15" customHeight="1" x14ac:dyDescent="0.25">
      <c r="A29" s="794" t="s">
        <v>71</v>
      </c>
      <c r="B29" s="843" t="s">
        <v>862</v>
      </c>
      <c r="C29" s="843"/>
      <c r="D29" s="843"/>
      <c r="E29" s="843"/>
      <c r="F29" s="843"/>
      <c r="G29" s="843"/>
      <c r="H29" s="843"/>
      <c r="I29" s="844"/>
    </row>
    <row r="30" spans="1:2980" ht="25.15" customHeight="1" x14ac:dyDescent="0.25">
      <c r="A30" s="794" t="s">
        <v>72</v>
      </c>
      <c r="B30" s="847" t="s">
        <v>862</v>
      </c>
      <c r="C30" s="847"/>
      <c r="D30" s="847"/>
      <c r="E30" s="847"/>
      <c r="F30" s="847"/>
      <c r="G30" s="847"/>
      <c r="H30" s="847"/>
      <c r="I30" s="848"/>
    </row>
    <row r="31" spans="1:2980" ht="25.15" customHeight="1" x14ac:dyDescent="0.25">
      <c r="A31" s="786" t="s">
        <v>73</v>
      </c>
      <c r="B31" s="847" t="s">
        <v>863</v>
      </c>
      <c r="C31" s="847"/>
      <c r="D31" s="847"/>
      <c r="E31" s="847"/>
      <c r="F31" s="847"/>
      <c r="G31" s="847"/>
      <c r="H31" s="847"/>
      <c r="I31" s="848"/>
    </row>
    <row r="32" spans="1:2980" ht="25.15" customHeight="1" x14ac:dyDescent="0.25">
      <c r="A32" s="794" t="s">
        <v>74</v>
      </c>
      <c r="B32" s="849" t="s">
        <v>864</v>
      </c>
      <c r="C32" s="850"/>
      <c r="D32" s="850"/>
      <c r="E32" s="850"/>
      <c r="F32" s="850"/>
      <c r="G32" s="850"/>
      <c r="H32" s="850"/>
      <c r="I32" s="851"/>
    </row>
    <row r="33" spans="1:2980" ht="25.15" customHeight="1" x14ac:dyDescent="0.25">
      <c r="A33" s="807" t="s">
        <v>75</v>
      </c>
      <c r="B33" s="852" t="s">
        <v>865</v>
      </c>
      <c r="C33" s="852"/>
      <c r="D33" s="852"/>
      <c r="E33" s="852"/>
      <c r="F33" s="852"/>
      <c r="G33" s="852"/>
      <c r="H33" s="852"/>
      <c r="I33" s="853"/>
    </row>
    <row r="34" spans="1:2980" ht="64.5" customHeight="1" x14ac:dyDescent="0.25">
      <c r="A34" s="811" t="s">
        <v>76</v>
      </c>
      <c r="B34" s="847" t="s">
        <v>866</v>
      </c>
      <c r="C34" s="847"/>
      <c r="D34" s="847"/>
      <c r="E34" s="847"/>
      <c r="F34" s="847"/>
      <c r="G34" s="847"/>
      <c r="H34" s="847"/>
      <c r="I34" s="848"/>
    </row>
    <row r="35" spans="1:2980" ht="25.15" customHeight="1" x14ac:dyDescent="0.25">
      <c r="A35" s="812" t="s">
        <v>77</v>
      </c>
      <c r="B35" s="854" t="s">
        <v>78</v>
      </c>
      <c r="C35" s="854" t="s">
        <v>79</v>
      </c>
      <c r="D35" s="854" t="s">
        <v>80</v>
      </c>
      <c r="E35" s="854" t="s">
        <v>81</v>
      </c>
      <c r="F35" s="854" t="s">
        <v>82</v>
      </c>
      <c r="G35" s="854" t="s">
        <v>83</v>
      </c>
      <c r="H35" s="854" t="s">
        <v>84</v>
      </c>
      <c r="I35" s="855" t="s">
        <v>85</v>
      </c>
    </row>
    <row r="36" spans="1:2980" ht="132" customHeight="1" x14ac:dyDescent="0.25">
      <c r="A36" s="856" t="s">
        <v>867</v>
      </c>
      <c r="B36" s="857" t="s">
        <v>868</v>
      </c>
      <c r="C36" s="858" t="s">
        <v>869</v>
      </c>
      <c r="D36" s="858" t="s">
        <v>870</v>
      </c>
      <c r="E36" s="858" t="s">
        <v>871</v>
      </c>
      <c r="F36" s="858" t="s">
        <v>872</v>
      </c>
      <c r="G36" s="859" t="s">
        <v>873</v>
      </c>
      <c r="H36" s="860" t="s">
        <v>874</v>
      </c>
      <c r="I36" s="861" t="s">
        <v>875</v>
      </c>
    </row>
    <row r="37" spans="1:2980" s="828" customFormat="1" ht="69" customHeight="1" x14ac:dyDescent="0.25">
      <c r="A37" s="862"/>
      <c r="B37" s="823" t="s">
        <v>568</v>
      </c>
      <c r="C37" s="824" t="s">
        <v>569</v>
      </c>
      <c r="D37" s="825"/>
      <c r="E37" s="826" t="s">
        <v>570</v>
      </c>
      <c r="F37" s="823" t="s">
        <v>571</v>
      </c>
      <c r="G37" s="823" t="s">
        <v>572</v>
      </c>
      <c r="H37" s="826" t="s">
        <v>573</v>
      </c>
      <c r="I37" s="827" t="s">
        <v>574</v>
      </c>
      <c r="J37" s="785"/>
      <c r="K37" s="785"/>
      <c r="L37" s="785"/>
      <c r="M37" s="785"/>
      <c r="N37" s="785"/>
      <c r="O37" s="785"/>
      <c r="P37" s="785"/>
      <c r="Q37" s="785"/>
      <c r="R37" s="785"/>
      <c r="S37" s="785"/>
      <c r="T37" s="785"/>
      <c r="U37" s="785"/>
      <c r="V37" s="785"/>
      <c r="W37" s="785"/>
      <c r="X37" s="785"/>
      <c r="Y37" s="785"/>
      <c r="Z37" s="785"/>
      <c r="AA37" s="785"/>
      <c r="AB37" s="785"/>
      <c r="AC37" s="785"/>
      <c r="AD37" s="785"/>
      <c r="AE37" s="785"/>
      <c r="AF37" s="785"/>
      <c r="AG37" s="785"/>
      <c r="AH37" s="785"/>
      <c r="AI37" s="785"/>
      <c r="AJ37" s="785"/>
      <c r="AK37" s="785"/>
      <c r="AL37" s="785"/>
      <c r="AM37" s="785"/>
      <c r="AN37" s="785"/>
      <c r="AO37" s="785"/>
      <c r="AP37" s="785"/>
      <c r="AQ37" s="785"/>
      <c r="AR37" s="785"/>
      <c r="AS37" s="785"/>
      <c r="AT37" s="785"/>
      <c r="AU37" s="785"/>
      <c r="AV37" s="785"/>
      <c r="AW37" s="785"/>
      <c r="AX37" s="785"/>
      <c r="AY37" s="785"/>
      <c r="AZ37" s="785"/>
      <c r="BA37" s="785"/>
      <c r="BB37" s="785"/>
      <c r="BC37" s="785"/>
      <c r="BD37" s="785"/>
      <c r="BE37" s="785"/>
      <c r="BF37" s="785"/>
      <c r="BG37" s="785"/>
      <c r="BH37" s="785"/>
      <c r="BI37" s="785"/>
      <c r="BJ37" s="785"/>
      <c r="BK37" s="785"/>
      <c r="BL37" s="785"/>
      <c r="BM37" s="785"/>
      <c r="BN37" s="785"/>
      <c r="BO37" s="785"/>
      <c r="BP37" s="785"/>
      <c r="BQ37" s="785"/>
      <c r="BR37" s="785"/>
      <c r="BS37" s="785"/>
      <c r="BT37" s="785"/>
      <c r="BU37" s="785"/>
      <c r="BV37" s="785"/>
      <c r="BW37" s="785"/>
      <c r="BX37" s="785"/>
      <c r="BY37" s="785"/>
      <c r="BZ37" s="785"/>
      <c r="CA37" s="785"/>
      <c r="CB37" s="785"/>
      <c r="CC37" s="785"/>
      <c r="CD37" s="785"/>
      <c r="CE37" s="785"/>
      <c r="CF37" s="785"/>
      <c r="CG37" s="785"/>
      <c r="CH37" s="785"/>
      <c r="CI37" s="785"/>
      <c r="CJ37" s="785"/>
      <c r="CK37" s="785"/>
      <c r="CL37" s="785"/>
      <c r="CM37" s="785"/>
      <c r="CN37" s="785"/>
      <c r="CO37" s="785"/>
      <c r="CP37" s="785"/>
      <c r="CQ37" s="785"/>
      <c r="CR37" s="785"/>
      <c r="CS37" s="785"/>
      <c r="CT37" s="785"/>
      <c r="CU37" s="785"/>
      <c r="CV37" s="785"/>
      <c r="CW37" s="785"/>
      <c r="CX37" s="785"/>
      <c r="CY37" s="785"/>
      <c r="CZ37" s="785"/>
      <c r="DA37" s="785"/>
      <c r="DB37" s="785"/>
      <c r="DC37" s="785"/>
      <c r="DD37" s="785"/>
      <c r="DE37" s="785"/>
      <c r="DF37" s="785"/>
      <c r="DG37" s="785"/>
      <c r="DH37" s="785"/>
      <c r="DI37" s="785"/>
      <c r="DJ37" s="785"/>
      <c r="DK37" s="785"/>
      <c r="DL37" s="785"/>
      <c r="DM37" s="785"/>
      <c r="DN37" s="785"/>
      <c r="DO37" s="785"/>
      <c r="DP37" s="785"/>
      <c r="DQ37" s="785"/>
      <c r="DR37" s="785"/>
      <c r="DS37" s="785"/>
      <c r="DT37" s="785"/>
      <c r="DU37" s="785"/>
      <c r="DV37" s="785"/>
      <c r="DW37" s="785"/>
      <c r="DX37" s="785"/>
      <c r="DY37" s="785"/>
      <c r="DZ37" s="785"/>
      <c r="EA37" s="785"/>
      <c r="EB37" s="785"/>
      <c r="EC37" s="785"/>
      <c r="ED37" s="785"/>
      <c r="EE37" s="785"/>
      <c r="EF37" s="785"/>
      <c r="EG37" s="785"/>
      <c r="EH37" s="785"/>
      <c r="EI37" s="785"/>
      <c r="EJ37" s="785"/>
      <c r="EK37" s="785"/>
      <c r="EL37" s="785"/>
      <c r="EM37" s="785"/>
      <c r="EN37" s="785"/>
      <c r="EO37" s="785"/>
      <c r="EP37" s="785"/>
      <c r="EQ37" s="785"/>
      <c r="ER37" s="785"/>
      <c r="ES37" s="785"/>
      <c r="ET37" s="785"/>
      <c r="EU37" s="785"/>
      <c r="EV37" s="785"/>
      <c r="EW37" s="785"/>
      <c r="EX37" s="785"/>
      <c r="EY37" s="785"/>
      <c r="EZ37" s="785"/>
      <c r="FA37" s="785"/>
      <c r="FB37" s="785"/>
      <c r="FC37" s="785"/>
      <c r="FD37" s="785"/>
      <c r="FE37" s="785"/>
      <c r="FF37" s="785"/>
      <c r="FG37" s="785"/>
      <c r="FH37" s="785"/>
      <c r="FI37" s="785"/>
      <c r="FJ37" s="785"/>
      <c r="FK37" s="785"/>
      <c r="FL37" s="785"/>
      <c r="FM37" s="785"/>
      <c r="FN37" s="785"/>
      <c r="FO37" s="785"/>
      <c r="FP37" s="785"/>
      <c r="FQ37" s="785"/>
      <c r="FR37" s="785"/>
      <c r="FS37" s="785"/>
      <c r="FT37" s="785"/>
      <c r="FU37" s="785"/>
      <c r="FV37" s="785"/>
      <c r="FW37" s="785"/>
      <c r="FX37" s="785"/>
      <c r="FY37" s="785"/>
      <c r="FZ37" s="785"/>
      <c r="GA37" s="785"/>
      <c r="GB37" s="785"/>
      <c r="GC37" s="785"/>
      <c r="GD37" s="785"/>
      <c r="GE37" s="785"/>
      <c r="GF37" s="785"/>
      <c r="GG37" s="785"/>
      <c r="GH37" s="785"/>
      <c r="GI37" s="785"/>
      <c r="GJ37" s="785"/>
      <c r="GK37" s="785"/>
      <c r="GL37" s="785"/>
      <c r="GM37" s="785"/>
      <c r="GN37" s="785"/>
      <c r="GO37" s="785"/>
      <c r="GP37" s="785"/>
      <c r="GQ37" s="785"/>
      <c r="GR37" s="785"/>
      <c r="GS37" s="785"/>
      <c r="GT37" s="785"/>
      <c r="GU37" s="785"/>
      <c r="GV37" s="785"/>
      <c r="GW37" s="785"/>
      <c r="GX37" s="785"/>
      <c r="GY37" s="785"/>
      <c r="GZ37" s="785"/>
      <c r="HA37" s="785"/>
      <c r="HB37" s="785"/>
      <c r="HC37" s="785"/>
      <c r="HD37" s="785"/>
      <c r="HE37" s="785"/>
      <c r="HF37" s="785"/>
      <c r="HG37" s="785"/>
      <c r="HH37" s="785"/>
      <c r="HI37" s="785"/>
      <c r="HJ37" s="785"/>
      <c r="HK37" s="785"/>
      <c r="HL37" s="785"/>
      <c r="HM37" s="785"/>
      <c r="HN37" s="785"/>
      <c r="HO37" s="785"/>
      <c r="HP37" s="785"/>
      <c r="HQ37" s="785"/>
      <c r="HR37" s="785"/>
      <c r="HS37" s="785"/>
      <c r="HT37" s="785"/>
      <c r="HU37" s="785"/>
      <c r="HV37" s="785"/>
      <c r="HW37" s="785"/>
      <c r="HX37" s="785"/>
      <c r="HY37" s="785"/>
      <c r="HZ37" s="785"/>
      <c r="IA37" s="785"/>
      <c r="IB37" s="785"/>
      <c r="IC37" s="785"/>
      <c r="ID37" s="785"/>
      <c r="IE37" s="785"/>
      <c r="IF37" s="785"/>
      <c r="IG37" s="785"/>
      <c r="IH37" s="785"/>
      <c r="II37" s="785"/>
      <c r="IJ37" s="785"/>
      <c r="IK37" s="785"/>
      <c r="IL37" s="785"/>
      <c r="IM37" s="785"/>
      <c r="IN37" s="785"/>
      <c r="IO37" s="785"/>
      <c r="IP37" s="785"/>
      <c r="IQ37" s="785"/>
      <c r="IR37" s="785"/>
      <c r="IS37" s="785"/>
      <c r="IT37" s="785"/>
      <c r="IU37" s="785"/>
      <c r="IV37" s="785"/>
      <c r="IW37" s="785"/>
      <c r="IX37" s="785"/>
      <c r="IY37" s="785"/>
      <c r="IZ37" s="785"/>
      <c r="JA37" s="785"/>
      <c r="JB37" s="785"/>
      <c r="JC37" s="785"/>
      <c r="JD37" s="785"/>
      <c r="JE37" s="785"/>
      <c r="JF37" s="785"/>
      <c r="JG37" s="785"/>
      <c r="JH37" s="785"/>
      <c r="JI37" s="785"/>
      <c r="JJ37" s="785"/>
      <c r="JK37" s="785"/>
      <c r="JL37" s="785"/>
      <c r="JM37" s="785"/>
      <c r="JN37" s="785"/>
      <c r="JO37" s="785"/>
      <c r="JP37" s="785"/>
      <c r="JQ37" s="785"/>
      <c r="JR37" s="785"/>
      <c r="JS37" s="785"/>
      <c r="JT37" s="785"/>
      <c r="JU37" s="785"/>
      <c r="JV37" s="785"/>
      <c r="JW37" s="785"/>
      <c r="JX37" s="785"/>
      <c r="JY37" s="785"/>
      <c r="JZ37" s="785"/>
      <c r="KA37" s="785"/>
      <c r="KB37" s="785"/>
      <c r="KC37" s="785"/>
      <c r="KD37" s="785"/>
      <c r="KE37" s="785"/>
      <c r="KF37" s="785"/>
      <c r="KG37" s="785"/>
      <c r="KH37" s="785"/>
      <c r="KI37" s="785"/>
      <c r="KJ37" s="785"/>
      <c r="KK37" s="785"/>
      <c r="KL37" s="785"/>
      <c r="KM37" s="785"/>
      <c r="KN37" s="785"/>
      <c r="KO37" s="785"/>
      <c r="KP37" s="785"/>
      <c r="KQ37" s="785"/>
      <c r="KR37" s="785"/>
      <c r="KS37" s="785"/>
      <c r="KT37" s="785"/>
      <c r="KU37" s="785"/>
      <c r="KV37" s="785"/>
      <c r="KW37" s="785"/>
      <c r="KX37" s="785"/>
      <c r="KY37" s="785"/>
      <c r="KZ37" s="785"/>
      <c r="LA37" s="785"/>
      <c r="LB37" s="785"/>
      <c r="LC37" s="785"/>
      <c r="LD37" s="785"/>
      <c r="LE37" s="785"/>
      <c r="LF37" s="785"/>
      <c r="LG37" s="785"/>
      <c r="LH37" s="785"/>
      <c r="LI37" s="785"/>
      <c r="LJ37" s="785"/>
      <c r="LK37" s="785"/>
      <c r="LL37" s="785"/>
      <c r="LM37" s="785"/>
      <c r="LN37" s="785"/>
      <c r="LO37" s="785"/>
      <c r="LP37" s="785"/>
      <c r="LQ37" s="785"/>
      <c r="LR37" s="785"/>
      <c r="LS37" s="785"/>
      <c r="LT37" s="785"/>
      <c r="LU37" s="785"/>
      <c r="LV37" s="785"/>
      <c r="LW37" s="785"/>
      <c r="LX37" s="785"/>
      <c r="LY37" s="785"/>
      <c r="LZ37" s="785"/>
      <c r="MA37" s="785"/>
      <c r="MB37" s="785"/>
      <c r="MC37" s="785"/>
      <c r="MD37" s="785"/>
      <c r="ME37" s="785"/>
      <c r="MF37" s="785"/>
      <c r="MG37" s="785"/>
      <c r="MH37" s="785"/>
      <c r="MI37" s="785"/>
      <c r="MJ37" s="785"/>
      <c r="MK37" s="785"/>
      <c r="ML37" s="785"/>
      <c r="MM37" s="785"/>
      <c r="MN37" s="785"/>
      <c r="MO37" s="785"/>
      <c r="MP37" s="785"/>
      <c r="MQ37" s="785"/>
      <c r="MR37" s="785"/>
      <c r="MS37" s="785"/>
      <c r="MT37" s="785"/>
      <c r="MU37" s="785"/>
      <c r="MV37" s="785"/>
      <c r="MW37" s="785"/>
      <c r="MX37" s="785"/>
      <c r="MY37" s="785"/>
      <c r="MZ37" s="785"/>
      <c r="NA37" s="785"/>
      <c r="NB37" s="785"/>
      <c r="NC37" s="785"/>
      <c r="ND37" s="785"/>
      <c r="NE37" s="785"/>
      <c r="NF37" s="785"/>
      <c r="NG37" s="785"/>
      <c r="NH37" s="785"/>
      <c r="NI37" s="785"/>
      <c r="NJ37" s="785"/>
      <c r="NK37" s="785"/>
      <c r="NL37" s="785"/>
      <c r="NM37" s="785"/>
      <c r="NN37" s="785"/>
      <c r="NO37" s="785"/>
      <c r="NP37" s="785"/>
      <c r="NQ37" s="785"/>
      <c r="NR37" s="785"/>
      <c r="NS37" s="785"/>
      <c r="NT37" s="785"/>
      <c r="NU37" s="785"/>
      <c r="NV37" s="785"/>
      <c r="NW37" s="785"/>
      <c r="NX37" s="785"/>
      <c r="NY37" s="785"/>
      <c r="NZ37" s="785"/>
      <c r="OA37" s="785"/>
      <c r="OB37" s="785"/>
      <c r="OC37" s="785"/>
      <c r="OD37" s="785"/>
      <c r="OE37" s="785"/>
      <c r="OF37" s="785"/>
      <c r="OG37" s="785"/>
      <c r="OH37" s="785"/>
      <c r="OI37" s="785"/>
      <c r="OJ37" s="785"/>
      <c r="OK37" s="785"/>
      <c r="OL37" s="785"/>
      <c r="OM37" s="785"/>
      <c r="ON37" s="785"/>
      <c r="OO37" s="785"/>
      <c r="OP37" s="785"/>
      <c r="OQ37" s="785"/>
      <c r="OR37" s="785"/>
      <c r="OS37" s="785"/>
      <c r="OT37" s="785"/>
      <c r="OU37" s="785"/>
      <c r="OV37" s="785"/>
      <c r="OW37" s="785"/>
      <c r="OX37" s="785"/>
      <c r="OY37" s="785"/>
      <c r="OZ37" s="785"/>
      <c r="PA37" s="785"/>
      <c r="PB37" s="785"/>
      <c r="PC37" s="785"/>
      <c r="PD37" s="785"/>
      <c r="PE37" s="785"/>
      <c r="PF37" s="785"/>
      <c r="PG37" s="785"/>
      <c r="PH37" s="785"/>
      <c r="PI37" s="785"/>
      <c r="PJ37" s="785"/>
      <c r="PK37" s="785"/>
      <c r="PL37" s="785"/>
      <c r="PM37" s="785"/>
      <c r="PN37" s="785"/>
      <c r="PO37" s="785"/>
      <c r="PP37" s="785"/>
      <c r="PQ37" s="785"/>
      <c r="PR37" s="785"/>
      <c r="PS37" s="785"/>
      <c r="PT37" s="785"/>
      <c r="PU37" s="785"/>
      <c r="PV37" s="785"/>
      <c r="PW37" s="785"/>
      <c r="PX37" s="785"/>
      <c r="PY37" s="785"/>
      <c r="PZ37" s="785"/>
      <c r="QA37" s="785"/>
      <c r="QB37" s="785"/>
      <c r="QC37" s="785"/>
      <c r="QD37" s="785"/>
      <c r="QE37" s="785"/>
      <c r="QF37" s="785"/>
      <c r="QG37" s="785"/>
      <c r="QH37" s="785"/>
      <c r="QI37" s="785"/>
      <c r="QJ37" s="785"/>
      <c r="QK37" s="785"/>
      <c r="QL37" s="785"/>
      <c r="QM37" s="785"/>
      <c r="QN37" s="785"/>
      <c r="QO37" s="785"/>
      <c r="QP37" s="785"/>
      <c r="QQ37" s="785"/>
      <c r="QR37" s="785"/>
      <c r="QS37" s="785"/>
      <c r="QT37" s="785"/>
      <c r="QU37" s="785"/>
      <c r="QV37" s="785"/>
      <c r="QW37" s="785"/>
      <c r="QX37" s="785"/>
      <c r="QY37" s="785"/>
      <c r="QZ37" s="785"/>
      <c r="RA37" s="785"/>
      <c r="RB37" s="785"/>
      <c r="RC37" s="785"/>
      <c r="RD37" s="785"/>
      <c r="RE37" s="785"/>
      <c r="RF37" s="785"/>
      <c r="RG37" s="785"/>
      <c r="RH37" s="785"/>
      <c r="RI37" s="785"/>
      <c r="RJ37" s="785"/>
      <c r="RK37" s="785"/>
      <c r="RL37" s="785"/>
      <c r="RM37" s="785"/>
      <c r="RN37" s="785"/>
      <c r="RO37" s="785"/>
      <c r="RP37" s="785"/>
      <c r="RQ37" s="785"/>
      <c r="RR37" s="785"/>
      <c r="RS37" s="785"/>
      <c r="RT37" s="785"/>
      <c r="RU37" s="785"/>
      <c r="RV37" s="785"/>
      <c r="RW37" s="785"/>
      <c r="RX37" s="785"/>
      <c r="RY37" s="785"/>
      <c r="RZ37" s="785"/>
      <c r="SA37" s="785"/>
      <c r="SB37" s="785"/>
      <c r="SC37" s="785"/>
      <c r="SD37" s="785"/>
      <c r="SE37" s="785"/>
      <c r="SF37" s="785"/>
      <c r="SG37" s="785"/>
      <c r="SH37" s="785"/>
      <c r="SI37" s="785"/>
      <c r="SJ37" s="785"/>
      <c r="SK37" s="785"/>
      <c r="SL37" s="785"/>
      <c r="SM37" s="785"/>
      <c r="SN37" s="785"/>
      <c r="SO37" s="785"/>
      <c r="SP37" s="785"/>
      <c r="SQ37" s="785"/>
      <c r="SR37" s="785"/>
      <c r="SS37" s="785"/>
      <c r="ST37" s="785"/>
      <c r="SU37" s="785"/>
      <c r="SV37" s="785"/>
      <c r="SW37" s="785"/>
      <c r="SX37" s="785"/>
      <c r="SY37" s="785"/>
      <c r="SZ37" s="785"/>
      <c r="TA37" s="785"/>
      <c r="TB37" s="785"/>
      <c r="TC37" s="785"/>
      <c r="TD37" s="785"/>
      <c r="TE37" s="785"/>
      <c r="TF37" s="785"/>
      <c r="TG37" s="785"/>
      <c r="TH37" s="785"/>
      <c r="TI37" s="785"/>
      <c r="TJ37" s="785"/>
      <c r="TK37" s="785"/>
      <c r="TL37" s="785"/>
      <c r="TM37" s="785"/>
      <c r="TN37" s="785"/>
      <c r="TO37" s="785"/>
      <c r="TP37" s="785"/>
      <c r="TQ37" s="785"/>
      <c r="TR37" s="785"/>
      <c r="TS37" s="785"/>
      <c r="TT37" s="785"/>
      <c r="TU37" s="785"/>
      <c r="TV37" s="785"/>
      <c r="TW37" s="785"/>
      <c r="TX37" s="785"/>
      <c r="TY37" s="785"/>
      <c r="TZ37" s="785"/>
      <c r="UA37" s="785"/>
      <c r="UB37" s="785"/>
      <c r="UC37" s="785"/>
      <c r="UD37" s="785"/>
      <c r="UE37" s="785"/>
      <c r="UF37" s="785"/>
      <c r="UG37" s="785"/>
      <c r="UH37" s="785"/>
      <c r="UI37" s="785"/>
      <c r="UJ37" s="785"/>
      <c r="UK37" s="785"/>
      <c r="UL37" s="785"/>
      <c r="UM37" s="785"/>
      <c r="UN37" s="785"/>
      <c r="UO37" s="785"/>
      <c r="UP37" s="785"/>
      <c r="UQ37" s="785"/>
      <c r="UR37" s="785"/>
      <c r="US37" s="785"/>
      <c r="UT37" s="785"/>
      <c r="UU37" s="785"/>
      <c r="UV37" s="785"/>
      <c r="UW37" s="785"/>
      <c r="UX37" s="785"/>
      <c r="UY37" s="785"/>
      <c r="UZ37" s="785"/>
      <c r="VA37" s="785"/>
      <c r="VB37" s="785"/>
      <c r="VC37" s="785"/>
      <c r="VD37" s="785"/>
      <c r="VE37" s="785"/>
      <c r="VF37" s="785"/>
      <c r="VG37" s="785"/>
      <c r="VH37" s="785"/>
      <c r="VI37" s="785"/>
      <c r="VJ37" s="785"/>
      <c r="VK37" s="785"/>
      <c r="VL37" s="785"/>
      <c r="VM37" s="785"/>
      <c r="VN37" s="785"/>
      <c r="VO37" s="785"/>
      <c r="VP37" s="785"/>
      <c r="VQ37" s="785"/>
      <c r="VR37" s="785"/>
      <c r="VS37" s="785"/>
      <c r="VT37" s="785"/>
      <c r="VU37" s="785"/>
      <c r="VV37" s="785"/>
      <c r="VW37" s="785"/>
      <c r="VX37" s="785"/>
      <c r="VY37" s="785"/>
      <c r="VZ37" s="785"/>
      <c r="WA37" s="785"/>
      <c r="WB37" s="785"/>
      <c r="WC37" s="785"/>
      <c r="WD37" s="785"/>
      <c r="WE37" s="785"/>
      <c r="WF37" s="785"/>
      <c r="WG37" s="785"/>
      <c r="WH37" s="785"/>
      <c r="WI37" s="785"/>
      <c r="WJ37" s="785"/>
      <c r="WK37" s="785"/>
      <c r="WL37" s="785"/>
      <c r="WM37" s="785"/>
      <c r="WN37" s="785"/>
      <c r="WO37" s="785"/>
      <c r="WP37" s="785"/>
      <c r="WQ37" s="785"/>
      <c r="WR37" s="785"/>
      <c r="WS37" s="785"/>
      <c r="WT37" s="785"/>
      <c r="WU37" s="785"/>
      <c r="WV37" s="785"/>
      <c r="WW37" s="785"/>
      <c r="WX37" s="785"/>
      <c r="WY37" s="785"/>
      <c r="WZ37" s="785"/>
      <c r="XA37" s="785"/>
      <c r="XB37" s="785"/>
      <c r="XC37" s="785"/>
      <c r="XD37" s="785"/>
      <c r="XE37" s="785"/>
      <c r="XF37" s="785"/>
      <c r="XG37" s="785"/>
      <c r="XH37" s="785"/>
      <c r="XI37" s="785"/>
      <c r="XJ37" s="785"/>
      <c r="XK37" s="785"/>
      <c r="XL37" s="785"/>
      <c r="XM37" s="785"/>
      <c r="XN37" s="785"/>
      <c r="XO37" s="785"/>
      <c r="XP37" s="785"/>
      <c r="XQ37" s="785"/>
      <c r="XR37" s="785"/>
      <c r="XS37" s="785"/>
      <c r="XT37" s="785"/>
      <c r="XU37" s="785"/>
      <c r="XV37" s="785"/>
      <c r="XW37" s="785"/>
      <c r="XX37" s="785"/>
      <c r="XY37" s="785"/>
      <c r="XZ37" s="785"/>
      <c r="YA37" s="785"/>
      <c r="YB37" s="785"/>
      <c r="YC37" s="785"/>
      <c r="YD37" s="785"/>
      <c r="YE37" s="785"/>
      <c r="YF37" s="785"/>
      <c r="YG37" s="785"/>
      <c r="YH37" s="785"/>
      <c r="YI37" s="785"/>
      <c r="YJ37" s="785"/>
      <c r="YK37" s="785"/>
      <c r="YL37" s="785"/>
      <c r="YM37" s="785"/>
      <c r="YN37" s="785"/>
      <c r="YO37" s="785"/>
      <c r="YP37" s="785"/>
      <c r="YQ37" s="785"/>
      <c r="YR37" s="785"/>
      <c r="YS37" s="785"/>
      <c r="YT37" s="785"/>
      <c r="YU37" s="785"/>
      <c r="YV37" s="785"/>
      <c r="YW37" s="785"/>
      <c r="YX37" s="785"/>
      <c r="YY37" s="785"/>
      <c r="YZ37" s="785"/>
      <c r="ZA37" s="785"/>
      <c r="ZB37" s="785"/>
      <c r="ZC37" s="785"/>
      <c r="ZD37" s="785"/>
      <c r="ZE37" s="785"/>
      <c r="ZF37" s="785"/>
      <c r="ZG37" s="785"/>
      <c r="ZH37" s="785"/>
      <c r="ZI37" s="785"/>
      <c r="ZJ37" s="785"/>
      <c r="ZK37" s="785"/>
      <c r="ZL37" s="785"/>
      <c r="ZM37" s="785"/>
      <c r="ZN37" s="785"/>
      <c r="ZO37" s="785"/>
      <c r="ZP37" s="785"/>
      <c r="ZQ37" s="785"/>
      <c r="ZR37" s="785"/>
      <c r="ZS37" s="785"/>
      <c r="ZT37" s="785"/>
      <c r="ZU37" s="785"/>
      <c r="ZV37" s="785"/>
      <c r="ZW37" s="785"/>
      <c r="ZX37" s="785"/>
      <c r="ZY37" s="785"/>
      <c r="ZZ37" s="785"/>
      <c r="AAA37" s="785"/>
      <c r="AAB37" s="785"/>
      <c r="AAC37" s="785"/>
      <c r="AAD37" s="785"/>
      <c r="AAE37" s="785"/>
      <c r="AAF37" s="785"/>
      <c r="AAG37" s="785"/>
      <c r="AAH37" s="785"/>
      <c r="AAI37" s="785"/>
      <c r="AAJ37" s="785"/>
      <c r="AAK37" s="785"/>
      <c r="AAL37" s="785"/>
      <c r="AAM37" s="785"/>
      <c r="AAN37" s="785"/>
      <c r="AAO37" s="785"/>
      <c r="AAP37" s="785"/>
      <c r="AAQ37" s="785"/>
      <c r="AAR37" s="785"/>
      <c r="AAS37" s="785"/>
      <c r="AAT37" s="785"/>
      <c r="AAU37" s="785"/>
      <c r="AAV37" s="785"/>
      <c r="AAW37" s="785"/>
      <c r="AAX37" s="785"/>
      <c r="AAY37" s="785"/>
      <c r="AAZ37" s="785"/>
      <c r="ABA37" s="785"/>
      <c r="ABB37" s="785"/>
      <c r="ABC37" s="785"/>
      <c r="ABD37" s="785"/>
      <c r="ABE37" s="785"/>
      <c r="ABF37" s="785"/>
      <c r="ABG37" s="785"/>
      <c r="ABH37" s="785"/>
      <c r="ABI37" s="785"/>
      <c r="ABJ37" s="785"/>
      <c r="ABK37" s="785"/>
      <c r="ABL37" s="785"/>
      <c r="ABM37" s="785"/>
      <c r="ABN37" s="785"/>
      <c r="ABO37" s="785"/>
      <c r="ABP37" s="785"/>
      <c r="ABQ37" s="785"/>
      <c r="ABR37" s="785"/>
      <c r="ABS37" s="785"/>
      <c r="ABT37" s="785"/>
      <c r="ABU37" s="785"/>
      <c r="ABV37" s="785"/>
      <c r="ABW37" s="785"/>
      <c r="ABX37" s="785"/>
      <c r="ABY37" s="785"/>
      <c r="ABZ37" s="785"/>
      <c r="ACA37" s="785"/>
      <c r="ACB37" s="785"/>
      <c r="ACC37" s="785"/>
      <c r="ACD37" s="785"/>
      <c r="ACE37" s="785"/>
      <c r="ACF37" s="785"/>
      <c r="ACG37" s="785"/>
      <c r="ACH37" s="785"/>
      <c r="ACI37" s="785"/>
      <c r="ACJ37" s="785"/>
      <c r="ACK37" s="785"/>
      <c r="ACL37" s="785"/>
      <c r="ACM37" s="785"/>
      <c r="ACN37" s="785"/>
      <c r="ACO37" s="785"/>
      <c r="ACP37" s="785"/>
      <c r="ACQ37" s="785"/>
      <c r="ACR37" s="785"/>
      <c r="ACS37" s="785"/>
      <c r="ACT37" s="785"/>
      <c r="ACU37" s="785"/>
      <c r="ACV37" s="785"/>
      <c r="ACW37" s="785"/>
      <c r="ACX37" s="785"/>
      <c r="ACY37" s="785"/>
      <c r="ACZ37" s="785"/>
      <c r="ADA37" s="785"/>
      <c r="ADB37" s="785"/>
      <c r="ADC37" s="785"/>
      <c r="ADD37" s="785"/>
      <c r="ADE37" s="785"/>
      <c r="ADF37" s="785"/>
      <c r="ADG37" s="785"/>
      <c r="ADH37" s="785"/>
      <c r="ADI37" s="785"/>
      <c r="ADJ37" s="785"/>
      <c r="ADK37" s="785"/>
      <c r="ADL37" s="785"/>
      <c r="ADM37" s="785"/>
      <c r="ADN37" s="785"/>
      <c r="ADO37" s="785"/>
      <c r="ADP37" s="785"/>
      <c r="ADQ37" s="785"/>
      <c r="ADR37" s="785"/>
      <c r="ADS37" s="785"/>
      <c r="ADT37" s="785"/>
      <c r="ADU37" s="785"/>
      <c r="ADV37" s="785"/>
      <c r="ADW37" s="785"/>
      <c r="ADX37" s="785"/>
      <c r="ADY37" s="785"/>
      <c r="ADZ37" s="785"/>
      <c r="AEA37" s="785"/>
      <c r="AEB37" s="785"/>
      <c r="AEC37" s="785"/>
      <c r="AED37" s="785"/>
      <c r="AEE37" s="785"/>
      <c r="AEF37" s="785"/>
      <c r="AEG37" s="785"/>
      <c r="AEH37" s="785"/>
      <c r="AEI37" s="785"/>
      <c r="AEJ37" s="785"/>
      <c r="AEK37" s="785"/>
      <c r="AEL37" s="785"/>
      <c r="AEM37" s="785"/>
      <c r="AEN37" s="785"/>
      <c r="AEO37" s="785"/>
      <c r="AEP37" s="785"/>
      <c r="AEQ37" s="785"/>
      <c r="AER37" s="785"/>
      <c r="AES37" s="785"/>
      <c r="AET37" s="785"/>
      <c r="AEU37" s="785"/>
      <c r="AEV37" s="785"/>
      <c r="AEW37" s="785"/>
      <c r="AEX37" s="785"/>
      <c r="AEY37" s="785"/>
      <c r="AEZ37" s="785"/>
      <c r="AFA37" s="785"/>
      <c r="AFB37" s="785"/>
      <c r="AFC37" s="785"/>
      <c r="AFD37" s="785"/>
      <c r="AFE37" s="785"/>
      <c r="AFF37" s="785"/>
      <c r="AFG37" s="785"/>
      <c r="AFH37" s="785"/>
      <c r="AFI37" s="785"/>
      <c r="AFJ37" s="785"/>
      <c r="AFK37" s="785"/>
      <c r="AFL37" s="785"/>
      <c r="AFM37" s="785"/>
      <c r="AFN37" s="785"/>
      <c r="AFO37" s="785"/>
      <c r="AFP37" s="785"/>
      <c r="AFQ37" s="785"/>
      <c r="AFR37" s="785"/>
      <c r="AFS37" s="785"/>
      <c r="AFT37" s="785"/>
      <c r="AFU37" s="785"/>
      <c r="AFV37" s="785"/>
      <c r="AFW37" s="785"/>
      <c r="AFX37" s="785"/>
      <c r="AFY37" s="785"/>
      <c r="AFZ37" s="785"/>
      <c r="AGA37" s="785"/>
      <c r="AGB37" s="785"/>
      <c r="AGC37" s="785"/>
      <c r="AGD37" s="785"/>
      <c r="AGE37" s="785"/>
      <c r="AGF37" s="785"/>
      <c r="AGG37" s="785"/>
      <c r="AGH37" s="785"/>
      <c r="AGI37" s="785"/>
      <c r="AGJ37" s="785"/>
      <c r="AGK37" s="785"/>
      <c r="AGL37" s="785"/>
      <c r="AGM37" s="785"/>
      <c r="AGN37" s="785"/>
      <c r="AGO37" s="785"/>
      <c r="AGP37" s="785"/>
      <c r="AGQ37" s="785"/>
      <c r="AGR37" s="785"/>
      <c r="AGS37" s="785"/>
      <c r="AGT37" s="785"/>
      <c r="AGU37" s="785"/>
      <c r="AGV37" s="785"/>
      <c r="AGW37" s="785"/>
      <c r="AGX37" s="785"/>
      <c r="AGY37" s="785"/>
      <c r="AGZ37" s="785"/>
      <c r="AHA37" s="785"/>
      <c r="AHB37" s="785"/>
      <c r="AHC37" s="785"/>
      <c r="AHD37" s="785"/>
      <c r="AHE37" s="785"/>
      <c r="AHF37" s="785"/>
      <c r="AHG37" s="785"/>
      <c r="AHH37" s="785"/>
      <c r="AHI37" s="785"/>
      <c r="AHJ37" s="785"/>
      <c r="AHK37" s="785"/>
      <c r="AHL37" s="785"/>
      <c r="AHM37" s="785"/>
      <c r="AHN37" s="785"/>
      <c r="AHO37" s="785"/>
      <c r="AHP37" s="785"/>
      <c r="AHQ37" s="785"/>
      <c r="AHR37" s="785"/>
      <c r="AHS37" s="785"/>
      <c r="AHT37" s="785"/>
      <c r="AHU37" s="785"/>
      <c r="AHV37" s="785"/>
      <c r="AHW37" s="785"/>
      <c r="AHX37" s="785"/>
      <c r="AHY37" s="785"/>
      <c r="AHZ37" s="785"/>
      <c r="AIA37" s="785"/>
      <c r="AIB37" s="785"/>
      <c r="AIC37" s="785"/>
      <c r="AID37" s="785"/>
      <c r="AIE37" s="785"/>
      <c r="AIF37" s="785"/>
      <c r="AIG37" s="785"/>
      <c r="AIH37" s="785"/>
      <c r="AII37" s="785"/>
      <c r="AIJ37" s="785"/>
      <c r="AIK37" s="785"/>
      <c r="AIL37" s="785"/>
      <c r="AIM37" s="785"/>
      <c r="AIN37" s="785"/>
      <c r="AIO37" s="785"/>
      <c r="AIP37" s="785"/>
      <c r="AIQ37" s="785"/>
      <c r="AIR37" s="785"/>
      <c r="AIS37" s="785"/>
      <c r="AIT37" s="785"/>
      <c r="AIU37" s="785"/>
      <c r="AIV37" s="785"/>
      <c r="AIW37" s="785"/>
      <c r="AIX37" s="785"/>
      <c r="AIY37" s="785"/>
      <c r="AIZ37" s="785"/>
      <c r="AJA37" s="785"/>
      <c r="AJB37" s="785"/>
      <c r="AJC37" s="785"/>
      <c r="AJD37" s="785"/>
      <c r="AJE37" s="785"/>
      <c r="AJF37" s="785"/>
      <c r="AJG37" s="785"/>
      <c r="AJH37" s="785"/>
      <c r="AJI37" s="785"/>
      <c r="AJJ37" s="785"/>
      <c r="AJK37" s="785"/>
      <c r="AJL37" s="785"/>
      <c r="AJM37" s="785"/>
      <c r="AJN37" s="785"/>
      <c r="AJO37" s="785"/>
      <c r="AJP37" s="785"/>
      <c r="AJQ37" s="785"/>
      <c r="AJR37" s="785"/>
      <c r="AJS37" s="785"/>
      <c r="AJT37" s="785"/>
      <c r="AJU37" s="785"/>
      <c r="AJV37" s="785"/>
      <c r="AJW37" s="785"/>
      <c r="AJX37" s="785"/>
      <c r="AJY37" s="785"/>
      <c r="AJZ37" s="785"/>
      <c r="AKA37" s="785"/>
      <c r="AKB37" s="785"/>
      <c r="AKC37" s="785"/>
      <c r="AKD37" s="785"/>
      <c r="AKE37" s="785"/>
      <c r="AKF37" s="785"/>
      <c r="AKG37" s="785"/>
      <c r="AKH37" s="785"/>
      <c r="AKI37" s="785"/>
      <c r="AKJ37" s="785"/>
      <c r="AKK37" s="785"/>
      <c r="AKL37" s="785"/>
      <c r="AKM37" s="785"/>
      <c r="AKN37" s="785"/>
      <c r="AKO37" s="785"/>
      <c r="AKP37" s="785"/>
      <c r="AKQ37" s="785"/>
      <c r="AKR37" s="785"/>
      <c r="AKS37" s="785"/>
      <c r="AKT37" s="785"/>
      <c r="AKU37" s="785"/>
      <c r="AKV37" s="785"/>
      <c r="AKW37" s="785"/>
      <c r="AKX37" s="785"/>
      <c r="AKY37" s="785"/>
      <c r="AKZ37" s="785"/>
      <c r="ALA37" s="785"/>
      <c r="ALB37" s="785"/>
      <c r="ALC37" s="785"/>
      <c r="ALD37" s="785"/>
      <c r="ALE37" s="785"/>
      <c r="ALF37" s="785"/>
      <c r="ALG37" s="785"/>
      <c r="ALH37" s="785"/>
      <c r="ALI37" s="785"/>
      <c r="ALJ37" s="785"/>
      <c r="ALK37" s="785"/>
      <c r="ALL37" s="785"/>
      <c r="ALM37" s="785"/>
      <c r="ALN37" s="785"/>
      <c r="ALO37" s="785"/>
      <c r="ALP37" s="785"/>
      <c r="ALQ37" s="785"/>
      <c r="ALR37" s="785"/>
      <c r="ALS37" s="785"/>
      <c r="ALT37" s="785"/>
      <c r="ALU37" s="785"/>
      <c r="ALV37" s="785"/>
      <c r="ALW37" s="785"/>
      <c r="ALX37" s="785"/>
      <c r="ALY37" s="785"/>
      <c r="ALZ37" s="785"/>
      <c r="AMA37" s="785"/>
      <c r="AMB37" s="785"/>
      <c r="AMC37" s="785"/>
      <c r="AMD37" s="785"/>
      <c r="AME37" s="785"/>
      <c r="AMF37" s="785"/>
      <c r="AMG37" s="785"/>
      <c r="AMH37" s="785"/>
      <c r="AMI37" s="785"/>
      <c r="AMJ37" s="785"/>
      <c r="AMK37" s="785"/>
      <c r="AML37" s="785"/>
      <c r="AMM37" s="785"/>
      <c r="AMN37" s="785"/>
      <c r="AMO37" s="785"/>
      <c r="AMP37" s="785"/>
      <c r="AMQ37" s="785"/>
      <c r="AMR37" s="785"/>
      <c r="AMS37" s="785"/>
      <c r="AMT37" s="785"/>
      <c r="AMU37" s="785"/>
      <c r="AMV37" s="785"/>
      <c r="AMW37" s="785"/>
      <c r="AMX37" s="785"/>
      <c r="AMY37" s="785"/>
      <c r="AMZ37" s="785"/>
      <c r="ANA37" s="785"/>
      <c r="ANB37" s="785"/>
      <c r="ANC37" s="785"/>
      <c r="AND37" s="785"/>
      <c r="ANE37" s="785"/>
      <c r="ANF37" s="785"/>
      <c r="ANG37" s="785"/>
      <c r="ANH37" s="785"/>
      <c r="ANI37" s="785"/>
      <c r="ANJ37" s="785"/>
      <c r="ANK37" s="785"/>
      <c r="ANL37" s="785"/>
      <c r="ANM37" s="785"/>
      <c r="ANN37" s="785"/>
      <c r="ANO37" s="785"/>
      <c r="ANP37" s="785"/>
      <c r="ANQ37" s="785"/>
      <c r="ANR37" s="785"/>
      <c r="ANS37" s="785"/>
      <c r="ANT37" s="785"/>
      <c r="ANU37" s="785"/>
      <c r="ANV37" s="785"/>
      <c r="ANW37" s="785"/>
      <c r="ANX37" s="785"/>
      <c r="ANY37" s="785"/>
      <c r="ANZ37" s="785"/>
      <c r="AOA37" s="785"/>
      <c r="AOB37" s="785"/>
      <c r="AOC37" s="785"/>
      <c r="AOD37" s="785"/>
      <c r="AOE37" s="785"/>
      <c r="AOF37" s="785"/>
      <c r="AOG37" s="785"/>
      <c r="AOH37" s="785"/>
      <c r="AOI37" s="785"/>
      <c r="AOJ37" s="785"/>
      <c r="AOK37" s="785"/>
      <c r="AOL37" s="785"/>
      <c r="AOM37" s="785"/>
      <c r="AON37" s="785"/>
      <c r="AOO37" s="785"/>
      <c r="AOP37" s="785"/>
      <c r="AOQ37" s="785"/>
      <c r="AOR37" s="785"/>
      <c r="AOS37" s="785"/>
      <c r="AOT37" s="785"/>
      <c r="AOU37" s="785"/>
      <c r="AOV37" s="785"/>
      <c r="AOW37" s="785"/>
      <c r="AOX37" s="785"/>
      <c r="AOY37" s="785"/>
      <c r="AOZ37" s="785"/>
      <c r="APA37" s="785"/>
      <c r="APB37" s="785"/>
      <c r="APC37" s="785"/>
      <c r="APD37" s="785"/>
      <c r="APE37" s="785"/>
      <c r="APF37" s="785"/>
      <c r="APG37" s="785"/>
      <c r="APH37" s="785"/>
      <c r="API37" s="785"/>
      <c r="APJ37" s="785"/>
      <c r="APK37" s="785"/>
      <c r="APL37" s="785"/>
      <c r="APM37" s="785"/>
      <c r="APN37" s="785"/>
      <c r="APO37" s="785"/>
      <c r="APP37" s="785"/>
      <c r="APQ37" s="785"/>
      <c r="APR37" s="785"/>
      <c r="APS37" s="785"/>
      <c r="APT37" s="785"/>
      <c r="APU37" s="785"/>
      <c r="APV37" s="785"/>
      <c r="APW37" s="785"/>
      <c r="APX37" s="785"/>
      <c r="APY37" s="785"/>
      <c r="APZ37" s="785"/>
      <c r="AQA37" s="785"/>
      <c r="AQB37" s="785"/>
      <c r="AQC37" s="785"/>
      <c r="AQD37" s="785"/>
      <c r="AQE37" s="785"/>
      <c r="AQF37" s="785"/>
      <c r="AQG37" s="785"/>
      <c r="AQH37" s="785"/>
      <c r="AQI37" s="785"/>
      <c r="AQJ37" s="785"/>
      <c r="AQK37" s="785"/>
      <c r="AQL37" s="785"/>
      <c r="AQM37" s="785"/>
      <c r="AQN37" s="785"/>
      <c r="AQO37" s="785"/>
      <c r="AQP37" s="785"/>
      <c r="AQQ37" s="785"/>
      <c r="AQR37" s="785"/>
      <c r="AQS37" s="785"/>
      <c r="AQT37" s="785"/>
      <c r="AQU37" s="785"/>
      <c r="AQV37" s="785"/>
      <c r="AQW37" s="785"/>
      <c r="AQX37" s="785"/>
      <c r="AQY37" s="785"/>
      <c r="AQZ37" s="785"/>
      <c r="ARA37" s="785"/>
      <c r="ARB37" s="785"/>
      <c r="ARC37" s="785"/>
      <c r="ARD37" s="785"/>
      <c r="ARE37" s="785"/>
      <c r="ARF37" s="785"/>
      <c r="ARG37" s="785"/>
      <c r="ARH37" s="785"/>
      <c r="ARI37" s="785"/>
      <c r="ARJ37" s="785"/>
      <c r="ARK37" s="785"/>
      <c r="ARL37" s="785"/>
      <c r="ARM37" s="785"/>
      <c r="ARN37" s="785"/>
      <c r="ARO37" s="785"/>
      <c r="ARP37" s="785"/>
      <c r="ARQ37" s="785"/>
      <c r="ARR37" s="785"/>
      <c r="ARS37" s="785"/>
      <c r="ART37" s="785"/>
      <c r="ARU37" s="785"/>
      <c r="ARV37" s="785"/>
      <c r="ARW37" s="785"/>
      <c r="ARX37" s="785"/>
      <c r="ARY37" s="785"/>
      <c r="ARZ37" s="785"/>
      <c r="ASA37" s="785"/>
      <c r="ASB37" s="785"/>
      <c r="ASC37" s="785"/>
      <c r="ASD37" s="785"/>
      <c r="ASE37" s="785"/>
      <c r="ASF37" s="785"/>
      <c r="ASG37" s="785"/>
      <c r="ASH37" s="785"/>
      <c r="ASI37" s="785"/>
      <c r="ASJ37" s="785"/>
      <c r="ASK37" s="785"/>
      <c r="ASL37" s="785"/>
      <c r="ASM37" s="785"/>
      <c r="ASN37" s="785"/>
      <c r="ASO37" s="785"/>
      <c r="ASP37" s="785"/>
      <c r="ASQ37" s="785"/>
      <c r="ASR37" s="785"/>
      <c r="ASS37" s="785"/>
      <c r="AST37" s="785"/>
      <c r="ASU37" s="785"/>
      <c r="ASV37" s="785"/>
      <c r="ASW37" s="785"/>
      <c r="ASX37" s="785"/>
      <c r="ASY37" s="785"/>
      <c r="ASZ37" s="785"/>
      <c r="ATA37" s="785"/>
      <c r="ATB37" s="785"/>
      <c r="ATC37" s="785"/>
      <c r="ATD37" s="785"/>
      <c r="ATE37" s="785"/>
      <c r="ATF37" s="785"/>
      <c r="ATG37" s="785"/>
      <c r="ATH37" s="785"/>
      <c r="ATI37" s="785"/>
      <c r="ATJ37" s="785"/>
      <c r="ATK37" s="785"/>
      <c r="ATL37" s="785"/>
      <c r="ATM37" s="785"/>
      <c r="ATN37" s="785"/>
      <c r="ATO37" s="785"/>
      <c r="ATP37" s="785"/>
      <c r="ATQ37" s="785"/>
      <c r="ATR37" s="785"/>
      <c r="ATS37" s="785"/>
      <c r="ATT37" s="785"/>
      <c r="ATU37" s="785"/>
      <c r="ATV37" s="785"/>
      <c r="ATW37" s="785"/>
      <c r="ATX37" s="785"/>
      <c r="ATY37" s="785"/>
      <c r="ATZ37" s="785"/>
      <c r="AUA37" s="785"/>
      <c r="AUB37" s="785"/>
      <c r="AUC37" s="785"/>
      <c r="AUD37" s="785"/>
      <c r="AUE37" s="785"/>
      <c r="AUF37" s="785"/>
      <c r="AUG37" s="785"/>
      <c r="AUH37" s="785"/>
      <c r="AUI37" s="785"/>
      <c r="AUJ37" s="785"/>
      <c r="AUK37" s="785"/>
      <c r="AUL37" s="785"/>
      <c r="AUM37" s="785"/>
      <c r="AUN37" s="785"/>
      <c r="AUO37" s="785"/>
      <c r="AUP37" s="785"/>
      <c r="AUQ37" s="785"/>
      <c r="AUR37" s="785"/>
      <c r="AUS37" s="785"/>
      <c r="AUT37" s="785"/>
      <c r="AUU37" s="785"/>
      <c r="AUV37" s="785"/>
      <c r="AUW37" s="785"/>
      <c r="AUX37" s="785"/>
      <c r="AUY37" s="785"/>
      <c r="AUZ37" s="785"/>
      <c r="AVA37" s="785"/>
      <c r="AVB37" s="785"/>
      <c r="AVC37" s="785"/>
      <c r="AVD37" s="785"/>
      <c r="AVE37" s="785"/>
      <c r="AVF37" s="785"/>
      <c r="AVG37" s="785"/>
      <c r="AVH37" s="785"/>
      <c r="AVI37" s="785"/>
      <c r="AVJ37" s="785"/>
      <c r="AVK37" s="785"/>
      <c r="AVL37" s="785"/>
      <c r="AVM37" s="785"/>
      <c r="AVN37" s="785"/>
      <c r="AVO37" s="785"/>
      <c r="AVP37" s="785"/>
      <c r="AVQ37" s="785"/>
      <c r="AVR37" s="785"/>
      <c r="AVS37" s="785"/>
      <c r="AVT37" s="785"/>
      <c r="AVU37" s="785"/>
      <c r="AVV37" s="785"/>
      <c r="AVW37" s="785"/>
      <c r="AVX37" s="785"/>
      <c r="AVY37" s="785"/>
      <c r="AVZ37" s="785"/>
      <c r="AWA37" s="785"/>
      <c r="AWB37" s="785"/>
      <c r="AWC37" s="785"/>
      <c r="AWD37" s="785"/>
      <c r="AWE37" s="785"/>
      <c r="AWF37" s="785"/>
      <c r="AWG37" s="785"/>
      <c r="AWH37" s="785"/>
      <c r="AWI37" s="785"/>
      <c r="AWJ37" s="785"/>
      <c r="AWK37" s="785"/>
      <c r="AWL37" s="785"/>
      <c r="AWM37" s="785"/>
      <c r="AWN37" s="785"/>
      <c r="AWO37" s="785"/>
      <c r="AWP37" s="785"/>
      <c r="AWQ37" s="785"/>
      <c r="AWR37" s="785"/>
      <c r="AWS37" s="785"/>
      <c r="AWT37" s="785"/>
      <c r="AWU37" s="785"/>
      <c r="AWV37" s="785"/>
      <c r="AWW37" s="785"/>
      <c r="AWX37" s="785"/>
      <c r="AWY37" s="785"/>
      <c r="AWZ37" s="785"/>
      <c r="AXA37" s="785"/>
      <c r="AXB37" s="785"/>
      <c r="AXC37" s="785"/>
      <c r="AXD37" s="785"/>
      <c r="AXE37" s="785"/>
      <c r="AXF37" s="785"/>
      <c r="AXG37" s="785"/>
      <c r="AXH37" s="785"/>
      <c r="AXI37" s="785"/>
      <c r="AXJ37" s="785"/>
      <c r="AXK37" s="785"/>
      <c r="AXL37" s="785"/>
      <c r="AXM37" s="785"/>
      <c r="AXN37" s="785"/>
      <c r="AXO37" s="785"/>
      <c r="AXP37" s="785"/>
      <c r="AXQ37" s="785"/>
      <c r="AXR37" s="785"/>
      <c r="AXS37" s="785"/>
      <c r="AXT37" s="785"/>
      <c r="AXU37" s="785"/>
      <c r="AXV37" s="785"/>
      <c r="AXW37" s="785"/>
      <c r="AXX37" s="785"/>
      <c r="AXY37" s="785"/>
      <c r="AXZ37" s="785"/>
      <c r="AYA37" s="785"/>
      <c r="AYB37" s="785"/>
      <c r="AYC37" s="785"/>
      <c r="AYD37" s="785"/>
      <c r="AYE37" s="785"/>
      <c r="AYF37" s="785"/>
      <c r="AYG37" s="785"/>
      <c r="AYH37" s="785"/>
      <c r="AYI37" s="785"/>
      <c r="AYJ37" s="785"/>
      <c r="AYK37" s="785"/>
      <c r="AYL37" s="785"/>
      <c r="AYM37" s="785"/>
      <c r="AYN37" s="785"/>
      <c r="AYO37" s="785"/>
      <c r="AYP37" s="785"/>
      <c r="AYQ37" s="785"/>
      <c r="AYR37" s="785"/>
      <c r="AYS37" s="785"/>
      <c r="AYT37" s="785"/>
      <c r="AYU37" s="785"/>
      <c r="AYV37" s="785"/>
      <c r="AYW37" s="785"/>
      <c r="AYX37" s="785"/>
      <c r="AYY37" s="785"/>
      <c r="AYZ37" s="785"/>
      <c r="AZA37" s="785"/>
      <c r="AZB37" s="785"/>
      <c r="AZC37" s="785"/>
      <c r="AZD37" s="785"/>
      <c r="AZE37" s="785"/>
      <c r="AZF37" s="785"/>
      <c r="AZG37" s="785"/>
      <c r="AZH37" s="785"/>
      <c r="AZI37" s="785"/>
      <c r="AZJ37" s="785"/>
      <c r="AZK37" s="785"/>
      <c r="AZL37" s="785"/>
      <c r="AZM37" s="785"/>
      <c r="AZN37" s="785"/>
      <c r="AZO37" s="785"/>
      <c r="AZP37" s="785"/>
      <c r="AZQ37" s="785"/>
      <c r="AZR37" s="785"/>
      <c r="AZS37" s="785"/>
      <c r="AZT37" s="785"/>
      <c r="AZU37" s="785"/>
      <c r="AZV37" s="785"/>
      <c r="AZW37" s="785"/>
      <c r="AZX37" s="785"/>
      <c r="AZY37" s="785"/>
      <c r="AZZ37" s="785"/>
      <c r="BAA37" s="785"/>
      <c r="BAB37" s="785"/>
      <c r="BAC37" s="785"/>
      <c r="BAD37" s="785"/>
      <c r="BAE37" s="785"/>
      <c r="BAF37" s="785"/>
      <c r="BAG37" s="785"/>
      <c r="BAH37" s="785"/>
      <c r="BAI37" s="785"/>
      <c r="BAJ37" s="785"/>
      <c r="BAK37" s="785"/>
      <c r="BAL37" s="785"/>
      <c r="BAM37" s="785"/>
      <c r="BAN37" s="785"/>
      <c r="BAO37" s="785"/>
      <c r="BAP37" s="785"/>
      <c r="BAQ37" s="785"/>
      <c r="BAR37" s="785"/>
      <c r="BAS37" s="785"/>
      <c r="BAT37" s="785"/>
      <c r="BAU37" s="785"/>
      <c r="BAV37" s="785"/>
      <c r="BAW37" s="785"/>
      <c r="BAX37" s="785"/>
      <c r="BAY37" s="785"/>
      <c r="BAZ37" s="785"/>
      <c r="BBA37" s="785"/>
      <c r="BBB37" s="785"/>
      <c r="BBC37" s="785"/>
      <c r="BBD37" s="785"/>
      <c r="BBE37" s="785"/>
      <c r="BBF37" s="785"/>
      <c r="BBG37" s="785"/>
      <c r="BBH37" s="785"/>
      <c r="BBI37" s="785"/>
      <c r="BBJ37" s="785"/>
      <c r="BBK37" s="785"/>
      <c r="BBL37" s="785"/>
      <c r="BBM37" s="785"/>
      <c r="BBN37" s="785"/>
      <c r="BBO37" s="785"/>
      <c r="BBP37" s="785"/>
      <c r="BBQ37" s="785"/>
      <c r="BBR37" s="785"/>
      <c r="BBS37" s="785"/>
      <c r="BBT37" s="785"/>
      <c r="BBU37" s="785"/>
      <c r="BBV37" s="785"/>
      <c r="BBW37" s="785"/>
      <c r="BBX37" s="785"/>
      <c r="BBY37" s="785"/>
      <c r="BBZ37" s="785"/>
      <c r="BCA37" s="785"/>
      <c r="BCB37" s="785"/>
      <c r="BCC37" s="785"/>
      <c r="BCD37" s="785"/>
      <c r="BCE37" s="785"/>
      <c r="BCF37" s="785"/>
      <c r="BCG37" s="785"/>
      <c r="BCH37" s="785"/>
      <c r="BCI37" s="785"/>
      <c r="BCJ37" s="785"/>
      <c r="BCK37" s="785"/>
      <c r="BCL37" s="785"/>
      <c r="BCM37" s="785"/>
      <c r="BCN37" s="785"/>
      <c r="BCO37" s="785"/>
      <c r="BCP37" s="785"/>
      <c r="BCQ37" s="785"/>
      <c r="BCR37" s="785"/>
      <c r="BCS37" s="785"/>
      <c r="BCT37" s="785"/>
      <c r="BCU37" s="785"/>
      <c r="BCV37" s="785"/>
      <c r="BCW37" s="785"/>
      <c r="BCX37" s="785"/>
      <c r="BCY37" s="785"/>
      <c r="BCZ37" s="785"/>
      <c r="BDA37" s="785"/>
      <c r="BDB37" s="785"/>
      <c r="BDC37" s="785"/>
      <c r="BDD37" s="785"/>
      <c r="BDE37" s="785"/>
      <c r="BDF37" s="785"/>
      <c r="BDG37" s="785"/>
      <c r="BDH37" s="785"/>
      <c r="BDI37" s="785"/>
      <c r="BDJ37" s="785"/>
      <c r="BDK37" s="785"/>
      <c r="BDL37" s="785"/>
      <c r="BDM37" s="785"/>
      <c r="BDN37" s="785"/>
      <c r="BDO37" s="785"/>
      <c r="BDP37" s="785"/>
      <c r="BDQ37" s="785"/>
      <c r="BDR37" s="785"/>
      <c r="BDS37" s="785"/>
      <c r="BDT37" s="785"/>
      <c r="BDU37" s="785"/>
      <c r="BDV37" s="785"/>
      <c r="BDW37" s="785"/>
      <c r="BDX37" s="785"/>
      <c r="BDY37" s="785"/>
      <c r="BDZ37" s="785"/>
      <c r="BEA37" s="785"/>
      <c r="BEB37" s="785"/>
      <c r="BEC37" s="785"/>
      <c r="BED37" s="785"/>
      <c r="BEE37" s="785"/>
      <c r="BEF37" s="785"/>
      <c r="BEG37" s="785"/>
      <c r="BEH37" s="785"/>
      <c r="BEI37" s="785"/>
      <c r="BEJ37" s="785"/>
      <c r="BEK37" s="785"/>
      <c r="BEL37" s="785"/>
      <c r="BEM37" s="785"/>
      <c r="BEN37" s="785"/>
      <c r="BEO37" s="785"/>
      <c r="BEP37" s="785"/>
      <c r="BEQ37" s="785"/>
      <c r="BER37" s="785"/>
      <c r="BES37" s="785"/>
      <c r="BET37" s="785"/>
      <c r="BEU37" s="785"/>
      <c r="BEV37" s="785"/>
      <c r="BEW37" s="785"/>
      <c r="BEX37" s="785"/>
      <c r="BEY37" s="785"/>
      <c r="BEZ37" s="785"/>
      <c r="BFA37" s="785"/>
      <c r="BFB37" s="785"/>
      <c r="BFC37" s="785"/>
      <c r="BFD37" s="785"/>
      <c r="BFE37" s="785"/>
      <c r="BFF37" s="785"/>
      <c r="BFG37" s="785"/>
      <c r="BFH37" s="785"/>
      <c r="BFI37" s="785"/>
      <c r="BFJ37" s="785"/>
      <c r="BFK37" s="785"/>
      <c r="BFL37" s="785"/>
      <c r="BFM37" s="785"/>
      <c r="BFN37" s="785"/>
      <c r="BFO37" s="785"/>
      <c r="BFP37" s="785"/>
      <c r="BFQ37" s="785"/>
      <c r="BFR37" s="785"/>
      <c r="BFS37" s="785"/>
      <c r="BFT37" s="785"/>
      <c r="BFU37" s="785"/>
      <c r="BFV37" s="785"/>
      <c r="BFW37" s="785"/>
      <c r="BFX37" s="785"/>
      <c r="BFY37" s="785"/>
      <c r="BFZ37" s="785"/>
      <c r="BGA37" s="785"/>
      <c r="BGB37" s="785"/>
      <c r="BGC37" s="785"/>
      <c r="BGD37" s="785"/>
      <c r="BGE37" s="785"/>
      <c r="BGF37" s="785"/>
      <c r="BGG37" s="785"/>
      <c r="BGH37" s="785"/>
      <c r="BGI37" s="785"/>
      <c r="BGJ37" s="785"/>
      <c r="BGK37" s="785"/>
      <c r="BGL37" s="785"/>
      <c r="BGM37" s="785"/>
      <c r="BGN37" s="785"/>
      <c r="BGO37" s="785"/>
      <c r="BGP37" s="785"/>
      <c r="BGQ37" s="785"/>
      <c r="BGR37" s="785"/>
      <c r="BGS37" s="785"/>
      <c r="BGT37" s="785"/>
      <c r="BGU37" s="785"/>
      <c r="BGV37" s="785"/>
      <c r="BGW37" s="785"/>
      <c r="BGX37" s="785"/>
      <c r="BGY37" s="785"/>
      <c r="BGZ37" s="785"/>
      <c r="BHA37" s="785"/>
      <c r="BHB37" s="785"/>
      <c r="BHC37" s="785"/>
      <c r="BHD37" s="785"/>
      <c r="BHE37" s="785"/>
      <c r="BHF37" s="785"/>
      <c r="BHG37" s="785"/>
      <c r="BHH37" s="785"/>
      <c r="BHI37" s="785"/>
      <c r="BHJ37" s="785"/>
      <c r="BHK37" s="785"/>
      <c r="BHL37" s="785"/>
      <c r="BHM37" s="785"/>
      <c r="BHN37" s="785"/>
      <c r="BHO37" s="785"/>
      <c r="BHP37" s="785"/>
      <c r="BHQ37" s="785"/>
      <c r="BHR37" s="785"/>
      <c r="BHS37" s="785"/>
      <c r="BHT37" s="785"/>
      <c r="BHU37" s="785"/>
      <c r="BHV37" s="785"/>
      <c r="BHW37" s="785"/>
      <c r="BHX37" s="785"/>
      <c r="BHY37" s="785"/>
      <c r="BHZ37" s="785"/>
      <c r="BIA37" s="785"/>
      <c r="BIB37" s="785"/>
      <c r="BIC37" s="785"/>
      <c r="BID37" s="785"/>
      <c r="BIE37" s="785"/>
      <c r="BIF37" s="785"/>
      <c r="BIG37" s="785"/>
      <c r="BIH37" s="785"/>
      <c r="BII37" s="785"/>
      <c r="BIJ37" s="785"/>
      <c r="BIK37" s="785"/>
      <c r="BIL37" s="785"/>
      <c r="BIM37" s="785"/>
      <c r="BIN37" s="785"/>
      <c r="BIO37" s="785"/>
      <c r="BIP37" s="785"/>
      <c r="BIQ37" s="785"/>
      <c r="BIR37" s="785"/>
      <c r="BIS37" s="785"/>
      <c r="BIT37" s="785"/>
      <c r="BIU37" s="785"/>
      <c r="BIV37" s="785"/>
      <c r="BIW37" s="785"/>
      <c r="BIX37" s="785"/>
      <c r="BIY37" s="785"/>
      <c r="BIZ37" s="785"/>
      <c r="BJA37" s="785"/>
      <c r="BJB37" s="785"/>
      <c r="BJC37" s="785"/>
      <c r="BJD37" s="785"/>
      <c r="BJE37" s="785"/>
      <c r="BJF37" s="785"/>
      <c r="BJG37" s="785"/>
      <c r="BJH37" s="785"/>
      <c r="BJI37" s="785"/>
      <c r="BJJ37" s="785"/>
      <c r="BJK37" s="785"/>
      <c r="BJL37" s="785"/>
      <c r="BJM37" s="785"/>
      <c r="BJN37" s="785"/>
      <c r="BJO37" s="785"/>
      <c r="BJP37" s="785"/>
      <c r="BJQ37" s="785"/>
      <c r="BJR37" s="785"/>
      <c r="BJS37" s="785"/>
      <c r="BJT37" s="785"/>
      <c r="BJU37" s="785"/>
      <c r="BJV37" s="785"/>
      <c r="BJW37" s="785"/>
      <c r="BJX37" s="785"/>
      <c r="BJY37" s="785"/>
      <c r="BJZ37" s="785"/>
      <c r="BKA37" s="785"/>
      <c r="BKB37" s="785"/>
      <c r="BKC37" s="785"/>
      <c r="BKD37" s="785"/>
      <c r="BKE37" s="785"/>
      <c r="BKF37" s="785"/>
      <c r="BKG37" s="785"/>
      <c r="BKH37" s="785"/>
      <c r="BKI37" s="785"/>
      <c r="BKJ37" s="785"/>
      <c r="BKK37" s="785"/>
      <c r="BKL37" s="785"/>
      <c r="BKM37" s="785"/>
      <c r="BKN37" s="785"/>
      <c r="BKO37" s="785"/>
      <c r="BKP37" s="785"/>
      <c r="BKQ37" s="785"/>
      <c r="BKR37" s="785"/>
      <c r="BKS37" s="785"/>
      <c r="BKT37" s="785"/>
      <c r="BKU37" s="785"/>
      <c r="BKV37" s="785"/>
      <c r="BKW37" s="785"/>
      <c r="BKX37" s="785"/>
      <c r="BKY37" s="785"/>
      <c r="BKZ37" s="785"/>
      <c r="BLA37" s="785"/>
      <c r="BLB37" s="785"/>
      <c r="BLC37" s="785"/>
      <c r="BLD37" s="785"/>
      <c r="BLE37" s="785"/>
      <c r="BLF37" s="785"/>
      <c r="BLG37" s="785"/>
      <c r="BLH37" s="785"/>
      <c r="BLI37" s="785"/>
      <c r="BLJ37" s="785"/>
      <c r="BLK37" s="785"/>
      <c r="BLL37" s="785"/>
      <c r="BLM37" s="785"/>
      <c r="BLN37" s="785"/>
      <c r="BLO37" s="785"/>
      <c r="BLP37" s="785"/>
      <c r="BLQ37" s="785"/>
      <c r="BLR37" s="785"/>
      <c r="BLS37" s="785"/>
      <c r="BLT37" s="785"/>
      <c r="BLU37" s="785"/>
      <c r="BLV37" s="785"/>
      <c r="BLW37" s="785"/>
      <c r="BLX37" s="785"/>
      <c r="BLY37" s="785"/>
      <c r="BLZ37" s="785"/>
      <c r="BMA37" s="785"/>
      <c r="BMB37" s="785"/>
      <c r="BMC37" s="785"/>
      <c r="BMD37" s="785"/>
      <c r="BME37" s="785"/>
      <c r="BMF37" s="785"/>
      <c r="BMG37" s="785"/>
      <c r="BMH37" s="785"/>
      <c r="BMI37" s="785"/>
      <c r="BMJ37" s="785"/>
      <c r="BMK37" s="785"/>
      <c r="BML37" s="785"/>
      <c r="BMM37" s="785"/>
      <c r="BMN37" s="785"/>
      <c r="BMO37" s="785"/>
      <c r="BMP37" s="785"/>
      <c r="BMQ37" s="785"/>
      <c r="BMR37" s="785"/>
      <c r="BMS37" s="785"/>
      <c r="BMT37" s="785"/>
      <c r="BMU37" s="785"/>
      <c r="BMV37" s="785"/>
      <c r="BMW37" s="785"/>
      <c r="BMX37" s="785"/>
      <c r="BMY37" s="785"/>
      <c r="BMZ37" s="785"/>
      <c r="BNA37" s="785"/>
      <c r="BNB37" s="785"/>
      <c r="BNC37" s="785"/>
      <c r="BND37" s="785"/>
      <c r="BNE37" s="785"/>
      <c r="BNF37" s="785"/>
      <c r="BNG37" s="785"/>
      <c r="BNH37" s="785"/>
      <c r="BNI37" s="785"/>
      <c r="BNJ37" s="785"/>
      <c r="BNK37" s="785"/>
      <c r="BNL37" s="785"/>
      <c r="BNM37" s="785"/>
      <c r="BNN37" s="785"/>
      <c r="BNO37" s="785"/>
      <c r="BNP37" s="785"/>
      <c r="BNQ37" s="785"/>
      <c r="BNR37" s="785"/>
      <c r="BNS37" s="785"/>
      <c r="BNT37" s="785"/>
      <c r="BNU37" s="785"/>
      <c r="BNV37" s="785"/>
      <c r="BNW37" s="785"/>
      <c r="BNX37" s="785"/>
      <c r="BNY37" s="785"/>
      <c r="BNZ37" s="785"/>
      <c r="BOA37" s="785"/>
      <c r="BOB37" s="785"/>
      <c r="BOC37" s="785"/>
      <c r="BOD37" s="785"/>
      <c r="BOE37" s="785"/>
      <c r="BOF37" s="785"/>
      <c r="BOG37" s="785"/>
      <c r="BOH37" s="785"/>
      <c r="BOI37" s="785"/>
      <c r="BOJ37" s="785"/>
      <c r="BOK37" s="785"/>
      <c r="BOL37" s="785"/>
      <c r="BOM37" s="785"/>
      <c r="BON37" s="785"/>
      <c r="BOO37" s="785"/>
      <c r="BOP37" s="785"/>
      <c r="BOQ37" s="785"/>
      <c r="BOR37" s="785"/>
      <c r="BOS37" s="785"/>
      <c r="BOT37" s="785"/>
      <c r="BOU37" s="785"/>
      <c r="BOV37" s="785"/>
      <c r="BOW37" s="785"/>
      <c r="BOX37" s="785"/>
      <c r="BOY37" s="785"/>
      <c r="BOZ37" s="785"/>
      <c r="BPA37" s="785"/>
      <c r="BPB37" s="785"/>
      <c r="BPC37" s="785"/>
      <c r="BPD37" s="785"/>
      <c r="BPE37" s="785"/>
      <c r="BPF37" s="785"/>
      <c r="BPG37" s="785"/>
      <c r="BPH37" s="785"/>
      <c r="BPI37" s="785"/>
      <c r="BPJ37" s="785"/>
      <c r="BPK37" s="785"/>
      <c r="BPL37" s="785"/>
      <c r="BPM37" s="785"/>
      <c r="BPN37" s="785"/>
      <c r="BPO37" s="785"/>
      <c r="BPP37" s="785"/>
      <c r="BPQ37" s="785"/>
      <c r="BPR37" s="785"/>
      <c r="BPS37" s="785"/>
      <c r="BPT37" s="785"/>
      <c r="BPU37" s="785"/>
      <c r="BPV37" s="785"/>
      <c r="BPW37" s="785"/>
      <c r="BPX37" s="785"/>
      <c r="BPY37" s="785"/>
      <c r="BPZ37" s="785"/>
      <c r="BQA37" s="785"/>
      <c r="BQB37" s="785"/>
      <c r="BQC37" s="785"/>
      <c r="BQD37" s="785"/>
      <c r="BQE37" s="785"/>
      <c r="BQF37" s="785"/>
      <c r="BQG37" s="785"/>
      <c r="BQH37" s="785"/>
      <c r="BQI37" s="785"/>
      <c r="BQJ37" s="785"/>
      <c r="BQK37" s="785"/>
      <c r="BQL37" s="785"/>
      <c r="BQM37" s="785"/>
      <c r="BQN37" s="785"/>
      <c r="BQO37" s="785"/>
      <c r="BQP37" s="785"/>
      <c r="BQQ37" s="785"/>
      <c r="BQR37" s="785"/>
      <c r="BQS37" s="785"/>
      <c r="BQT37" s="785"/>
      <c r="BQU37" s="785"/>
      <c r="BQV37" s="785"/>
      <c r="BQW37" s="785"/>
      <c r="BQX37" s="785"/>
      <c r="BQY37" s="785"/>
      <c r="BQZ37" s="785"/>
      <c r="BRA37" s="785"/>
      <c r="BRB37" s="785"/>
      <c r="BRC37" s="785"/>
      <c r="BRD37" s="785"/>
      <c r="BRE37" s="785"/>
      <c r="BRF37" s="785"/>
      <c r="BRG37" s="785"/>
      <c r="BRH37" s="785"/>
      <c r="BRI37" s="785"/>
      <c r="BRJ37" s="785"/>
      <c r="BRK37" s="785"/>
      <c r="BRL37" s="785"/>
      <c r="BRM37" s="785"/>
      <c r="BRN37" s="785"/>
      <c r="BRO37" s="785"/>
      <c r="BRP37" s="785"/>
      <c r="BRQ37" s="785"/>
      <c r="BRR37" s="785"/>
      <c r="BRS37" s="785"/>
      <c r="BRT37" s="785"/>
      <c r="BRU37" s="785"/>
      <c r="BRV37" s="785"/>
      <c r="BRW37" s="785"/>
      <c r="BRX37" s="785"/>
      <c r="BRY37" s="785"/>
      <c r="BRZ37" s="785"/>
      <c r="BSA37" s="785"/>
      <c r="BSB37" s="785"/>
      <c r="BSC37" s="785"/>
      <c r="BSD37" s="785"/>
      <c r="BSE37" s="785"/>
      <c r="BSF37" s="785"/>
      <c r="BSG37" s="785"/>
      <c r="BSH37" s="785"/>
      <c r="BSI37" s="785"/>
      <c r="BSJ37" s="785"/>
      <c r="BSK37" s="785"/>
      <c r="BSL37" s="785"/>
      <c r="BSM37" s="785"/>
      <c r="BSN37" s="785"/>
      <c r="BSO37" s="785"/>
      <c r="BSP37" s="785"/>
      <c r="BSQ37" s="785"/>
      <c r="BSR37" s="785"/>
      <c r="BSS37" s="785"/>
      <c r="BST37" s="785"/>
      <c r="BSU37" s="785"/>
      <c r="BSV37" s="785"/>
      <c r="BSW37" s="785"/>
      <c r="BSX37" s="785"/>
      <c r="BSY37" s="785"/>
      <c r="BSZ37" s="785"/>
      <c r="BTA37" s="785"/>
      <c r="BTB37" s="785"/>
      <c r="BTC37" s="785"/>
      <c r="BTD37" s="785"/>
      <c r="BTE37" s="785"/>
      <c r="BTF37" s="785"/>
      <c r="BTG37" s="785"/>
      <c r="BTH37" s="785"/>
      <c r="BTI37" s="785"/>
      <c r="BTJ37" s="785"/>
      <c r="BTK37" s="785"/>
      <c r="BTL37" s="785"/>
      <c r="BTM37" s="785"/>
      <c r="BTN37" s="785"/>
      <c r="BTO37" s="785"/>
      <c r="BTP37" s="785"/>
      <c r="BTQ37" s="785"/>
      <c r="BTR37" s="785"/>
      <c r="BTS37" s="785"/>
      <c r="BTT37" s="785"/>
      <c r="BTU37" s="785"/>
      <c r="BTV37" s="785"/>
      <c r="BTW37" s="785"/>
      <c r="BTX37" s="785"/>
      <c r="BTY37" s="785"/>
      <c r="BTZ37" s="785"/>
      <c r="BUA37" s="785"/>
      <c r="BUB37" s="785"/>
      <c r="BUC37" s="785"/>
      <c r="BUD37" s="785"/>
      <c r="BUE37" s="785"/>
      <c r="BUF37" s="785"/>
      <c r="BUG37" s="785"/>
      <c r="BUH37" s="785"/>
      <c r="BUI37" s="785"/>
      <c r="BUJ37" s="785"/>
      <c r="BUK37" s="785"/>
      <c r="BUL37" s="785"/>
      <c r="BUM37" s="785"/>
      <c r="BUN37" s="785"/>
      <c r="BUO37" s="785"/>
      <c r="BUP37" s="785"/>
      <c r="BUQ37" s="785"/>
      <c r="BUR37" s="785"/>
      <c r="BUS37" s="785"/>
      <c r="BUT37" s="785"/>
      <c r="BUU37" s="785"/>
      <c r="BUV37" s="785"/>
      <c r="BUW37" s="785"/>
      <c r="BUX37" s="785"/>
      <c r="BUY37" s="785"/>
      <c r="BUZ37" s="785"/>
      <c r="BVA37" s="785"/>
      <c r="BVB37" s="785"/>
      <c r="BVC37" s="785"/>
      <c r="BVD37" s="785"/>
      <c r="BVE37" s="785"/>
      <c r="BVF37" s="785"/>
      <c r="BVG37" s="785"/>
      <c r="BVH37" s="785"/>
      <c r="BVI37" s="785"/>
      <c r="BVJ37" s="785"/>
      <c r="BVK37" s="785"/>
      <c r="BVL37" s="785"/>
      <c r="BVM37" s="785"/>
      <c r="BVN37" s="785"/>
      <c r="BVO37" s="785"/>
      <c r="BVP37" s="785"/>
      <c r="BVQ37" s="785"/>
      <c r="BVR37" s="785"/>
      <c r="BVS37" s="785"/>
      <c r="BVT37" s="785"/>
      <c r="BVU37" s="785"/>
      <c r="BVV37" s="785"/>
      <c r="BVW37" s="785"/>
      <c r="BVX37" s="785"/>
      <c r="BVY37" s="785"/>
      <c r="BVZ37" s="785"/>
      <c r="BWA37" s="785"/>
      <c r="BWB37" s="785"/>
      <c r="BWC37" s="785"/>
      <c r="BWD37" s="785"/>
      <c r="BWE37" s="785"/>
      <c r="BWF37" s="785"/>
      <c r="BWG37" s="785"/>
      <c r="BWH37" s="785"/>
      <c r="BWI37" s="785"/>
      <c r="BWJ37" s="785"/>
      <c r="BWK37" s="785"/>
      <c r="BWL37" s="785"/>
      <c r="BWM37" s="785"/>
      <c r="BWN37" s="785"/>
      <c r="BWO37" s="785"/>
      <c r="BWP37" s="785"/>
      <c r="BWQ37" s="785"/>
      <c r="BWR37" s="785"/>
      <c r="BWS37" s="785"/>
      <c r="BWT37" s="785"/>
      <c r="BWU37" s="785"/>
      <c r="BWV37" s="785"/>
      <c r="BWW37" s="785"/>
      <c r="BWX37" s="785"/>
      <c r="BWY37" s="785"/>
      <c r="BWZ37" s="785"/>
      <c r="BXA37" s="785"/>
      <c r="BXB37" s="785"/>
      <c r="BXC37" s="785"/>
      <c r="BXD37" s="785"/>
      <c r="BXE37" s="785"/>
      <c r="BXF37" s="785"/>
      <c r="BXG37" s="785"/>
      <c r="BXH37" s="785"/>
      <c r="BXI37" s="785"/>
      <c r="BXJ37" s="785"/>
      <c r="BXK37" s="785"/>
      <c r="BXL37" s="785"/>
      <c r="BXM37" s="785"/>
      <c r="BXN37" s="785"/>
      <c r="BXO37" s="785"/>
      <c r="BXP37" s="785"/>
      <c r="BXQ37" s="785"/>
      <c r="BXR37" s="785"/>
      <c r="BXS37" s="785"/>
      <c r="BXT37" s="785"/>
      <c r="BXU37" s="785"/>
      <c r="BXV37" s="785"/>
      <c r="BXW37" s="785"/>
      <c r="BXX37" s="785"/>
      <c r="BXY37" s="785"/>
      <c r="BXZ37" s="785"/>
      <c r="BYA37" s="785"/>
      <c r="BYB37" s="785"/>
      <c r="BYC37" s="785"/>
      <c r="BYD37" s="785"/>
      <c r="BYE37" s="785"/>
      <c r="BYF37" s="785"/>
      <c r="BYG37" s="785"/>
      <c r="BYH37" s="785"/>
      <c r="BYI37" s="785"/>
      <c r="BYJ37" s="785"/>
      <c r="BYK37" s="785"/>
      <c r="BYL37" s="785"/>
      <c r="BYM37" s="785"/>
      <c r="BYN37" s="785"/>
      <c r="BYO37" s="785"/>
      <c r="BYP37" s="785"/>
      <c r="BYQ37" s="785"/>
      <c r="BYR37" s="785"/>
      <c r="BYS37" s="785"/>
      <c r="BYT37" s="785"/>
      <c r="BYU37" s="785"/>
      <c r="BYV37" s="785"/>
      <c r="BYW37" s="785"/>
      <c r="BYX37" s="785"/>
      <c r="BYY37" s="785"/>
      <c r="BYZ37" s="785"/>
      <c r="BZA37" s="785"/>
      <c r="BZB37" s="785"/>
      <c r="BZC37" s="785"/>
      <c r="BZD37" s="785"/>
      <c r="BZE37" s="785"/>
      <c r="BZF37" s="785"/>
      <c r="BZG37" s="785"/>
      <c r="BZH37" s="785"/>
      <c r="BZI37" s="785"/>
      <c r="BZJ37" s="785"/>
      <c r="BZK37" s="785"/>
      <c r="BZL37" s="785"/>
      <c r="BZM37" s="785"/>
      <c r="BZN37" s="785"/>
      <c r="BZO37" s="785"/>
      <c r="BZP37" s="785"/>
      <c r="BZQ37" s="785"/>
      <c r="BZR37" s="785"/>
      <c r="BZS37" s="785"/>
      <c r="BZT37" s="785"/>
      <c r="BZU37" s="785"/>
      <c r="BZV37" s="785"/>
      <c r="BZW37" s="785"/>
      <c r="BZX37" s="785"/>
      <c r="BZY37" s="785"/>
      <c r="BZZ37" s="785"/>
      <c r="CAA37" s="785"/>
      <c r="CAB37" s="785"/>
      <c r="CAC37" s="785"/>
      <c r="CAD37" s="785"/>
      <c r="CAE37" s="785"/>
      <c r="CAF37" s="785"/>
      <c r="CAG37" s="785"/>
      <c r="CAH37" s="785"/>
      <c r="CAI37" s="785"/>
      <c r="CAJ37" s="785"/>
      <c r="CAK37" s="785"/>
      <c r="CAL37" s="785"/>
      <c r="CAM37" s="785"/>
      <c r="CAN37" s="785"/>
      <c r="CAO37" s="785"/>
      <c r="CAP37" s="785"/>
      <c r="CAQ37" s="785"/>
      <c r="CAR37" s="785"/>
      <c r="CAS37" s="785"/>
      <c r="CAT37" s="785"/>
      <c r="CAU37" s="785"/>
      <c r="CAV37" s="785"/>
      <c r="CAW37" s="785"/>
      <c r="CAX37" s="785"/>
      <c r="CAY37" s="785"/>
      <c r="CAZ37" s="785"/>
      <c r="CBA37" s="785"/>
      <c r="CBB37" s="785"/>
      <c r="CBC37" s="785"/>
      <c r="CBD37" s="785"/>
      <c r="CBE37" s="785"/>
      <c r="CBF37" s="785"/>
      <c r="CBG37" s="785"/>
      <c r="CBH37" s="785"/>
      <c r="CBI37" s="785"/>
      <c r="CBJ37" s="785"/>
      <c r="CBK37" s="785"/>
      <c r="CBL37" s="785"/>
      <c r="CBM37" s="785"/>
      <c r="CBN37" s="785"/>
      <c r="CBO37" s="785"/>
      <c r="CBP37" s="785"/>
      <c r="CBQ37" s="785"/>
      <c r="CBR37" s="785"/>
      <c r="CBS37" s="785"/>
      <c r="CBT37" s="785"/>
      <c r="CBU37" s="785"/>
      <c r="CBV37" s="785"/>
      <c r="CBW37" s="785"/>
      <c r="CBX37" s="785"/>
      <c r="CBY37" s="785"/>
      <c r="CBZ37" s="785"/>
      <c r="CCA37" s="785"/>
      <c r="CCB37" s="785"/>
      <c r="CCC37" s="785"/>
      <c r="CCD37" s="785"/>
      <c r="CCE37" s="785"/>
      <c r="CCF37" s="785"/>
      <c r="CCG37" s="785"/>
      <c r="CCH37" s="785"/>
      <c r="CCI37" s="785"/>
      <c r="CCJ37" s="785"/>
      <c r="CCK37" s="785"/>
      <c r="CCL37" s="785"/>
      <c r="CCM37" s="785"/>
      <c r="CCN37" s="785"/>
      <c r="CCO37" s="785"/>
      <c r="CCP37" s="785"/>
      <c r="CCQ37" s="785"/>
      <c r="CCR37" s="785"/>
      <c r="CCS37" s="785"/>
      <c r="CCT37" s="785"/>
      <c r="CCU37" s="785"/>
      <c r="CCV37" s="785"/>
      <c r="CCW37" s="785"/>
      <c r="CCX37" s="785"/>
      <c r="CCY37" s="785"/>
      <c r="CCZ37" s="785"/>
      <c r="CDA37" s="785"/>
      <c r="CDB37" s="785"/>
      <c r="CDC37" s="785"/>
      <c r="CDD37" s="785"/>
      <c r="CDE37" s="785"/>
      <c r="CDF37" s="785"/>
      <c r="CDG37" s="785"/>
      <c r="CDH37" s="785"/>
      <c r="CDI37" s="785"/>
      <c r="CDJ37" s="785"/>
      <c r="CDK37" s="785"/>
      <c r="CDL37" s="785"/>
      <c r="CDM37" s="785"/>
      <c r="CDN37" s="785"/>
      <c r="CDO37" s="785"/>
      <c r="CDP37" s="785"/>
      <c r="CDQ37" s="785"/>
      <c r="CDR37" s="785"/>
      <c r="CDS37" s="785"/>
      <c r="CDT37" s="785"/>
      <c r="CDU37" s="785"/>
      <c r="CDV37" s="785"/>
      <c r="CDW37" s="785"/>
      <c r="CDX37" s="785"/>
      <c r="CDY37" s="785"/>
      <c r="CDZ37" s="785"/>
      <c r="CEA37" s="785"/>
      <c r="CEB37" s="785"/>
      <c r="CEC37" s="785"/>
      <c r="CED37" s="785"/>
      <c r="CEE37" s="785"/>
      <c r="CEF37" s="785"/>
      <c r="CEG37" s="785"/>
      <c r="CEH37" s="785"/>
      <c r="CEI37" s="785"/>
      <c r="CEJ37" s="785"/>
      <c r="CEK37" s="785"/>
      <c r="CEL37" s="785"/>
      <c r="CEM37" s="785"/>
      <c r="CEN37" s="785"/>
      <c r="CEO37" s="785"/>
      <c r="CEP37" s="785"/>
      <c r="CEQ37" s="785"/>
      <c r="CER37" s="785"/>
      <c r="CES37" s="785"/>
      <c r="CET37" s="785"/>
      <c r="CEU37" s="785"/>
      <c r="CEV37" s="785"/>
      <c r="CEW37" s="785"/>
      <c r="CEX37" s="785"/>
      <c r="CEY37" s="785"/>
      <c r="CEZ37" s="785"/>
      <c r="CFA37" s="785"/>
      <c r="CFB37" s="785"/>
      <c r="CFC37" s="785"/>
      <c r="CFD37" s="785"/>
      <c r="CFE37" s="785"/>
      <c r="CFF37" s="785"/>
      <c r="CFG37" s="785"/>
      <c r="CFH37" s="785"/>
      <c r="CFI37" s="785"/>
      <c r="CFJ37" s="785"/>
      <c r="CFK37" s="785"/>
      <c r="CFL37" s="785"/>
      <c r="CFM37" s="785"/>
      <c r="CFN37" s="785"/>
      <c r="CFO37" s="785"/>
      <c r="CFP37" s="785"/>
      <c r="CFQ37" s="785"/>
      <c r="CFR37" s="785"/>
      <c r="CFS37" s="785"/>
      <c r="CFT37" s="785"/>
      <c r="CFU37" s="785"/>
      <c r="CFV37" s="785"/>
      <c r="CFW37" s="785"/>
      <c r="CFX37" s="785"/>
      <c r="CFY37" s="785"/>
      <c r="CFZ37" s="785"/>
      <c r="CGA37" s="785"/>
      <c r="CGB37" s="785"/>
      <c r="CGC37" s="785"/>
      <c r="CGD37" s="785"/>
      <c r="CGE37" s="785"/>
      <c r="CGF37" s="785"/>
      <c r="CGG37" s="785"/>
      <c r="CGH37" s="785"/>
      <c r="CGI37" s="785"/>
      <c r="CGJ37" s="785"/>
      <c r="CGK37" s="785"/>
      <c r="CGL37" s="785"/>
      <c r="CGM37" s="785"/>
      <c r="CGN37" s="785"/>
      <c r="CGO37" s="785"/>
      <c r="CGP37" s="785"/>
      <c r="CGQ37" s="785"/>
      <c r="CGR37" s="785"/>
      <c r="CGS37" s="785"/>
      <c r="CGT37" s="785"/>
      <c r="CGU37" s="785"/>
      <c r="CGV37" s="785"/>
      <c r="CGW37" s="785"/>
      <c r="CGX37" s="785"/>
      <c r="CGY37" s="785"/>
      <c r="CGZ37" s="785"/>
      <c r="CHA37" s="785"/>
      <c r="CHB37" s="785"/>
      <c r="CHC37" s="785"/>
      <c r="CHD37" s="785"/>
      <c r="CHE37" s="785"/>
      <c r="CHF37" s="785"/>
      <c r="CHG37" s="785"/>
      <c r="CHH37" s="785"/>
      <c r="CHI37" s="785"/>
      <c r="CHJ37" s="785"/>
      <c r="CHK37" s="785"/>
      <c r="CHL37" s="785"/>
      <c r="CHM37" s="785"/>
      <c r="CHN37" s="785"/>
      <c r="CHO37" s="785"/>
      <c r="CHP37" s="785"/>
      <c r="CHQ37" s="785"/>
      <c r="CHR37" s="785"/>
      <c r="CHS37" s="785"/>
      <c r="CHT37" s="785"/>
      <c r="CHU37" s="785"/>
      <c r="CHV37" s="785"/>
      <c r="CHW37" s="785"/>
      <c r="CHX37" s="785"/>
      <c r="CHY37" s="785"/>
      <c r="CHZ37" s="785"/>
      <c r="CIA37" s="785"/>
      <c r="CIB37" s="785"/>
      <c r="CIC37" s="785"/>
      <c r="CID37" s="785"/>
      <c r="CIE37" s="785"/>
      <c r="CIF37" s="785"/>
      <c r="CIG37" s="785"/>
      <c r="CIH37" s="785"/>
      <c r="CII37" s="785"/>
      <c r="CIJ37" s="785"/>
      <c r="CIK37" s="785"/>
      <c r="CIL37" s="785"/>
      <c r="CIM37" s="785"/>
      <c r="CIN37" s="785"/>
      <c r="CIO37" s="785"/>
      <c r="CIP37" s="785"/>
      <c r="CIQ37" s="785"/>
      <c r="CIR37" s="785"/>
      <c r="CIS37" s="785"/>
      <c r="CIT37" s="785"/>
      <c r="CIU37" s="785"/>
      <c r="CIV37" s="785"/>
      <c r="CIW37" s="785"/>
      <c r="CIX37" s="785"/>
      <c r="CIY37" s="785"/>
      <c r="CIZ37" s="785"/>
      <c r="CJA37" s="785"/>
      <c r="CJB37" s="785"/>
      <c r="CJC37" s="785"/>
      <c r="CJD37" s="785"/>
      <c r="CJE37" s="785"/>
      <c r="CJF37" s="785"/>
      <c r="CJG37" s="785"/>
      <c r="CJH37" s="785"/>
      <c r="CJI37" s="785"/>
      <c r="CJJ37" s="785"/>
      <c r="CJK37" s="785"/>
      <c r="CJL37" s="785"/>
      <c r="CJM37" s="785"/>
      <c r="CJN37" s="785"/>
      <c r="CJO37" s="785"/>
      <c r="CJP37" s="785"/>
      <c r="CJQ37" s="785"/>
      <c r="CJR37" s="785"/>
      <c r="CJS37" s="785"/>
      <c r="CJT37" s="785"/>
      <c r="CJU37" s="785"/>
      <c r="CJV37" s="785"/>
      <c r="CJW37" s="785"/>
      <c r="CJX37" s="785"/>
      <c r="CJY37" s="785"/>
      <c r="CJZ37" s="785"/>
      <c r="CKA37" s="785"/>
      <c r="CKB37" s="785"/>
      <c r="CKC37" s="785"/>
      <c r="CKD37" s="785"/>
      <c r="CKE37" s="785"/>
      <c r="CKF37" s="785"/>
      <c r="CKG37" s="785"/>
      <c r="CKH37" s="785"/>
      <c r="CKI37" s="785"/>
      <c r="CKJ37" s="785"/>
      <c r="CKK37" s="785"/>
      <c r="CKL37" s="785"/>
      <c r="CKM37" s="785"/>
      <c r="CKN37" s="785"/>
      <c r="CKO37" s="785"/>
      <c r="CKP37" s="785"/>
      <c r="CKQ37" s="785"/>
      <c r="CKR37" s="785"/>
      <c r="CKS37" s="785"/>
      <c r="CKT37" s="785"/>
      <c r="CKU37" s="785"/>
      <c r="CKV37" s="785"/>
      <c r="CKW37" s="785"/>
      <c r="CKX37" s="785"/>
      <c r="CKY37" s="785"/>
      <c r="CKZ37" s="785"/>
      <c r="CLA37" s="785"/>
      <c r="CLB37" s="785"/>
      <c r="CLC37" s="785"/>
      <c r="CLD37" s="785"/>
      <c r="CLE37" s="785"/>
      <c r="CLF37" s="785"/>
      <c r="CLG37" s="785"/>
      <c r="CLH37" s="785"/>
      <c r="CLI37" s="785"/>
      <c r="CLJ37" s="785"/>
      <c r="CLK37" s="785"/>
      <c r="CLL37" s="785"/>
      <c r="CLM37" s="785"/>
      <c r="CLN37" s="785"/>
      <c r="CLO37" s="785"/>
      <c r="CLP37" s="785"/>
      <c r="CLQ37" s="785"/>
      <c r="CLR37" s="785"/>
      <c r="CLS37" s="785"/>
      <c r="CLT37" s="785"/>
      <c r="CLU37" s="785"/>
      <c r="CLV37" s="785"/>
      <c r="CLW37" s="785"/>
      <c r="CLX37" s="785"/>
      <c r="CLY37" s="785"/>
      <c r="CLZ37" s="785"/>
      <c r="CMA37" s="785"/>
      <c r="CMB37" s="785"/>
      <c r="CMC37" s="785"/>
      <c r="CMD37" s="785"/>
      <c r="CME37" s="785"/>
      <c r="CMF37" s="785"/>
      <c r="CMG37" s="785"/>
      <c r="CMH37" s="785"/>
      <c r="CMI37" s="785"/>
      <c r="CMJ37" s="785"/>
      <c r="CMK37" s="785"/>
      <c r="CML37" s="785"/>
      <c r="CMM37" s="785"/>
      <c r="CMN37" s="785"/>
      <c r="CMO37" s="785"/>
      <c r="CMP37" s="785"/>
      <c r="CMQ37" s="785"/>
      <c r="CMR37" s="785"/>
      <c r="CMS37" s="785"/>
      <c r="CMT37" s="785"/>
      <c r="CMU37" s="785"/>
      <c r="CMV37" s="785"/>
      <c r="CMW37" s="785"/>
      <c r="CMX37" s="785"/>
      <c r="CMY37" s="785"/>
      <c r="CMZ37" s="785"/>
      <c r="CNA37" s="785"/>
      <c r="CNB37" s="785"/>
      <c r="CNC37" s="785"/>
      <c r="CND37" s="785"/>
      <c r="CNE37" s="785"/>
      <c r="CNF37" s="785"/>
      <c r="CNG37" s="785"/>
      <c r="CNH37" s="785"/>
      <c r="CNI37" s="785"/>
      <c r="CNJ37" s="785"/>
      <c r="CNK37" s="785"/>
      <c r="CNL37" s="785"/>
      <c r="CNM37" s="785"/>
      <c r="CNN37" s="785"/>
      <c r="CNO37" s="785"/>
      <c r="CNP37" s="785"/>
      <c r="CNQ37" s="785"/>
      <c r="CNR37" s="785"/>
      <c r="CNS37" s="785"/>
      <c r="CNT37" s="785"/>
      <c r="CNU37" s="785"/>
      <c r="CNV37" s="785"/>
      <c r="CNW37" s="785"/>
      <c r="CNX37" s="785"/>
      <c r="CNY37" s="785"/>
      <c r="CNZ37" s="785"/>
      <c r="COA37" s="785"/>
      <c r="COB37" s="785"/>
      <c r="COC37" s="785"/>
      <c r="COD37" s="785"/>
      <c r="COE37" s="785"/>
      <c r="COF37" s="785"/>
      <c r="COG37" s="785"/>
      <c r="COH37" s="785"/>
      <c r="COI37" s="785"/>
      <c r="COJ37" s="785"/>
      <c r="COK37" s="785"/>
      <c r="COL37" s="785"/>
      <c r="COM37" s="785"/>
      <c r="CON37" s="785"/>
      <c r="COO37" s="785"/>
      <c r="COP37" s="785"/>
      <c r="COQ37" s="785"/>
      <c r="COR37" s="785"/>
      <c r="COS37" s="785"/>
      <c r="COT37" s="785"/>
      <c r="COU37" s="785"/>
      <c r="COV37" s="785"/>
      <c r="COW37" s="785"/>
      <c r="COX37" s="785"/>
      <c r="COY37" s="785"/>
      <c r="COZ37" s="785"/>
      <c r="CPA37" s="785"/>
      <c r="CPB37" s="785"/>
      <c r="CPC37" s="785"/>
      <c r="CPD37" s="785"/>
      <c r="CPE37" s="785"/>
      <c r="CPF37" s="785"/>
      <c r="CPG37" s="785"/>
      <c r="CPH37" s="785"/>
      <c r="CPI37" s="785"/>
      <c r="CPJ37" s="785"/>
      <c r="CPK37" s="785"/>
      <c r="CPL37" s="785"/>
      <c r="CPM37" s="785"/>
      <c r="CPN37" s="785"/>
      <c r="CPO37" s="785"/>
      <c r="CPP37" s="785"/>
      <c r="CPQ37" s="785"/>
      <c r="CPR37" s="785"/>
      <c r="CPS37" s="785"/>
      <c r="CPT37" s="785"/>
      <c r="CPU37" s="785"/>
      <c r="CPV37" s="785"/>
      <c r="CPW37" s="785"/>
      <c r="CPX37" s="785"/>
      <c r="CPY37" s="785"/>
      <c r="CPZ37" s="785"/>
      <c r="CQA37" s="785"/>
      <c r="CQB37" s="785"/>
      <c r="CQC37" s="785"/>
      <c r="CQD37" s="785"/>
      <c r="CQE37" s="785"/>
      <c r="CQF37" s="785"/>
      <c r="CQG37" s="785"/>
      <c r="CQH37" s="785"/>
      <c r="CQI37" s="785"/>
      <c r="CQJ37" s="785"/>
      <c r="CQK37" s="785"/>
      <c r="CQL37" s="785"/>
      <c r="CQM37" s="785"/>
      <c r="CQN37" s="785"/>
      <c r="CQO37" s="785"/>
      <c r="CQP37" s="785"/>
      <c r="CQQ37" s="785"/>
      <c r="CQR37" s="785"/>
      <c r="CQS37" s="785"/>
      <c r="CQT37" s="785"/>
      <c r="CQU37" s="785"/>
      <c r="CQV37" s="785"/>
      <c r="CQW37" s="785"/>
      <c r="CQX37" s="785"/>
      <c r="CQY37" s="785"/>
      <c r="CQZ37" s="785"/>
      <c r="CRA37" s="785"/>
      <c r="CRB37" s="785"/>
      <c r="CRC37" s="785"/>
      <c r="CRD37" s="785"/>
      <c r="CRE37" s="785"/>
      <c r="CRF37" s="785"/>
      <c r="CRG37" s="785"/>
      <c r="CRH37" s="785"/>
      <c r="CRI37" s="785"/>
      <c r="CRJ37" s="785"/>
      <c r="CRK37" s="785"/>
      <c r="CRL37" s="785"/>
      <c r="CRM37" s="785"/>
      <c r="CRN37" s="785"/>
      <c r="CRO37" s="785"/>
      <c r="CRP37" s="785"/>
      <c r="CRQ37" s="785"/>
      <c r="CRR37" s="785"/>
      <c r="CRS37" s="785"/>
      <c r="CRT37" s="785"/>
      <c r="CRU37" s="785"/>
      <c r="CRV37" s="785"/>
      <c r="CRW37" s="785"/>
      <c r="CRX37" s="785"/>
      <c r="CRY37" s="785"/>
      <c r="CRZ37" s="785"/>
      <c r="CSA37" s="785"/>
      <c r="CSB37" s="785"/>
      <c r="CSC37" s="785"/>
      <c r="CSD37" s="785"/>
      <c r="CSE37" s="785"/>
      <c r="CSF37" s="785"/>
      <c r="CSG37" s="785"/>
      <c r="CSH37" s="785"/>
      <c r="CSI37" s="785"/>
      <c r="CSJ37" s="785"/>
      <c r="CSK37" s="785"/>
      <c r="CSL37" s="785"/>
      <c r="CSM37" s="785"/>
      <c r="CSN37" s="785"/>
      <c r="CSO37" s="785"/>
      <c r="CSP37" s="785"/>
      <c r="CSQ37" s="785"/>
      <c r="CSR37" s="785"/>
      <c r="CSS37" s="785"/>
      <c r="CST37" s="785"/>
      <c r="CSU37" s="785"/>
      <c r="CSV37" s="785"/>
      <c r="CSW37" s="785"/>
      <c r="CSX37" s="785"/>
      <c r="CSY37" s="785"/>
      <c r="CSZ37" s="785"/>
      <c r="CTA37" s="785"/>
      <c r="CTB37" s="785"/>
      <c r="CTC37" s="785"/>
      <c r="CTD37" s="785"/>
      <c r="CTE37" s="785"/>
      <c r="CTF37" s="785"/>
      <c r="CTG37" s="785"/>
      <c r="CTH37" s="785"/>
      <c r="CTI37" s="785"/>
      <c r="CTJ37" s="785"/>
      <c r="CTK37" s="785"/>
      <c r="CTL37" s="785"/>
      <c r="CTM37" s="785"/>
      <c r="CTN37" s="785"/>
      <c r="CTO37" s="785"/>
      <c r="CTP37" s="785"/>
      <c r="CTQ37" s="785"/>
      <c r="CTR37" s="785"/>
      <c r="CTS37" s="785"/>
      <c r="CTT37" s="785"/>
      <c r="CTU37" s="785"/>
      <c r="CTV37" s="785"/>
      <c r="CTW37" s="785"/>
      <c r="CTX37" s="785"/>
      <c r="CTY37" s="785"/>
      <c r="CTZ37" s="785"/>
      <c r="CUA37" s="785"/>
      <c r="CUB37" s="785"/>
      <c r="CUC37" s="785"/>
      <c r="CUD37" s="785"/>
      <c r="CUE37" s="785"/>
      <c r="CUF37" s="785"/>
      <c r="CUG37" s="785"/>
      <c r="CUH37" s="785"/>
      <c r="CUI37" s="785"/>
      <c r="CUJ37" s="785"/>
      <c r="CUK37" s="785"/>
      <c r="CUL37" s="785"/>
      <c r="CUM37" s="785"/>
      <c r="CUN37" s="785"/>
      <c r="CUO37" s="785"/>
      <c r="CUP37" s="785"/>
      <c r="CUQ37" s="785"/>
      <c r="CUR37" s="785"/>
      <c r="CUS37" s="785"/>
      <c r="CUT37" s="785"/>
      <c r="CUU37" s="785"/>
      <c r="CUV37" s="785"/>
      <c r="CUW37" s="785"/>
      <c r="CUX37" s="785"/>
      <c r="CUY37" s="785"/>
      <c r="CUZ37" s="785"/>
      <c r="CVA37" s="785"/>
      <c r="CVB37" s="785"/>
      <c r="CVC37" s="785"/>
      <c r="CVD37" s="785"/>
      <c r="CVE37" s="785"/>
      <c r="CVF37" s="785"/>
      <c r="CVG37" s="785"/>
      <c r="CVH37" s="785"/>
      <c r="CVI37" s="785"/>
      <c r="CVJ37" s="785"/>
      <c r="CVK37" s="785"/>
      <c r="CVL37" s="785"/>
      <c r="CVM37" s="785"/>
      <c r="CVN37" s="785"/>
      <c r="CVO37" s="785"/>
      <c r="CVP37" s="785"/>
      <c r="CVQ37" s="785"/>
      <c r="CVR37" s="785"/>
      <c r="CVS37" s="785"/>
      <c r="CVT37" s="785"/>
      <c r="CVU37" s="785"/>
      <c r="CVV37" s="785"/>
      <c r="CVW37" s="785"/>
      <c r="CVX37" s="785"/>
      <c r="CVY37" s="785"/>
      <c r="CVZ37" s="785"/>
      <c r="CWA37" s="785"/>
      <c r="CWB37" s="785"/>
      <c r="CWC37" s="785"/>
      <c r="CWD37" s="785"/>
      <c r="CWE37" s="785"/>
      <c r="CWF37" s="785"/>
      <c r="CWG37" s="785"/>
      <c r="CWH37" s="785"/>
      <c r="CWI37" s="785"/>
      <c r="CWJ37" s="785"/>
      <c r="CWK37" s="785"/>
      <c r="CWL37" s="785"/>
      <c r="CWM37" s="785"/>
      <c r="CWN37" s="785"/>
      <c r="CWO37" s="785"/>
      <c r="CWP37" s="785"/>
      <c r="CWQ37" s="785"/>
      <c r="CWR37" s="785"/>
      <c r="CWS37" s="785"/>
      <c r="CWT37" s="785"/>
      <c r="CWU37" s="785"/>
      <c r="CWV37" s="785"/>
      <c r="CWW37" s="785"/>
      <c r="CWX37" s="785"/>
      <c r="CWY37" s="785"/>
      <c r="CWZ37" s="785"/>
      <c r="CXA37" s="785"/>
      <c r="CXB37" s="785"/>
      <c r="CXC37" s="785"/>
      <c r="CXD37" s="785"/>
      <c r="CXE37" s="785"/>
      <c r="CXF37" s="785"/>
      <c r="CXG37" s="785"/>
      <c r="CXH37" s="785"/>
      <c r="CXI37" s="785"/>
      <c r="CXJ37" s="785"/>
      <c r="CXK37" s="785"/>
      <c r="CXL37" s="785"/>
      <c r="CXM37" s="785"/>
      <c r="CXN37" s="785"/>
      <c r="CXO37" s="785"/>
      <c r="CXP37" s="785"/>
      <c r="CXQ37" s="785"/>
      <c r="CXR37" s="785"/>
      <c r="CXS37" s="785"/>
      <c r="CXT37" s="785"/>
      <c r="CXU37" s="785"/>
      <c r="CXV37" s="785"/>
      <c r="CXW37" s="785"/>
      <c r="CXX37" s="785"/>
      <c r="CXY37" s="785"/>
      <c r="CXZ37" s="785"/>
      <c r="CYA37" s="785"/>
      <c r="CYB37" s="785"/>
      <c r="CYC37" s="785"/>
      <c r="CYD37" s="785"/>
      <c r="CYE37" s="785"/>
      <c r="CYF37" s="785"/>
      <c r="CYG37" s="785"/>
      <c r="CYH37" s="785"/>
      <c r="CYI37" s="785"/>
      <c r="CYJ37" s="785"/>
      <c r="CYK37" s="785"/>
      <c r="CYL37" s="785"/>
      <c r="CYM37" s="785"/>
      <c r="CYN37" s="785"/>
      <c r="CYO37" s="785"/>
      <c r="CYP37" s="785"/>
      <c r="CYQ37" s="785"/>
      <c r="CYR37" s="785"/>
      <c r="CYS37" s="785"/>
      <c r="CYT37" s="785"/>
      <c r="CYU37" s="785"/>
      <c r="CYV37" s="785"/>
      <c r="CYW37" s="785"/>
      <c r="CYX37" s="785"/>
      <c r="CYY37" s="785"/>
      <c r="CYZ37" s="785"/>
      <c r="CZA37" s="785"/>
      <c r="CZB37" s="785"/>
      <c r="CZC37" s="785"/>
      <c r="CZD37" s="785"/>
      <c r="CZE37" s="785"/>
      <c r="CZF37" s="785"/>
      <c r="CZG37" s="785"/>
      <c r="CZH37" s="785"/>
      <c r="CZI37" s="785"/>
      <c r="CZJ37" s="785"/>
      <c r="CZK37" s="785"/>
      <c r="CZL37" s="785"/>
      <c r="CZM37" s="785"/>
      <c r="CZN37" s="785"/>
      <c r="CZO37" s="785"/>
      <c r="CZP37" s="785"/>
      <c r="CZQ37" s="785"/>
      <c r="CZR37" s="785"/>
      <c r="CZS37" s="785"/>
      <c r="CZT37" s="785"/>
      <c r="CZU37" s="785"/>
      <c r="CZV37" s="785"/>
      <c r="CZW37" s="785"/>
      <c r="CZX37" s="785"/>
      <c r="CZY37" s="785"/>
      <c r="CZZ37" s="785"/>
      <c r="DAA37" s="785"/>
      <c r="DAB37" s="785"/>
      <c r="DAC37" s="785"/>
      <c r="DAD37" s="785"/>
      <c r="DAE37" s="785"/>
      <c r="DAF37" s="785"/>
      <c r="DAG37" s="785"/>
      <c r="DAH37" s="785"/>
      <c r="DAI37" s="785"/>
      <c r="DAJ37" s="785"/>
      <c r="DAK37" s="785"/>
      <c r="DAL37" s="785"/>
      <c r="DAM37" s="785"/>
      <c r="DAN37" s="785"/>
      <c r="DAO37" s="785"/>
      <c r="DAP37" s="785"/>
      <c r="DAQ37" s="785"/>
      <c r="DAR37" s="785"/>
      <c r="DAS37" s="785"/>
      <c r="DAT37" s="785"/>
      <c r="DAU37" s="785"/>
      <c r="DAV37" s="785"/>
      <c r="DAW37" s="785"/>
      <c r="DAX37" s="785"/>
      <c r="DAY37" s="785"/>
      <c r="DAZ37" s="785"/>
      <c r="DBA37" s="785"/>
      <c r="DBB37" s="785"/>
      <c r="DBC37" s="785"/>
      <c r="DBD37" s="785"/>
      <c r="DBE37" s="785"/>
      <c r="DBF37" s="785"/>
      <c r="DBG37" s="785"/>
      <c r="DBH37" s="785"/>
      <c r="DBI37" s="785"/>
      <c r="DBJ37" s="785"/>
      <c r="DBK37" s="785"/>
      <c r="DBL37" s="785"/>
      <c r="DBM37" s="785"/>
      <c r="DBN37" s="785"/>
      <c r="DBO37" s="785"/>
      <c r="DBP37" s="785"/>
      <c r="DBQ37" s="785"/>
      <c r="DBR37" s="785"/>
      <c r="DBS37" s="785"/>
      <c r="DBT37" s="785"/>
      <c r="DBU37" s="785"/>
      <c r="DBV37" s="785"/>
      <c r="DBW37" s="785"/>
      <c r="DBX37" s="785"/>
      <c r="DBY37" s="785"/>
      <c r="DBZ37" s="785"/>
      <c r="DCA37" s="785"/>
      <c r="DCB37" s="785"/>
      <c r="DCC37" s="785"/>
      <c r="DCD37" s="785"/>
      <c r="DCE37" s="785"/>
      <c r="DCF37" s="785"/>
      <c r="DCG37" s="785"/>
      <c r="DCH37" s="785"/>
      <c r="DCI37" s="785"/>
      <c r="DCJ37" s="785"/>
      <c r="DCK37" s="785"/>
      <c r="DCL37" s="785"/>
      <c r="DCM37" s="785"/>
      <c r="DCN37" s="785"/>
      <c r="DCO37" s="785"/>
      <c r="DCP37" s="785"/>
      <c r="DCQ37" s="785"/>
      <c r="DCR37" s="785"/>
      <c r="DCS37" s="785"/>
      <c r="DCT37" s="785"/>
      <c r="DCU37" s="785"/>
      <c r="DCV37" s="785"/>
      <c r="DCW37" s="785"/>
      <c r="DCX37" s="785"/>
      <c r="DCY37" s="785"/>
      <c r="DCZ37" s="785"/>
      <c r="DDA37" s="785"/>
      <c r="DDB37" s="785"/>
      <c r="DDC37" s="785"/>
      <c r="DDD37" s="785"/>
      <c r="DDE37" s="785"/>
      <c r="DDF37" s="785"/>
      <c r="DDG37" s="785"/>
      <c r="DDH37" s="785"/>
      <c r="DDI37" s="785"/>
      <c r="DDJ37" s="785"/>
      <c r="DDK37" s="785"/>
      <c r="DDL37" s="785"/>
      <c r="DDM37" s="785"/>
      <c r="DDN37" s="785"/>
      <c r="DDO37" s="785"/>
      <c r="DDP37" s="785"/>
      <c r="DDQ37" s="785"/>
      <c r="DDR37" s="785"/>
      <c r="DDS37" s="785"/>
      <c r="DDT37" s="785"/>
      <c r="DDU37" s="785"/>
      <c r="DDV37" s="785"/>
      <c r="DDW37" s="785"/>
      <c r="DDX37" s="785"/>
      <c r="DDY37" s="785"/>
      <c r="DDZ37" s="785"/>
      <c r="DEA37" s="785"/>
      <c r="DEB37" s="785"/>
      <c r="DEC37" s="785"/>
      <c r="DED37" s="785"/>
      <c r="DEE37" s="785"/>
      <c r="DEF37" s="785"/>
      <c r="DEG37" s="785"/>
      <c r="DEH37" s="785"/>
      <c r="DEI37" s="785"/>
      <c r="DEJ37" s="785"/>
      <c r="DEK37" s="785"/>
      <c r="DEL37" s="785"/>
      <c r="DEM37" s="785"/>
      <c r="DEN37" s="785"/>
      <c r="DEO37" s="785"/>
      <c r="DEP37" s="785"/>
      <c r="DEQ37" s="785"/>
      <c r="DER37" s="785"/>
      <c r="DES37" s="785"/>
      <c r="DET37" s="785"/>
      <c r="DEU37" s="785"/>
      <c r="DEV37" s="785"/>
      <c r="DEW37" s="785"/>
      <c r="DEX37" s="785"/>
      <c r="DEY37" s="785"/>
      <c r="DEZ37" s="785"/>
      <c r="DFA37" s="785"/>
      <c r="DFB37" s="785"/>
      <c r="DFC37" s="785"/>
      <c r="DFD37" s="785"/>
      <c r="DFE37" s="785"/>
      <c r="DFF37" s="785"/>
      <c r="DFG37" s="785"/>
      <c r="DFH37" s="785"/>
      <c r="DFI37" s="785"/>
      <c r="DFJ37" s="785"/>
      <c r="DFK37" s="785"/>
      <c r="DFL37" s="785"/>
      <c r="DFM37" s="785"/>
      <c r="DFN37" s="785"/>
      <c r="DFO37" s="785"/>
      <c r="DFP37" s="785"/>
      <c r="DFQ37" s="785"/>
      <c r="DFR37" s="785"/>
      <c r="DFS37" s="785"/>
      <c r="DFT37" s="785"/>
      <c r="DFU37" s="785"/>
      <c r="DFV37" s="785"/>
      <c r="DFW37" s="785"/>
      <c r="DFX37" s="785"/>
      <c r="DFY37" s="785"/>
      <c r="DFZ37" s="785"/>
      <c r="DGA37" s="785"/>
      <c r="DGB37" s="785"/>
      <c r="DGC37" s="785"/>
      <c r="DGD37" s="785"/>
      <c r="DGE37" s="785"/>
      <c r="DGF37" s="785"/>
      <c r="DGG37" s="785"/>
      <c r="DGH37" s="785"/>
      <c r="DGI37" s="785"/>
      <c r="DGJ37" s="785"/>
      <c r="DGK37" s="785"/>
      <c r="DGL37" s="785"/>
      <c r="DGM37" s="785"/>
      <c r="DGN37" s="785"/>
      <c r="DGO37" s="785"/>
      <c r="DGP37" s="785"/>
      <c r="DGQ37" s="785"/>
      <c r="DGR37" s="785"/>
      <c r="DGS37" s="785"/>
      <c r="DGT37" s="785"/>
      <c r="DGU37" s="785"/>
      <c r="DGV37" s="785"/>
      <c r="DGW37" s="785"/>
      <c r="DGX37" s="785"/>
      <c r="DGY37" s="785"/>
      <c r="DGZ37" s="785"/>
      <c r="DHA37" s="785"/>
      <c r="DHB37" s="785"/>
      <c r="DHC37" s="785"/>
      <c r="DHD37" s="785"/>
      <c r="DHE37" s="785"/>
      <c r="DHF37" s="785"/>
      <c r="DHG37" s="785"/>
      <c r="DHH37" s="785"/>
      <c r="DHI37" s="785"/>
      <c r="DHJ37" s="785"/>
      <c r="DHK37" s="785"/>
      <c r="DHL37" s="785"/>
      <c r="DHM37" s="785"/>
      <c r="DHN37" s="785"/>
      <c r="DHO37" s="785"/>
      <c r="DHP37" s="785"/>
      <c r="DHQ37" s="785"/>
      <c r="DHR37" s="785"/>
      <c r="DHS37" s="785"/>
      <c r="DHT37" s="785"/>
      <c r="DHU37" s="785"/>
      <c r="DHV37" s="785"/>
      <c r="DHW37" s="785"/>
      <c r="DHX37" s="785"/>
      <c r="DHY37" s="785"/>
      <c r="DHZ37" s="785"/>
      <c r="DIA37" s="785"/>
      <c r="DIB37" s="785"/>
      <c r="DIC37" s="785"/>
      <c r="DID37" s="785"/>
      <c r="DIE37" s="785"/>
      <c r="DIF37" s="785"/>
      <c r="DIG37" s="785"/>
      <c r="DIH37" s="785"/>
      <c r="DII37" s="785"/>
      <c r="DIJ37" s="785"/>
      <c r="DIK37" s="785"/>
      <c r="DIL37" s="785"/>
      <c r="DIM37" s="785"/>
      <c r="DIN37" s="785"/>
      <c r="DIO37" s="785"/>
      <c r="DIP37" s="785"/>
      <c r="DIQ37" s="785"/>
      <c r="DIR37" s="785"/>
      <c r="DIS37" s="785"/>
      <c r="DIT37" s="785"/>
      <c r="DIU37" s="785"/>
      <c r="DIV37" s="785"/>
      <c r="DIW37" s="785"/>
      <c r="DIX37" s="785"/>
      <c r="DIY37" s="785"/>
      <c r="DIZ37" s="785"/>
      <c r="DJA37" s="785"/>
      <c r="DJB37" s="785"/>
      <c r="DJC37" s="785"/>
      <c r="DJD37" s="785"/>
      <c r="DJE37" s="785"/>
      <c r="DJF37" s="785"/>
      <c r="DJG37" s="785"/>
      <c r="DJH37" s="785"/>
      <c r="DJI37" s="785"/>
      <c r="DJJ37" s="785"/>
      <c r="DJK37" s="785"/>
      <c r="DJL37" s="785"/>
      <c r="DJM37" s="785"/>
      <c r="DJN37" s="785"/>
      <c r="DJO37" s="785"/>
      <c r="DJP37" s="785"/>
    </row>
    <row r="38" spans="1:2980" s="828" customFormat="1" ht="36" customHeight="1" thickBot="1" x14ac:dyDescent="0.3">
      <c r="A38" s="863"/>
      <c r="B38" s="830">
        <v>1</v>
      </c>
      <c r="C38" s="831" t="s">
        <v>876</v>
      </c>
      <c r="D38" s="832"/>
      <c r="E38" s="833" t="s">
        <v>856</v>
      </c>
      <c r="F38" s="830" t="s">
        <v>97</v>
      </c>
      <c r="G38" s="830" t="s">
        <v>97</v>
      </c>
      <c r="H38" s="834">
        <v>0</v>
      </c>
      <c r="I38" s="835" t="s">
        <v>875</v>
      </c>
      <c r="J38" s="785"/>
      <c r="K38" s="785"/>
      <c r="L38" s="785"/>
      <c r="M38" s="785"/>
      <c r="N38" s="785"/>
      <c r="O38" s="785"/>
      <c r="P38" s="785"/>
      <c r="Q38" s="785"/>
      <c r="R38" s="785"/>
      <c r="S38" s="785"/>
      <c r="T38" s="785"/>
      <c r="U38" s="785"/>
      <c r="V38" s="785"/>
      <c r="W38" s="785"/>
      <c r="X38" s="785"/>
      <c r="Y38" s="785"/>
      <c r="Z38" s="785"/>
      <c r="AA38" s="785"/>
      <c r="AB38" s="785"/>
      <c r="AC38" s="785"/>
      <c r="AD38" s="785"/>
      <c r="AE38" s="785"/>
      <c r="AF38" s="785"/>
      <c r="AG38" s="785"/>
      <c r="AH38" s="785"/>
      <c r="AI38" s="785"/>
      <c r="AJ38" s="785"/>
      <c r="AK38" s="785"/>
      <c r="AL38" s="785"/>
      <c r="AM38" s="785"/>
      <c r="AN38" s="785"/>
      <c r="AO38" s="785"/>
      <c r="AP38" s="785"/>
      <c r="AQ38" s="785"/>
      <c r="AR38" s="785"/>
      <c r="AS38" s="785"/>
      <c r="AT38" s="785"/>
      <c r="AU38" s="785"/>
      <c r="AV38" s="785"/>
      <c r="AW38" s="785"/>
      <c r="AX38" s="785"/>
      <c r="AY38" s="785"/>
      <c r="AZ38" s="785"/>
      <c r="BA38" s="785"/>
      <c r="BB38" s="785"/>
      <c r="BC38" s="785"/>
      <c r="BD38" s="785"/>
      <c r="BE38" s="785"/>
      <c r="BF38" s="785"/>
      <c r="BG38" s="785"/>
      <c r="BH38" s="785"/>
      <c r="BI38" s="785"/>
      <c r="BJ38" s="785"/>
      <c r="BK38" s="785"/>
      <c r="BL38" s="785"/>
      <c r="BM38" s="785"/>
      <c r="BN38" s="785"/>
      <c r="BO38" s="785"/>
      <c r="BP38" s="785"/>
      <c r="BQ38" s="785"/>
      <c r="BR38" s="785"/>
      <c r="BS38" s="785"/>
      <c r="BT38" s="785"/>
      <c r="BU38" s="785"/>
      <c r="BV38" s="785"/>
      <c r="BW38" s="785"/>
      <c r="BX38" s="785"/>
      <c r="BY38" s="785"/>
      <c r="BZ38" s="785"/>
      <c r="CA38" s="785"/>
      <c r="CB38" s="785"/>
      <c r="CC38" s="785"/>
      <c r="CD38" s="785"/>
      <c r="CE38" s="785"/>
      <c r="CF38" s="785"/>
      <c r="CG38" s="785"/>
      <c r="CH38" s="785"/>
      <c r="CI38" s="785"/>
      <c r="CJ38" s="785"/>
      <c r="CK38" s="785"/>
      <c r="CL38" s="785"/>
      <c r="CM38" s="785"/>
      <c r="CN38" s="785"/>
      <c r="CO38" s="785"/>
      <c r="CP38" s="785"/>
      <c r="CQ38" s="785"/>
      <c r="CR38" s="785"/>
      <c r="CS38" s="785"/>
      <c r="CT38" s="785"/>
      <c r="CU38" s="785"/>
      <c r="CV38" s="785"/>
      <c r="CW38" s="785"/>
      <c r="CX38" s="785"/>
      <c r="CY38" s="785"/>
      <c r="CZ38" s="785"/>
      <c r="DA38" s="785"/>
      <c r="DB38" s="785"/>
      <c r="DC38" s="785"/>
      <c r="DD38" s="785"/>
      <c r="DE38" s="785"/>
      <c r="DF38" s="785"/>
      <c r="DG38" s="785"/>
      <c r="DH38" s="785"/>
      <c r="DI38" s="785"/>
      <c r="DJ38" s="785"/>
      <c r="DK38" s="785"/>
      <c r="DL38" s="785"/>
      <c r="DM38" s="785"/>
      <c r="DN38" s="785"/>
      <c r="DO38" s="785"/>
      <c r="DP38" s="785"/>
      <c r="DQ38" s="785"/>
      <c r="DR38" s="785"/>
      <c r="DS38" s="785"/>
      <c r="DT38" s="785"/>
      <c r="DU38" s="785"/>
      <c r="DV38" s="785"/>
      <c r="DW38" s="785"/>
      <c r="DX38" s="785"/>
      <c r="DY38" s="785"/>
      <c r="DZ38" s="785"/>
      <c r="EA38" s="785"/>
      <c r="EB38" s="785"/>
      <c r="EC38" s="785"/>
      <c r="ED38" s="785"/>
      <c r="EE38" s="785"/>
      <c r="EF38" s="785"/>
      <c r="EG38" s="785"/>
      <c r="EH38" s="785"/>
      <c r="EI38" s="785"/>
      <c r="EJ38" s="785"/>
      <c r="EK38" s="785"/>
      <c r="EL38" s="785"/>
      <c r="EM38" s="785"/>
      <c r="EN38" s="785"/>
      <c r="EO38" s="785"/>
      <c r="EP38" s="785"/>
      <c r="EQ38" s="785"/>
      <c r="ER38" s="785"/>
      <c r="ES38" s="785"/>
      <c r="ET38" s="785"/>
      <c r="EU38" s="785"/>
      <c r="EV38" s="785"/>
      <c r="EW38" s="785"/>
      <c r="EX38" s="785"/>
      <c r="EY38" s="785"/>
      <c r="EZ38" s="785"/>
      <c r="FA38" s="785"/>
      <c r="FB38" s="785"/>
      <c r="FC38" s="785"/>
      <c r="FD38" s="785"/>
      <c r="FE38" s="785"/>
      <c r="FF38" s="785"/>
      <c r="FG38" s="785"/>
      <c r="FH38" s="785"/>
      <c r="FI38" s="785"/>
      <c r="FJ38" s="785"/>
      <c r="FK38" s="785"/>
      <c r="FL38" s="785"/>
      <c r="FM38" s="785"/>
      <c r="FN38" s="785"/>
      <c r="FO38" s="785"/>
      <c r="FP38" s="785"/>
      <c r="FQ38" s="785"/>
      <c r="FR38" s="785"/>
      <c r="FS38" s="785"/>
      <c r="FT38" s="785"/>
      <c r="FU38" s="785"/>
      <c r="FV38" s="785"/>
      <c r="FW38" s="785"/>
      <c r="FX38" s="785"/>
      <c r="FY38" s="785"/>
      <c r="FZ38" s="785"/>
      <c r="GA38" s="785"/>
      <c r="GB38" s="785"/>
      <c r="GC38" s="785"/>
      <c r="GD38" s="785"/>
      <c r="GE38" s="785"/>
      <c r="GF38" s="785"/>
      <c r="GG38" s="785"/>
      <c r="GH38" s="785"/>
      <c r="GI38" s="785"/>
      <c r="GJ38" s="785"/>
      <c r="GK38" s="785"/>
      <c r="GL38" s="785"/>
      <c r="GM38" s="785"/>
      <c r="GN38" s="785"/>
      <c r="GO38" s="785"/>
      <c r="GP38" s="785"/>
      <c r="GQ38" s="785"/>
      <c r="GR38" s="785"/>
      <c r="GS38" s="785"/>
      <c r="GT38" s="785"/>
      <c r="GU38" s="785"/>
      <c r="GV38" s="785"/>
      <c r="GW38" s="785"/>
      <c r="GX38" s="785"/>
      <c r="GY38" s="785"/>
      <c r="GZ38" s="785"/>
      <c r="HA38" s="785"/>
      <c r="HB38" s="785"/>
      <c r="HC38" s="785"/>
      <c r="HD38" s="785"/>
      <c r="HE38" s="785"/>
      <c r="HF38" s="785"/>
      <c r="HG38" s="785"/>
      <c r="HH38" s="785"/>
      <c r="HI38" s="785"/>
      <c r="HJ38" s="785"/>
      <c r="HK38" s="785"/>
      <c r="HL38" s="785"/>
      <c r="HM38" s="785"/>
      <c r="HN38" s="785"/>
      <c r="HO38" s="785"/>
      <c r="HP38" s="785"/>
      <c r="HQ38" s="785"/>
      <c r="HR38" s="785"/>
      <c r="HS38" s="785"/>
      <c r="HT38" s="785"/>
      <c r="HU38" s="785"/>
      <c r="HV38" s="785"/>
      <c r="HW38" s="785"/>
      <c r="HX38" s="785"/>
      <c r="HY38" s="785"/>
      <c r="HZ38" s="785"/>
      <c r="IA38" s="785"/>
      <c r="IB38" s="785"/>
      <c r="IC38" s="785"/>
      <c r="ID38" s="785"/>
      <c r="IE38" s="785"/>
      <c r="IF38" s="785"/>
      <c r="IG38" s="785"/>
      <c r="IH38" s="785"/>
      <c r="II38" s="785"/>
      <c r="IJ38" s="785"/>
      <c r="IK38" s="785"/>
      <c r="IL38" s="785"/>
      <c r="IM38" s="785"/>
      <c r="IN38" s="785"/>
      <c r="IO38" s="785"/>
      <c r="IP38" s="785"/>
      <c r="IQ38" s="785"/>
      <c r="IR38" s="785"/>
      <c r="IS38" s="785"/>
      <c r="IT38" s="785"/>
      <c r="IU38" s="785"/>
      <c r="IV38" s="785"/>
      <c r="IW38" s="785"/>
      <c r="IX38" s="785"/>
      <c r="IY38" s="785"/>
      <c r="IZ38" s="785"/>
      <c r="JA38" s="785"/>
      <c r="JB38" s="785"/>
      <c r="JC38" s="785"/>
      <c r="JD38" s="785"/>
      <c r="JE38" s="785"/>
      <c r="JF38" s="785"/>
      <c r="JG38" s="785"/>
      <c r="JH38" s="785"/>
      <c r="JI38" s="785"/>
      <c r="JJ38" s="785"/>
      <c r="JK38" s="785"/>
      <c r="JL38" s="785"/>
      <c r="JM38" s="785"/>
      <c r="JN38" s="785"/>
      <c r="JO38" s="785"/>
      <c r="JP38" s="785"/>
      <c r="JQ38" s="785"/>
      <c r="JR38" s="785"/>
      <c r="JS38" s="785"/>
      <c r="JT38" s="785"/>
      <c r="JU38" s="785"/>
      <c r="JV38" s="785"/>
      <c r="JW38" s="785"/>
      <c r="JX38" s="785"/>
      <c r="JY38" s="785"/>
      <c r="JZ38" s="785"/>
      <c r="KA38" s="785"/>
      <c r="KB38" s="785"/>
      <c r="KC38" s="785"/>
      <c r="KD38" s="785"/>
      <c r="KE38" s="785"/>
      <c r="KF38" s="785"/>
      <c r="KG38" s="785"/>
      <c r="KH38" s="785"/>
      <c r="KI38" s="785"/>
      <c r="KJ38" s="785"/>
      <c r="KK38" s="785"/>
      <c r="KL38" s="785"/>
      <c r="KM38" s="785"/>
      <c r="KN38" s="785"/>
      <c r="KO38" s="785"/>
      <c r="KP38" s="785"/>
      <c r="KQ38" s="785"/>
      <c r="KR38" s="785"/>
      <c r="KS38" s="785"/>
      <c r="KT38" s="785"/>
      <c r="KU38" s="785"/>
      <c r="KV38" s="785"/>
      <c r="KW38" s="785"/>
      <c r="KX38" s="785"/>
      <c r="KY38" s="785"/>
      <c r="KZ38" s="785"/>
      <c r="LA38" s="785"/>
      <c r="LB38" s="785"/>
      <c r="LC38" s="785"/>
      <c r="LD38" s="785"/>
      <c r="LE38" s="785"/>
      <c r="LF38" s="785"/>
      <c r="LG38" s="785"/>
      <c r="LH38" s="785"/>
      <c r="LI38" s="785"/>
      <c r="LJ38" s="785"/>
      <c r="LK38" s="785"/>
      <c r="LL38" s="785"/>
      <c r="LM38" s="785"/>
      <c r="LN38" s="785"/>
      <c r="LO38" s="785"/>
      <c r="LP38" s="785"/>
      <c r="LQ38" s="785"/>
      <c r="LR38" s="785"/>
      <c r="LS38" s="785"/>
      <c r="LT38" s="785"/>
      <c r="LU38" s="785"/>
      <c r="LV38" s="785"/>
      <c r="LW38" s="785"/>
      <c r="LX38" s="785"/>
      <c r="LY38" s="785"/>
      <c r="LZ38" s="785"/>
      <c r="MA38" s="785"/>
      <c r="MB38" s="785"/>
      <c r="MC38" s="785"/>
      <c r="MD38" s="785"/>
      <c r="ME38" s="785"/>
      <c r="MF38" s="785"/>
      <c r="MG38" s="785"/>
      <c r="MH38" s="785"/>
      <c r="MI38" s="785"/>
      <c r="MJ38" s="785"/>
      <c r="MK38" s="785"/>
      <c r="ML38" s="785"/>
      <c r="MM38" s="785"/>
      <c r="MN38" s="785"/>
      <c r="MO38" s="785"/>
      <c r="MP38" s="785"/>
      <c r="MQ38" s="785"/>
      <c r="MR38" s="785"/>
      <c r="MS38" s="785"/>
      <c r="MT38" s="785"/>
      <c r="MU38" s="785"/>
      <c r="MV38" s="785"/>
      <c r="MW38" s="785"/>
      <c r="MX38" s="785"/>
      <c r="MY38" s="785"/>
      <c r="MZ38" s="785"/>
      <c r="NA38" s="785"/>
      <c r="NB38" s="785"/>
      <c r="NC38" s="785"/>
      <c r="ND38" s="785"/>
      <c r="NE38" s="785"/>
      <c r="NF38" s="785"/>
      <c r="NG38" s="785"/>
      <c r="NH38" s="785"/>
      <c r="NI38" s="785"/>
      <c r="NJ38" s="785"/>
      <c r="NK38" s="785"/>
      <c r="NL38" s="785"/>
      <c r="NM38" s="785"/>
      <c r="NN38" s="785"/>
      <c r="NO38" s="785"/>
      <c r="NP38" s="785"/>
      <c r="NQ38" s="785"/>
      <c r="NR38" s="785"/>
      <c r="NS38" s="785"/>
      <c r="NT38" s="785"/>
      <c r="NU38" s="785"/>
      <c r="NV38" s="785"/>
      <c r="NW38" s="785"/>
      <c r="NX38" s="785"/>
      <c r="NY38" s="785"/>
      <c r="NZ38" s="785"/>
      <c r="OA38" s="785"/>
      <c r="OB38" s="785"/>
      <c r="OC38" s="785"/>
      <c r="OD38" s="785"/>
      <c r="OE38" s="785"/>
      <c r="OF38" s="785"/>
      <c r="OG38" s="785"/>
      <c r="OH38" s="785"/>
      <c r="OI38" s="785"/>
      <c r="OJ38" s="785"/>
      <c r="OK38" s="785"/>
      <c r="OL38" s="785"/>
      <c r="OM38" s="785"/>
      <c r="ON38" s="785"/>
      <c r="OO38" s="785"/>
      <c r="OP38" s="785"/>
      <c r="OQ38" s="785"/>
      <c r="OR38" s="785"/>
      <c r="OS38" s="785"/>
      <c r="OT38" s="785"/>
      <c r="OU38" s="785"/>
      <c r="OV38" s="785"/>
      <c r="OW38" s="785"/>
      <c r="OX38" s="785"/>
      <c r="OY38" s="785"/>
      <c r="OZ38" s="785"/>
      <c r="PA38" s="785"/>
      <c r="PB38" s="785"/>
      <c r="PC38" s="785"/>
      <c r="PD38" s="785"/>
      <c r="PE38" s="785"/>
      <c r="PF38" s="785"/>
      <c r="PG38" s="785"/>
      <c r="PH38" s="785"/>
      <c r="PI38" s="785"/>
      <c r="PJ38" s="785"/>
      <c r="PK38" s="785"/>
      <c r="PL38" s="785"/>
      <c r="PM38" s="785"/>
      <c r="PN38" s="785"/>
      <c r="PO38" s="785"/>
      <c r="PP38" s="785"/>
      <c r="PQ38" s="785"/>
      <c r="PR38" s="785"/>
      <c r="PS38" s="785"/>
      <c r="PT38" s="785"/>
      <c r="PU38" s="785"/>
      <c r="PV38" s="785"/>
      <c r="PW38" s="785"/>
      <c r="PX38" s="785"/>
      <c r="PY38" s="785"/>
      <c r="PZ38" s="785"/>
      <c r="QA38" s="785"/>
      <c r="QB38" s="785"/>
      <c r="QC38" s="785"/>
      <c r="QD38" s="785"/>
      <c r="QE38" s="785"/>
      <c r="QF38" s="785"/>
      <c r="QG38" s="785"/>
      <c r="QH38" s="785"/>
      <c r="QI38" s="785"/>
      <c r="QJ38" s="785"/>
      <c r="QK38" s="785"/>
      <c r="QL38" s="785"/>
      <c r="QM38" s="785"/>
      <c r="QN38" s="785"/>
      <c r="QO38" s="785"/>
      <c r="QP38" s="785"/>
      <c r="QQ38" s="785"/>
      <c r="QR38" s="785"/>
      <c r="QS38" s="785"/>
      <c r="QT38" s="785"/>
      <c r="QU38" s="785"/>
      <c r="QV38" s="785"/>
      <c r="QW38" s="785"/>
      <c r="QX38" s="785"/>
      <c r="QY38" s="785"/>
      <c r="QZ38" s="785"/>
      <c r="RA38" s="785"/>
      <c r="RB38" s="785"/>
      <c r="RC38" s="785"/>
      <c r="RD38" s="785"/>
      <c r="RE38" s="785"/>
      <c r="RF38" s="785"/>
      <c r="RG38" s="785"/>
      <c r="RH38" s="785"/>
      <c r="RI38" s="785"/>
      <c r="RJ38" s="785"/>
      <c r="RK38" s="785"/>
      <c r="RL38" s="785"/>
      <c r="RM38" s="785"/>
      <c r="RN38" s="785"/>
      <c r="RO38" s="785"/>
      <c r="RP38" s="785"/>
      <c r="RQ38" s="785"/>
      <c r="RR38" s="785"/>
      <c r="RS38" s="785"/>
      <c r="RT38" s="785"/>
      <c r="RU38" s="785"/>
      <c r="RV38" s="785"/>
      <c r="RW38" s="785"/>
      <c r="RX38" s="785"/>
      <c r="RY38" s="785"/>
      <c r="RZ38" s="785"/>
      <c r="SA38" s="785"/>
      <c r="SB38" s="785"/>
      <c r="SC38" s="785"/>
      <c r="SD38" s="785"/>
      <c r="SE38" s="785"/>
      <c r="SF38" s="785"/>
      <c r="SG38" s="785"/>
      <c r="SH38" s="785"/>
      <c r="SI38" s="785"/>
      <c r="SJ38" s="785"/>
      <c r="SK38" s="785"/>
      <c r="SL38" s="785"/>
      <c r="SM38" s="785"/>
      <c r="SN38" s="785"/>
      <c r="SO38" s="785"/>
      <c r="SP38" s="785"/>
      <c r="SQ38" s="785"/>
      <c r="SR38" s="785"/>
      <c r="SS38" s="785"/>
      <c r="ST38" s="785"/>
      <c r="SU38" s="785"/>
      <c r="SV38" s="785"/>
      <c r="SW38" s="785"/>
      <c r="SX38" s="785"/>
      <c r="SY38" s="785"/>
      <c r="SZ38" s="785"/>
      <c r="TA38" s="785"/>
      <c r="TB38" s="785"/>
      <c r="TC38" s="785"/>
      <c r="TD38" s="785"/>
      <c r="TE38" s="785"/>
      <c r="TF38" s="785"/>
      <c r="TG38" s="785"/>
      <c r="TH38" s="785"/>
      <c r="TI38" s="785"/>
      <c r="TJ38" s="785"/>
      <c r="TK38" s="785"/>
      <c r="TL38" s="785"/>
      <c r="TM38" s="785"/>
      <c r="TN38" s="785"/>
      <c r="TO38" s="785"/>
      <c r="TP38" s="785"/>
      <c r="TQ38" s="785"/>
      <c r="TR38" s="785"/>
      <c r="TS38" s="785"/>
      <c r="TT38" s="785"/>
      <c r="TU38" s="785"/>
      <c r="TV38" s="785"/>
      <c r="TW38" s="785"/>
      <c r="TX38" s="785"/>
      <c r="TY38" s="785"/>
      <c r="TZ38" s="785"/>
      <c r="UA38" s="785"/>
      <c r="UB38" s="785"/>
      <c r="UC38" s="785"/>
      <c r="UD38" s="785"/>
      <c r="UE38" s="785"/>
      <c r="UF38" s="785"/>
      <c r="UG38" s="785"/>
      <c r="UH38" s="785"/>
      <c r="UI38" s="785"/>
      <c r="UJ38" s="785"/>
      <c r="UK38" s="785"/>
      <c r="UL38" s="785"/>
      <c r="UM38" s="785"/>
      <c r="UN38" s="785"/>
      <c r="UO38" s="785"/>
      <c r="UP38" s="785"/>
      <c r="UQ38" s="785"/>
      <c r="UR38" s="785"/>
      <c r="US38" s="785"/>
      <c r="UT38" s="785"/>
      <c r="UU38" s="785"/>
      <c r="UV38" s="785"/>
      <c r="UW38" s="785"/>
      <c r="UX38" s="785"/>
      <c r="UY38" s="785"/>
      <c r="UZ38" s="785"/>
      <c r="VA38" s="785"/>
      <c r="VB38" s="785"/>
      <c r="VC38" s="785"/>
      <c r="VD38" s="785"/>
      <c r="VE38" s="785"/>
      <c r="VF38" s="785"/>
      <c r="VG38" s="785"/>
      <c r="VH38" s="785"/>
      <c r="VI38" s="785"/>
      <c r="VJ38" s="785"/>
      <c r="VK38" s="785"/>
      <c r="VL38" s="785"/>
      <c r="VM38" s="785"/>
      <c r="VN38" s="785"/>
      <c r="VO38" s="785"/>
      <c r="VP38" s="785"/>
      <c r="VQ38" s="785"/>
      <c r="VR38" s="785"/>
      <c r="VS38" s="785"/>
      <c r="VT38" s="785"/>
      <c r="VU38" s="785"/>
      <c r="VV38" s="785"/>
      <c r="VW38" s="785"/>
      <c r="VX38" s="785"/>
      <c r="VY38" s="785"/>
      <c r="VZ38" s="785"/>
      <c r="WA38" s="785"/>
      <c r="WB38" s="785"/>
      <c r="WC38" s="785"/>
      <c r="WD38" s="785"/>
      <c r="WE38" s="785"/>
      <c r="WF38" s="785"/>
      <c r="WG38" s="785"/>
      <c r="WH38" s="785"/>
      <c r="WI38" s="785"/>
      <c r="WJ38" s="785"/>
      <c r="WK38" s="785"/>
      <c r="WL38" s="785"/>
      <c r="WM38" s="785"/>
      <c r="WN38" s="785"/>
      <c r="WO38" s="785"/>
      <c r="WP38" s="785"/>
      <c r="WQ38" s="785"/>
      <c r="WR38" s="785"/>
      <c r="WS38" s="785"/>
      <c r="WT38" s="785"/>
      <c r="WU38" s="785"/>
      <c r="WV38" s="785"/>
      <c r="WW38" s="785"/>
      <c r="WX38" s="785"/>
      <c r="WY38" s="785"/>
      <c r="WZ38" s="785"/>
      <c r="XA38" s="785"/>
      <c r="XB38" s="785"/>
      <c r="XC38" s="785"/>
      <c r="XD38" s="785"/>
      <c r="XE38" s="785"/>
      <c r="XF38" s="785"/>
      <c r="XG38" s="785"/>
      <c r="XH38" s="785"/>
      <c r="XI38" s="785"/>
      <c r="XJ38" s="785"/>
      <c r="XK38" s="785"/>
      <c r="XL38" s="785"/>
      <c r="XM38" s="785"/>
      <c r="XN38" s="785"/>
      <c r="XO38" s="785"/>
      <c r="XP38" s="785"/>
      <c r="XQ38" s="785"/>
      <c r="XR38" s="785"/>
      <c r="XS38" s="785"/>
      <c r="XT38" s="785"/>
      <c r="XU38" s="785"/>
      <c r="XV38" s="785"/>
      <c r="XW38" s="785"/>
      <c r="XX38" s="785"/>
      <c r="XY38" s="785"/>
      <c r="XZ38" s="785"/>
      <c r="YA38" s="785"/>
      <c r="YB38" s="785"/>
      <c r="YC38" s="785"/>
      <c r="YD38" s="785"/>
      <c r="YE38" s="785"/>
      <c r="YF38" s="785"/>
      <c r="YG38" s="785"/>
      <c r="YH38" s="785"/>
      <c r="YI38" s="785"/>
      <c r="YJ38" s="785"/>
      <c r="YK38" s="785"/>
      <c r="YL38" s="785"/>
      <c r="YM38" s="785"/>
      <c r="YN38" s="785"/>
      <c r="YO38" s="785"/>
      <c r="YP38" s="785"/>
      <c r="YQ38" s="785"/>
      <c r="YR38" s="785"/>
      <c r="YS38" s="785"/>
      <c r="YT38" s="785"/>
      <c r="YU38" s="785"/>
      <c r="YV38" s="785"/>
      <c r="YW38" s="785"/>
      <c r="YX38" s="785"/>
      <c r="YY38" s="785"/>
      <c r="YZ38" s="785"/>
      <c r="ZA38" s="785"/>
      <c r="ZB38" s="785"/>
      <c r="ZC38" s="785"/>
      <c r="ZD38" s="785"/>
      <c r="ZE38" s="785"/>
      <c r="ZF38" s="785"/>
      <c r="ZG38" s="785"/>
      <c r="ZH38" s="785"/>
      <c r="ZI38" s="785"/>
      <c r="ZJ38" s="785"/>
      <c r="ZK38" s="785"/>
      <c r="ZL38" s="785"/>
      <c r="ZM38" s="785"/>
      <c r="ZN38" s="785"/>
      <c r="ZO38" s="785"/>
      <c r="ZP38" s="785"/>
      <c r="ZQ38" s="785"/>
      <c r="ZR38" s="785"/>
      <c r="ZS38" s="785"/>
      <c r="ZT38" s="785"/>
      <c r="ZU38" s="785"/>
      <c r="ZV38" s="785"/>
      <c r="ZW38" s="785"/>
      <c r="ZX38" s="785"/>
      <c r="ZY38" s="785"/>
      <c r="ZZ38" s="785"/>
      <c r="AAA38" s="785"/>
      <c r="AAB38" s="785"/>
      <c r="AAC38" s="785"/>
      <c r="AAD38" s="785"/>
      <c r="AAE38" s="785"/>
      <c r="AAF38" s="785"/>
      <c r="AAG38" s="785"/>
      <c r="AAH38" s="785"/>
      <c r="AAI38" s="785"/>
      <c r="AAJ38" s="785"/>
      <c r="AAK38" s="785"/>
      <c r="AAL38" s="785"/>
      <c r="AAM38" s="785"/>
      <c r="AAN38" s="785"/>
      <c r="AAO38" s="785"/>
      <c r="AAP38" s="785"/>
      <c r="AAQ38" s="785"/>
      <c r="AAR38" s="785"/>
      <c r="AAS38" s="785"/>
      <c r="AAT38" s="785"/>
      <c r="AAU38" s="785"/>
      <c r="AAV38" s="785"/>
      <c r="AAW38" s="785"/>
      <c r="AAX38" s="785"/>
      <c r="AAY38" s="785"/>
      <c r="AAZ38" s="785"/>
      <c r="ABA38" s="785"/>
      <c r="ABB38" s="785"/>
      <c r="ABC38" s="785"/>
      <c r="ABD38" s="785"/>
      <c r="ABE38" s="785"/>
      <c r="ABF38" s="785"/>
      <c r="ABG38" s="785"/>
      <c r="ABH38" s="785"/>
      <c r="ABI38" s="785"/>
      <c r="ABJ38" s="785"/>
      <c r="ABK38" s="785"/>
      <c r="ABL38" s="785"/>
      <c r="ABM38" s="785"/>
      <c r="ABN38" s="785"/>
      <c r="ABO38" s="785"/>
      <c r="ABP38" s="785"/>
      <c r="ABQ38" s="785"/>
      <c r="ABR38" s="785"/>
      <c r="ABS38" s="785"/>
      <c r="ABT38" s="785"/>
      <c r="ABU38" s="785"/>
      <c r="ABV38" s="785"/>
      <c r="ABW38" s="785"/>
      <c r="ABX38" s="785"/>
      <c r="ABY38" s="785"/>
      <c r="ABZ38" s="785"/>
      <c r="ACA38" s="785"/>
      <c r="ACB38" s="785"/>
      <c r="ACC38" s="785"/>
      <c r="ACD38" s="785"/>
      <c r="ACE38" s="785"/>
      <c r="ACF38" s="785"/>
      <c r="ACG38" s="785"/>
      <c r="ACH38" s="785"/>
      <c r="ACI38" s="785"/>
      <c r="ACJ38" s="785"/>
      <c r="ACK38" s="785"/>
      <c r="ACL38" s="785"/>
      <c r="ACM38" s="785"/>
      <c r="ACN38" s="785"/>
      <c r="ACO38" s="785"/>
      <c r="ACP38" s="785"/>
      <c r="ACQ38" s="785"/>
      <c r="ACR38" s="785"/>
      <c r="ACS38" s="785"/>
      <c r="ACT38" s="785"/>
      <c r="ACU38" s="785"/>
      <c r="ACV38" s="785"/>
      <c r="ACW38" s="785"/>
      <c r="ACX38" s="785"/>
      <c r="ACY38" s="785"/>
      <c r="ACZ38" s="785"/>
      <c r="ADA38" s="785"/>
      <c r="ADB38" s="785"/>
      <c r="ADC38" s="785"/>
      <c r="ADD38" s="785"/>
      <c r="ADE38" s="785"/>
      <c r="ADF38" s="785"/>
      <c r="ADG38" s="785"/>
      <c r="ADH38" s="785"/>
      <c r="ADI38" s="785"/>
      <c r="ADJ38" s="785"/>
      <c r="ADK38" s="785"/>
      <c r="ADL38" s="785"/>
      <c r="ADM38" s="785"/>
      <c r="ADN38" s="785"/>
      <c r="ADO38" s="785"/>
      <c r="ADP38" s="785"/>
      <c r="ADQ38" s="785"/>
      <c r="ADR38" s="785"/>
      <c r="ADS38" s="785"/>
      <c r="ADT38" s="785"/>
      <c r="ADU38" s="785"/>
      <c r="ADV38" s="785"/>
      <c r="ADW38" s="785"/>
      <c r="ADX38" s="785"/>
      <c r="ADY38" s="785"/>
      <c r="ADZ38" s="785"/>
      <c r="AEA38" s="785"/>
      <c r="AEB38" s="785"/>
      <c r="AEC38" s="785"/>
      <c r="AED38" s="785"/>
      <c r="AEE38" s="785"/>
      <c r="AEF38" s="785"/>
      <c r="AEG38" s="785"/>
      <c r="AEH38" s="785"/>
      <c r="AEI38" s="785"/>
      <c r="AEJ38" s="785"/>
      <c r="AEK38" s="785"/>
      <c r="AEL38" s="785"/>
      <c r="AEM38" s="785"/>
      <c r="AEN38" s="785"/>
      <c r="AEO38" s="785"/>
      <c r="AEP38" s="785"/>
      <c r="AEQ38" s="785"/>
      <c r="AER38" s="785"/>
      <c r="AES38" s="785"/>
      <c r="AET38" s="785"/>
      <c r="AEU38" s="785"/>
      <c r="AEV38" s="785"/>
      <c r="AEW38" s="785"/>
      <c r="AEX38" s="785"/>
      <c r="AEY38" s="785"/>
      <c r="AEZ38" s="785"/>
      <c r="AFA38" s="785"/>
      <c r="AFB38" s="785"/>
      <c r="AFC38" s="785"/>
      <c r="AFD38" s="785"/>
      <c r="AFE38" s="785"/>
      <c r="AFF38" s="785"/>
      <c r="AFG38" s="785"/>
      <c r="AFH38" s="785"/>
      <c r="AFI38" s="785"/>
      <c r="AFJ38" s="785"/>
      <c r="AFK38" s="785"/>
      <c r="AFL38" s="785"/>
      <c r="AFM38" s="785"/>
      <c r="AFN38" s="785"/>
      <c r="AFO38" s="785"/>
      <c r="AFP38" s="785"/>
      <c r="AFQ38" s="785"/>
      <c r="AFR38" s="785"/>
      <c r="AFS38" s="785"/>
      <c r="AFT38" s="785"/>
      <c r="AFU38" s="785"/>
      <c r="AFV38" s="785"/>
      <c r="AFW38" s="785"/>
      <c r="AFX38" s="785"/>
      <c r="AFY38" s="785"/>
      <c r="AFZ38" s="785"/>
      <c r="AGA38" s="785"/>
      <c r="AGB38" s="785"/>
      <c r="AGC38" s="785"/>
      <c r="AGD38" s="785"/>
      <c r="AGE38" s="785"/>
      <c r="AGF38" s="785"/>
      <c r="AGG38" s="785"/>
      <c r="AGH38" s="785"/>
      <c r="AGI38" s="785"/>
      <c r="AGJ38" s="785"/>
      <c r="AGK38" s="785"/>
      <c r="AGL38" s="785"/>
      <c r="AGM38" s="785"/>
      <c r="AGN38" s="785"/>
      <c r="AGO38" s="785"/>
      <c r="AGP38" s="785"/>
      <c r="AGQ38" s="785"/>
      <c r="AGR38" s="785"/>
      <c r="AGS38" s="785"/>
      <c r="AGT38" s="785"/>
      <c r="AGU38" s="785"/>
      <c r="AGV38" s="785"/>
      <c r="AGW38" s="785"/>
      <c r="AGX38" s="785"/>
      <c r="AGY38" s="785"/>
      <c r="AGZ38" s="785"/>
      <c r="AHA38" s="785"/>
      <c r="AHB38" s="785"/>
      <c r="AHC38" s="785"/>
      <c r="AHD38" s="785"/>
      <c r="AHE38" s="785"/>
      <c r="AHF38" s="785"/>
      <c r="AHG38" s="785"/>
      <c r="AHH38" s="785"/>
      <c r="AHI38" s="785"/>
      <c r="AHJ38" s="785"/>
      <c r="AHK38" s="785"/>
      <c r="AHL38" s="785"/>
      <c r="AHM38" s="785"/>
      <c r="AHN38" s="785"/>
      <c r="AHO38" s="785"/>
      <c r="AHP38" s="785"/>
      <c r="AHQ38" s="785"/>
      <c r="AHR38" s="785"/>
      <c r="AHS38" s="785"/>
      <c r="AHT38" s="785"/>
      <c r="AHU38" s="785"/>
      <c r="AHV38" s="785"/>
      <c r="AHW38" s="785"/>
      <c r="AHX38" s="785"/>
      <c r="AHY38" s="785"/>
      <c r="AHZ38" s="785"/>
      <c r="AIA38" s="785"/>
      <c r="AIB38" s="785"/>
      <c r="AIC38" s="785"/>
      <c r="AID38" s="785"/>
      <c r="AIE38" s="785"/>
      <c r="AIF38" s="785"/>
      <c r="AIG38" s="785"/>
      <c r="AIH38" s="785"/>
      <c r="AII38" s="785"/>
      <c r="AIJ38" s="785"/>
      <c r="AIK38" s="785"/>
      <c r="AIL38" s="785"/>
      <c r="AIM38" s="785"/>
      <c r="AIN38" s="785"/>
      <c r="AIO38" s="785"/>
      <c r="AIP38" s="785"/>
      <c r="AIQ38" s="785"/>
      <c r="AIR38" s="785"/>
      <c r="AIS38" s="785"/>
      <c r="AIT38" s="785"/>
      <c r="AIU38" s="785"/>
      <c r="AIV38" s="785"/>
      <c r="AIW38" s="785"/>
      <c r="AIX38" s="785"/>
      <c r="AIY38" s="785"/>
      <c r="AIZ38" s="785"/>
      <c r="AJA38" s="785"/>
      <c r="AJB38" s="785"/>
      <c r="AJC38" s="785"/>
      <c r="AJD38" s="785"/>
      <c r="AJE38" s="785"/>
      <c r="AJF38" s="785"/>
      <c r="AJG38" s="785"/>
      <c r="AJH38" s="785"/>
      <c r="AJI38" s="785"/>
      <c r="AJJ38" s="785"/>
      <c r="AJK38" s="785"/>
      <c r="AJL38" s="785"/>
      <c r="AJM38" s="785"/>
      <c r="AJN38" s="785"/>
      <c r="AJO38" s="785"/>
      <c r="AJP38" s="785"/>
      <c r="AJQ38" s="785"/>
      <c r="AJR38" s="785"/>
      <c r="AJS38" s="785"/>
      <c r="AJT38" s="785"/>
      <c r="AJU38" s="785"/>
      <c r="AJV38" s="785"/>
      <c r="AJW38" s="785"/>
      <c r="AJX38" s="785"/>
      <c r="AJY38" s="785"/>
      <c r="AJZ38" s="785"/>
      <c r="AKA38" s="785"/>
      <c r="AKB38" s="785"/>
      <c r="AKC38" s="785"/>
      <c r="AKD38" s="785"/>
      <c r="AKE38" s="785"/>
      <c r="AKF38" s="785"/>
      <c r="AKG38" s="785"/>
      <c r="AKH38" s="785"/>
      <c r="AKI38" s="785"/>
      <c r="AKJ38" s="785"/>
      <c r="AKK38" s="785"/>
      <c r="AKL38" s="785"/>
      <c r="AKM38" s="785"/>
      <c r="AKN38" s="785"/>
      <c r="AKO38" s="785"/>
      <c r="AKP38" s="785"/>
      <c r="AKQ38" s="785"/>
      <c r="AKR38" s="785"/>
      <c r="AKS38" s="785"/>
      <c r="AKT38" s="785"/>
      <c r="AKU38" s="785"/>
      <c r="AKV38" s="785"/>
      <c r="AKW38" s="785"/>
      <c r="AKX38" s="785"/>
      <c r="AKY38" s="785"/>
      <c r="AKZ38" s="785"/>
      <c r="ALA38" s="785"/>
      <c r="ALB38" s="785"/>
      <c r="ALC38" s="785"/>
      <c r="ALD38" s="785"/>
      <c r="ALE38" s="785"/>
      <c r="ALF38" s="785"/>
      <c r="ALG38" s="785"/>
      <c r="ALH38" s="785"/>
      <c r="ALI38" s="785"/>
      <c r="ALJ38" s="785"/>
      <c r="ALK38" s="785"/>
      <c r="ALL38" s="785"/>
      <c r="ALM38" s="785"/>
      <c r="ALN38" s="785"/>
      <c r="ALO38" s="785"/>
      <c r="ALP38" s="785"/>
      <c r="ALQ38" s="785"/>
      <c r="ALR38" s="785"/>
      <c r="ALS38" s="785"/>
      <c r="ALT38" s="785"/>
      <c r="ALU38" s="785"/>
      <c r="ALV38" s="785"/>
      <c r="ALW38" s="785"/>
      <c r="ALX38" s="785"/>
      <c r="ALY38" s="785"/>
      <c r="ALZ38" s="785"/>
      <c r="AMA38" s="785"/>
      <c r="AMB38" s="785"/>
      <c r="AMC38" s="785"/>
      <c r="AMD38" s="785"/>
      <c r="AME38" s="785"/>
      <c r="AMF38" s="785"/>
      <c r="AMG38" s="785"/>
      <c r="AMH38" s="785"/>
      <c r="AMI38" s="785"/>
      <c r="AMJ38" s="785"/>
      <c r="AMK38" s="785"/>
      <c r="AML38" s="785"/>
      <c r="AMM38" s="785"/>
      <c r="AMN38" s="785"/>
      <c r="AMO38" s="785"/>
      <c r="AMP38" s="785"/>
      <c r="AMQ38" s="785"/>
      <c r="AMR38" s="785"/>
      <c r="AMS38" s="785"/>
      <c r="AMT38" s="785"/>
      <c r="AMU38" s="785"/>
      <c r="AMV38" s="785"/>
      <c r="AMW38" s="785"/>
      <c r="AMX38" s="785"/>
      <c r="AMY38" s="785"/>
      <c r="AMZ38" s="785"/>
      <c r="ANA38" s="785"/>
      <c r="ANB38" s="785"/>
      <c r="ANC38" s="785"/>
      <c r="AND38" s="785"/>
      <c r="ANE38" s="785"/>
      <c r="ANF38" s="785"/>
      <c r="ANG38" s="785"/>
      <c r="ANH38" s="785"/>
      <c r="ANI38" s="785"/>
      <c r="ANJ38" s="785"/>
      <c r="ANK38" s="785"/>
      <c r="ANL38" s="785"/>
      <c r="ANM38" s="785"/>
      <c r="ANN38" s="785"/>
      <c r="ANO38" s="785"/>
      <c r="ANP38" s="785"/>
      <c r="ANQ38" s="785"/>
      <c r="ANR38" s="785"/>
      <c r="ANS38" s="785"/>
      <c r="ANT38" s="785"/>
      <c r="ANU38" s="785"/>
      <c r="ANV38" s="785"/>
      <c r="ANW38" s="785"/>
      <c r="ANX38" s="785"/>
      <c r="ANY38" s="785"/>
      <c r="ANZ38" s="785"/>
      <c r="AOA38" s="785"/>
      <c r="AOB38" s="785"/>
      <c r="AOC38" s="785"/>
      <c r="AOD38" s="785"/>
      <c r="AOE38" s="785"/>
      <c r="AOF38" s="785"/>
      <c r="AOG38" s="785"/>
      <c r="AOH38" s="785"/>
      <c r="AOI38" s="785"/>
      <c r="AOJ38" s="785"/>
      <c r="AOK38" s="785"/>
      <c r="AOL38" s="785"/>
      <c r="AOM38" s="785"/>
      <c r="AON38" s="785"/>
      <c r="AOO38" s="785"/>
      <c r="AOP38" s="785"/>
      <c r="AOQ38" s="785"/>
      <c r="AOR38" s="785"/>
      <c r="AOS38" s="785"/>
      <c r="AOT38" s="785"/>
      <c r="AOU38" s="785"/>
      <c r="AOV38" s="785"/>
      <c r="AOW38" s="785"/>
      <c r="AOX38" s="785"/>
      <c r="AOY38" s="785"/>
      <c r="AOZ38" s="785"/>
      <c r="APA38" s="785"/>
      <c r="APB38" s="785"/>
      <c r="APC38" s="785"/>
      <c r="APD38" s="785"/>
      <c r="APE38" s="785"/>
      <c r="APF38" s="785"/>
      <c r="APG38" s="785"/>
      <c r="APH38" s="785"/>
      <c r="API38" s="785"/>
      <c r="APJ38" s="785"/>
      <c r="APK38" s="785"/>
      <c r="APL38" s="785"/>
      <c r="APM38" s="785"/>
      <c r="APN38" s="785"/>
      <c r="APO38" s="785"/>
      <c r="APP38" s="785"/>
      <c r="APQ38" s="785"/>
      <c r="APR38" s="785"/>
      <c r="APS38" s="785"/>
      <c r="APT38" s="785"/>
      <c r="APU38" s="785"/>
      <c r="APV38" s="785"/>
      <c r="APW38" s="785"/>
      <c r="APX38" s="785"/>
      <c r="APY38" s="785"/>
      <c r="APZ38" s="785"/>
      <c r="AQA38" s="785"/>
      <c r="AQB38" s="785"/>
      <c r="AQC38" s="785"/>
      <c r="AQD38" s="785"/>
      <c r="AQE38" s="785"/>
      <c r="AQF38" s="785"/>
      <c r="AQG38" s="785"/>
      <c r="AQH38" s="785"/>
      <c r="AQI38" s="785"/>
      <c r="AQJ38" s="785"/>
      <c r="AQK38" s="785"/>
      <c r="AQL38" s="785"/>
      <c r="AQM38" s="785"/>
      <c r="AQN38" s="785"/>
      <c r="AQO38" s="785"/>
      <c r="AQP38" s="785"/>
      <c r="AQQ38" s="785"/>
      <c r="AQR38" s="785"/>
      <c r="AQS38" s="785"/>
      <c r="AQT38" s="785"/>
      <c r="AQU38" s="785"/>
      <c r="AQV38" s="785"/>
      <c r="AQW38" s="785"/>
      <c r="AQX38" s="785"/>
      <c r="AQY38" s="785"/>
      <c r="AQZ38" s="785"/>
      <c r="ARA38" s="785"/>
      <c r="ARB38" s="785"/>
      <c r="ARC38" s="785"/>
      <c r="ARD38" s="785"/>
      <c r="ARE38" s="785"/>
      <c r="ARF38" s="785"/>
      <c r="ARG38" s="785"/>
      <c r="ARH38" s="785"/>
      <c r="ARI38" s="785"/>
      <c r="ARJ38" s="785"/>
      <c r="ARK38" s="785"/>
      <c r="ARL38" s="785"/>
      <c r="ARM38" s="785"/>
      <c r="ARN38" s="785"/>
      <c r="ARO38" s="785"/>
      <c r="ARP38" s="785"/>
      <c r="ARQ38" s="785"/>
      <c r="ARR38" s="785"/>
      <c r="ARS38" s="785"/>
      <c r="ART38" s="785"/>
      <c r="ARU38" s="785"/>
      <c r="ARV38" s="785"/>
      <c r="ARW38" s="785"/>
      <c r="ARX38" s="785"/>
      <c r="ARY38" s="785"/>
      <c r="ARZ38" s="785"/>
      <c r="ASA38" s="785"/>
      <c r="ASB38" s="785"/>
      <c r="ASC38" s="785"/>
      <c r="ASD38" s="785"/>
      <c r="ASE38" s="785"/>
      <c r="ASF38" s="785"/>
      <c r="ASG38" s="785"/>
      <c r="ASH38" s="785"/>
      <c r="ASI38" s="785"/>
      <c r="ASJ38" s="785"/>
      <c r="ASK38" s="785"/>
      <c r="ASL38" s="785"/>
      <c r="ASM38" s="785"/>
      <c r="ASN38" s="785"/>
      <c r="ASO38" s="785"/>
      <c r="ASP38" s="785"/>
      <c r="ASQ38" s="785"/>
      <c r="ASR38" s="785"/>
      <c r="ASS38" s="785"/>
      <c r="AST38" s="785"/>
      <c r="ASU38" s="785"/>
      <c r="ASV38" s="785"/>
      <c r="ASW38" s="785"/>
      <c r="ASX38" s="785"/>
      <c r="ASY38" s="785"/>
      <c r="ASZ38" s="785"/>
      <c r="ATA38" s="785"/>
      <c r="ATB38" s="785"/>
      <c r="ATC38" s="785"/>
      <c r="ATD38" s="785"/>
      <c r="ATE38" s="785"/>
      <c r="ATF38" s="785"/>
      <c r="ATG38" s="785"/>
      <c r="ATH38" s="785"/>
      <c r="ATI38" s="785"/>
      <c r="ATJ38" s="785"/>
      <c r="ATK38" s="785"/>
      <c r="ATL38" s="785"/>
      <c r="ATM38" s="785"/>
      <c r="ATN38" s="785"/>
      <c r="ATO38" s="785"/>
      <c r="ATP38" s="785"/>
      <c r="ATQ38" s="785"/>
      <c r="ATR38" s="785"/>
      <c r="ATS38" s="785"/>
      <c r="ATT38" s="785"/>
      <c r="ATU38" s="785"/>
      <c r="ATV38" s="785"/>
      <c r="ATW38" s="785"/>
      <c r="ATX38" s="785"/>
      <c r="ATY38" s="785"/>
      <c r="ATZ38" s="785"/>
      <c r="AUA38" s="785"/>
      <c r="AUB38" s="785"/>
      <c r="AUC38" s="785"/>
      <c r="AUD38" s="785"/>
      <c r="AUE38" s="785"/>
      <c r="AUF38" s="785"/>
      <c r="AUG38" s="785"/>
      <c r="AUH38" s="785"/>
      <c r="AUI38" s="785"/>
      <c r="AUJ38" s="785"/>
      <c r="AUK38" s="785"/>
      <c r="AUL38" s="785"/>
      <c r="AUM38" s="785"/>
      <c r="AUN38" s="785"/>
      <c r="AUO38" s="785"/>
      <c r="AUP38" s="785"/>
      <c r="AUQ38" s="785"/>
      <c r="AUR38" s="785"/>
      <c r="AUS38" s="785"/>
      <c r="AUT38" s="785"/>
      <c r="AUU38" s="785"/>
      <c r="AUV38" s="785"/>
      <c r="AUW38" s="785"/>
      <c r="AUX38" s="785"/>
      <c r="AUY38" s="785"/>
      <c r="AUZ38" s="785"/>
      <c r="AVA38" s="785"/>
      <c r="AVB38" s="785"/>
      <c r="AVC38" s="785"/>
      <c r="AVD38" s="785"/>
      <c r="AVE38" s="785"/>
      <c r="AVF38" s="785"/>
      <c r="AVG38" s="785"/>
      <c r="AVH38" s="785"/>
      <c r="AVI38" s="785"/>
      <c r="AVJ38" s="785"/>
      <c r="AVK38" s="785"/>
      <c r="AVL38" s="785"/>
      <c r="AVM38" s="785"/>
      <c r="AVN38" s="785"/>
      <c r="AVO38" s="785"/>
      <c r="AVP38" s="785"/>
      <c r="AVQ38" s="785"/>
      <c r="AVR38" s="785"/>
      <c r="AVS38" s="785"/>
      <c r="AVT38" s="785"/>
      <c r="AVU38" s="785"/>
      <c r="AVV38" s="785"/>
      <c r="AVW38" s="785"/>
      <c r="AVX38" s="785"/>
      <c r="AVY38" s="785"/>
      <c r="AVZ38" s="785"/>
      <c r="AWA38" s="785"/>
      <c r="AWB38" s="785"/>
      <c r="AWC38" s="785"/>
      <c r="AWD38" s="785"/>
      <c r="AWE38" s="785"/>
      <c r="AWF38" s="785"/>
      <c r="AWG38" s="785"/>
      <c r="AWH38" s="785"/>
      <c r="AWI38" s="785"/>
      <c r="AWJ38" s="785"/>
      <c r="AWK38" s="785"/>
      <c r="AWL38" s="785"/>
      <c r="AWM38" s="785"/>
      <c r="AWN38" s="785"/>
      <c r="AWO38" s="785"/>
      <c r="AWP38" s="785"/>
      <c r="AWQ38" s="785"/>
      <c r="AWR38" s="785"/>
      <c r="AWS38" s="785"/>
      <c r="AWT38" s="785"/>
      <c r="AWU38" s="785"/>
      <c r="AWV38" s="785"/>
      <c r="AWW38" s="785"/>
      <c r="AWX38" s="785"/>
      <c r="AWY38" s="785"/>
      <c r="AWZ38" s="785"/>
      <c r="AXA38" s="785"/>
      <c r="AXB38" s="785"/>
      <c r="AXC38" s="785"/>
      <c r="AXD38" s="785"/>
      <c r="AXE38" s="785"/>
      <c r="AXF38" s="785"/>
      <c r="AXG38" s="785"/>
      <c r="AXH38" s="785"/>
      <c r="AXI38" s="785"/>
      <c r="AXJ38" s="785"/>
      <c r="AXK38" s="785"/>
      <c r="AXL38" s="785"/>
      <c r="AXM38" s="785"/>
      <c r="AXN38" s="785"/>
      <c r="AXO38" s="785"/>
      <c r="AXP38" s="785"/>
      <c r="AXQ38" s="785"/>
      <c r="AXR38" s="785"/>
      <c r="AXS38" s="785"/>
      <c r="AXT38" s="785"/>
      <c r="AXU38" s="785"/>
      <c r="AXV38" s="785"/>
      <c r="AXW38" s="785"/>
      <c r="AXX38" s="785"/>
      <c r="AXY38" s="785"/>
      <c r="AXZ38" s="785"/>
      <c r="AYA38" s="785"/>
      <c r="AYB38" s="785"/>
      <c r="AYC38" s="785"/>
      <c r="AYD38" s="785"/>
      <c r="AYE38" s="785"/>
      <c r="AYF38" s="785"/>
      <c r="AYG38" s="785"/>
      <c r="AYH38" s="785"/>
      <c r="AYI38" s="785"/>
      <c r="AYJ38" s="785"/>
      <c r="AYK38" s="785"/>
      <c r="AYL38" s="785"/>
      <c r="AYM38" s="785"/>
      <c r="AYN38" s="785"/>
      <c r="AYO38" s="785"/>
      <c r="AYP38" s="785"/>
      <c r="AYQ38" s="785"/>
      <c r="AYR38" s="785"/>
      <c r="AYS38" s="785"/>
      <c r="AYT38" s="785"/>
      <c r="AYU38" s="785"/>
      <c r="AYV38" s="785"/>
      <c r="AYW38" s="785"/>
      <c r="AYX38" s="785"/>
      <c r="AYY38" s="785"/>
      <c r="AYZ38" s="785"/>
      <c r="AZA38" s="785"/>
      <c r="AZB38" s="785"/>
      <c r="AZC38" s="785"/>
      <c r="AZD38" s="785"/>
      <c r="AZE38" s="785"/>
      <c r="AZF38" s="785"/>
      <c r="AZG38" s="785"/>
      <c r="AZH38" s="785"/>
      <c r="AZI38" s="785"/>
      <c r="AZJ38" s="785"/>
      <c r="AZK38" s="785"/>
      <c r="AZL38" s="785"/>
      <c r="AZM38" s="785"/>
      <c r="AZN38" s="785"/>
      <c r="AZO38" s="785"/>
      <c r="AZP38" s="785"/>
      <c r="AZQ38" s="785"/>
      <c r="AZR38" s="785"/>
      <c r="AZS38" s="785"/>
      <c r="AZT38" s="785"/>
      <c r="AZU38" s="785"/>
      <c r="AZV38" s="785"/>
      <c r="AZW38" s="785"/>
      <c r="AZX38" s="785"/>
      <c r="AZY38" s="785"/>
      <c r="AZZ38" s="785"/>
      <c r="BAA38" s="785"/>
      <c r="BAB38" s="785"/>
      <c r="BAC38" s="785"/>
      <c r="BAD38" s="785"/>
      <c r="BAE38" s="785"/>
      <c r="BAF38" s="785"/>
      <c r="BAG38" s="785"/>
      <c r="BAH38" s="785"/>
      <c r="BAI38" s="785"/>
      <c r="BAJ38" s="785"/>
      <c r="BAK38" s="785"/>
      <c r="BAL38" s="785"/>
      <c r="BAM38" s="785"/>
      <c r="BAN38" s="785"/>
      <c r="BAO38" s="785"/>
      <c r="BAP38" s="785"/>
      <c r="BAQ38" s="785"/>
      <c r="BAR38" s="785"/>
      <c r="BAS38" s="785"/>
      <c r="BAT38" s="785"/>
      <c r="BAU38" s="785"/>
      <c r="BAV38" s="785"/>
      <c r="BAW38" s="785"/>
      <c r="BAX38" s="785"/>
      <c r="BAY38" s="785"/>
      <c r="BAZ38" s="785"/>
      <c r="BBA38" s="785"/>
      <c r="BBB38" s="785"/>
      <c r="BBC38" s="785"/>
      <c r="BBD38" s="785"/>
      <c r="BBE38" s="785"/>
      <c r="BBF38" s="785"/>
      <c r="BBG38" s="785"/>
      <c r="BBH38" s="785"/>
      <c r="BBI38" s="785"/>
      <c r="BBJ38" s="785"/>
      <c r="BBK38" s="785"/>
      <c r="BBL38" s="785"/>
      <c r="BBM38" s="785"/>
      <c r="BBN38" s="785"/>
      <c r="BBO38" s="785"/>
      <c r="BBP38" s="785"/>
      <c r="BBQ38" s="785"/>
      <c r="BBR38" s="785"/>
      <c r="BBS38" s="785"/>
      <c r="BBT38" s="785"/>
      <c r="BBU38" s="785"/>
      <c r="BBV38" s="785"/>
      <c r="BBW38" s="785"/>
      <c r="BBX38" s="785"/>
      <c r="BBY38" s="785"/>
      <c r="BBZ38" s="785"/>
      <c r="BCA38" s="785"/>
      <c r="BCB38" s="785"/>
      <c r="BCC38" s="785"/>
      <c r="BCD38" s="785"/>
      <c r="BCE38" s="785"/>
      <c r="BCF38" s="785"/>
      <c r="BCG38" s="785"/>
      <c r="BCH38" s="785"/>
      <c r="BCI38" s="785"/>
      <c r="BCJ38" s="785"/>
      <c r="BCK38" s="785"/>
      <c r="BCL38" s="785"/>
      <c r="BCM38" s="785"/>
      <c r="BCN38" s="785"/>
      <c r="BCO38" s="785"/>
      <c r="BCP38" s="785"/>
      <c r="BCQ38" s="785"/>
      <c r="BCR38" s="785"/>
      <c r="BCS38" s="785"/>
      <c r="BCT38" s="785"/>
      <c r="BCU38" s="785"/>
      <c r="BCV38" s="785"/>
      <c r="BCW38" s="785"/>
      <c r="BCX38" s="785"/>
      <c r="BCY38" s="785"/>
      <c r="BCZ38" s="785"/>
      <c r="BDA38" s="785"/>
      <c r="BDB38" s="785"/>
      <c r="BDC38" s="785"/>
      <c r="BDD38" s="785"/>
      <c r="BDE38" s="785"/>
      <c r="BDF38" s="785"/>
      <c r="BDG38" s="785"/>
      <c r="BDH38" s="785"/>
      <c r="BDI38" s="785"/>
      <c r="BDJ38" s="785"/>
      <c r="BDK38" s="785"/>
      <c r="BDL38" s="785"/>
      <c r="BDM38" s="785"/>
      <c r="BDN38" s="785"/>
      <c r="BDO38" s="785"/>
      <c r="BDP38" s="785"/>
      <c r="BDQ38" s="785"/>
      <c r="BDR38" s="785"/>
      <c r="BDS38" s="785"/>
      <c r="BDT38" s="785"/>
      <c r="BDU38" s="785"/>
      <c r="BDV38" s="785"/>
      <c r="BDW38" s="785"/>
      <c r="BDX38" s="785"/>
      <c r="BDY38" s="785"/>
      <c r="BDZ38" s="785"/>
      <c r="BEA38" s="785"/>
      <c r="BEB38" s="785"/>
      <c r="BEC38" s="785"/>
      <c r="BED38" s="785"/>
      <c r="BEE38" s="785"/>
      <c r="BEF38" s="785"/>
      <c r="BEG38" s="785"/>
      <c r="BEH38" s="785"/>
      <c r="BEI38" s="785"/>
      <c r="BEJ38" s="785"/>
      <c r="BEK38" s="785"/>
      <c r="BEL38" s="785"/>
      <c r="BEM38" s="785"/>
      <c r="BEN38" s="785"/>
      <c r="BEO38" s="785"/>
      <c r="BEP38" s="785"/>
      <c r="BEQ38" s="785"/>
      <c r="BER38" s="785"/>
      <c r="BES38" s="785"/>
      <c r="BET38" s="785"/>
      <c r="BEU38" s="785"/>
      <c r="BEV38" s="785"/>
      <c r="BEW38" s="785"/>
      <c r="BEX38" s="785"/>
      <c r="BEY38" s="785"/>
      <c r="BEZ38" s="785"/>
      <c r="BFA38" s="785"/>
      <c r="BFB38" s="785"/>
      <c r="BFC38" s="785"/>
      <c r="BFD38" s="785"/>
      <c r="BFE38" s="785"/>
      <c r="BFF38" s="785"/>
      <c r="BFG38" s="785"/>
      <c r="BFH38" s="785"/>
      <c r="BFI38" s="785"/>
      <c r="BFJ38" s="785"/>
      <c r="BFK38" s="785"/>
      <c r="BFL38" s="785"/>
      <c r="BFM38" s="785"/>
      <c r="BFN38" s="785"/>
      <c r="BFO38" s="785"/>
      <c r="BFP38" s="785"/>
      <c r="BFQ38" s="785"/>
      <c r="BFR38" s="785"/>
      <c r="BFS38" s="785"/>
      <c r="BFT38" s="785"/>
      <c r="BFU38" s="785"/>
      <c r="BFV38" s="785"/>
      <c r="BFW38" s="785"/>
      <c r="BFX38" s="785"/>
      <c r="BFY38" s="785"/>
      <c r="BFZ38" s="785"/>
      <c r="BGA38" s="785"/>
      <c r="BGB38" s="785"/>
      <c r="BGC38" s="785"/>
      <c r="BGD38" s="785"/>
      <c r="BGE38" s="785"/>
      <c r="BGF38" s="785"/>
      <c r="BGG38" s="785"/>
      <c r="BGH38" s="785"/>
      <c r="BGI38" s="785"/>
      <c r="BGJ38" s="785"/>
      <c r="BGK38" s="785"/>
      <c r="BGL38" s="785"/>
      <c r="BGM38" s="785"/>
      <c r="BGN38" s="785"/>
      <c r="BGO38" s="785"/>
      <c r="BGP38" s="785"/>
      <c r="BGQ38" s="785"/>
      <c r="BGR38" s="785"/>
      <c r="BGS38" s="785"/>
      <c r="BGT38" s="785"/>
      <c r="BGU38" s="785"/>
      <c r="BGV38" s="785"/>
      <c r="BGW38" s="785"/>
      <c r="BGX38" s="785"/>
      <c r="BGY38" s="785"/>
      <c r="BGZ38" s="785"/>
      <c r="BHA38" s="785"/>
      <c r="BHB38" s="785"/>
      <c r="BHC38" s="785"/>
      <c r="BHD38" s="785"/>
      <c r="BHE38" s="785"/>
      <c r="BHF38" s="785"/>
      <c r="BHG38" s="785"/>
      <c r="BHH38" s="785"/>
      <c r="BHI38" s="785"/>
      <c r="BHJ38" s="785"/>
      <c r="BHK38" s="785"/>
      <c r="BHL38" s="785"/>
      <c r="BHM38" s="785"/>
      <c r="BHN38" s="785"/>
      <c r="BHO38" s="785"/>
      <c r="BHP38" s="785"/>
      <c r="BHQ38" s="785"/>
      <c r="BHR38" s="785"/>
      <c r="BHS38" s="785"/>
      <c r="BHT38" s="785"/>
      <c r="BHU38" s="785"/>
      <c r="BHV38" s="785"/>
      <c r="BHW38" s="785"/>
      <c r="BHX38" s="785"/>
      <c r="BHY38" s="785"/>
      <c r="BHZ38" s="785"/>
      <c r="BIA38" s="785"/>
      <c r="BIB38" s="785"/>
      <c r="BIC38" s="785"/>
      <c r="BID38" s="785"/>
      <c r="BIE38" s="785"/>
      <c r="BIF38" s="785"/>
      <c r="BIG38" s="785"/>
      <c r="BIH38" s="785"/>
      <c r="BII38" s="785"/>
      <c r="BIJ38" s="785"/>
      <c r="BIK38" s="785"/>
      <c r="BIL38" s="785"/>
      <c r="BIM38" s="785"/>
      <c r="BIN38" s="785"/>
      <c r="BIO38" s="785"/>
      <c r="BIP38" s="785"/>
      <c r="BIQ38" s="785"/>
      <c r="BIR38" s="785"/>
      <c r="BIS38" s="785"/>
      <c r="BIT38" s="785"/>
      <c r="BIU38" s="785"/>
      <c r="BIV38" s="785"/>
      <c r="BIW38" s="785"/>
      <c r="BIX38" s="785"/>
      <c r="BIY38" s="785"/>
      <c r="BIZ38" s="785"/>
      <c r="BJA38" s="785"/>
      <c r="BJB38" s="785"/>
      <c r="BJC38" s="785"/>
      <c r="BJD38" s="785"/>
      <c r="BJE38" s="785"/>
      <c r="BJF38" s="785"/>
      <c r="BJG38" s="785"/>
      <c r="BJH38" s="785"/>
      <c r="BJI38" s="785"/>
      <c r="BJJ38" s="785"/>
      <c r="BJK38" s="785"/>
      <c r="BJL38" s="785"/>
      <c r="BJM38" s="785"/>
      <c r="BJN38" s="785"/>
      <c r="BJO38" s="785"/>
      <c r="BJP38" s="785"/>
      <c r="BJQ38" s="785"/>
      <c r="BJR38" s="785"/>
      <c r="BJS38" s="785"/>
      <c r="BJT38" s="785"/>
      <c r="BJU38" s="785"/>
      <c r="BJV38" s="785"/>
      <c r="BJW38" s="785"/>
      <c r="BJX38" s="785"/>
      <c r="BJY38" s="785"/>
      <c r="BJZ38" s="785"/>
      <c r="BKA38" s="785"/>
      <c r="BKB38" s="785"/>
      <c r="BKC38" s="785"/>
      <c r="BKD38" s="785"/>
      <c r="BKE38" s="785"/>
      <c r="BKF38" s="785"/>
      <c r="BKG38" s="785"/>
      <c r="BKH38" s="785"/>
      <c r="BKI38" s="785"/>
      <c r="BKJ38" s="785"/>
      <c r="BKK38" s="785"/>
      <c r="BKL38" s="785"/>
      <c r="BKM38" s="785"/>
      <c r="BKN38" s="785"/>
      <c r="BKO38" s="785"/>
      <c r="BKP38" s="785"/>
      <c r="BKQ38" s="785"/>
      <c r="BKR38" s="785"/>
      <c r="BKS38" s="785"/>
      <c r="BKT38" s="785"/>
      <c r="BKU38" s="785"/>
      <c r="BKV38" s="785"/>
      <c r="BKW38" s="785"/>
      <c r="BKX38" s="785"/>
      <c r="BKY38" s="785"/>
      <c r="BKZ38" s="785"/>
      <c r="BLA38" s="785"/>
      <c r="BLB38" s="785"/>
      <c r="BLC38" s="785"/>
      <c r="BLD38" s="785"/>
      <c r="BLE38" s="785"/>
      <c r="BLF38" s="785"/>
      <c r="BLG38" s="785"/>
      <c r="BLH38" s="785"/>
      <c r="BLI38" s="785"/>
      <c r="BLJ38" s="785"/>
      <c r="BLK38" s="785"/>
      <c r="BLL38" s="785"/>
      <c r="BLM38" s="785"/>
      <c r="BLN38" s="785"/>
      <c r="BLO38" s="785"/>
      <c r="BLP38" s="785"/>
      <c r="BLQ38" s="785"/>
      <c r="BLR38" s="785"/>
      <c r="BLS38" s="785"/>
      <c r="BLT38" s="785"/>
      <c r="BLU38" s="785"/>
      <c r="BLV38" s="785"/>
      <c r="BLW38" s="785"/>
      <c r="BLX38" s="785"/>
      <c r="BLY38" s="785"/>
      <c r="BLZ38" s="785"/>
      <c r="BMA38" s="785"/>
      <c r="BMB38" s="785"/>
      <c r="BMC38" s="785"/>
      <c r="BMD38" s="785"/>
      <c r="BME38" s="785"/>
      <c r="BMF38" s="785"/>
      <c r="BMG38" s="785"/>
      <c r="BMH38" s="785"/>
      <c r="BMI38" s="785"/>
      <c r="BMJ38" s="785"/>
      <c r="BMK38" s="785"/>
      <c r="BML38" s="785"/>
      <c r="BMM38" s="785"/>
      <c r="BMN38" s="785"/>
      <c r="BMO38" s="785"/>
      <c r="BMP38" s="785"/>
      <c r="BMQ38" s="785"/>
      <c r="BMR38" s="785"/>
      <c r="BMS38" s="785"/>
      <c r="BMT38" s="785"/>
      <c r="BMU38" s="785"/>
      <c r="BMV38" s="785"/>
      <c r="BMW38" s="785"/>
      <c r="BMX38" s="785"/>
      <c r="BMY38" s="785"/>
      <c r="BMZ38" s="785"/>
      <c r="BNA38" s="785"/>
      <c r="BNB38" s="785"/>
      <c r="BNC38" s="785"/>
      <c r="BND38" s="785"/>
      <c r="BNE38" s="785"/>
      <c r="BNF38" s="785"/>
      <c r="BNG38" s="785"/>
      <c r="BNH38" s="785"/>
      <c r="BNI38" s="785"/>
      <c r="BNJ38" s="785"/>
      <c r="BNK38" s="785"/>
      <c r="BNL38" s="785"/>
      <c r="BNM38" s="785"/>
      <c r="BNN38" s="785"/>
      <c r="BNO38" s="785"/>
      <c r="BNP38" s="785"/>
      <c r="BNQ38" s="785"/>
      <c r="BNR38" s="785"/>
      <c r="BNS38" s="785"/>
      <c r="BNT38" s="785"/>
      <c r="BNU38" s="785"/>
      <c r="BNV38" s="785"/>
      <c r="BNW38" s="785"/>
      <c r="BNX38" s="785"/>
      <c r="BNY38" s="785"/>
      <c r="BNZ38" s="785"/>
      <c r="BOA38" s="785"/>
      <c r="BOB38" s="785"/>
      <c r="BOC38" s="785"/>
      <c r="BOD38" s="785"/>
      <c r="BOE38" s="785"/>
      <c r="BOF38" s="785"/>
      <c r="BOG38" s="785"/>
      <c r="BOH38" s="785"/>
      <c r="BOI38" s="785"/>
      <c r="BOJ38" s="785"/>
      <c r="BOK38" s="785"/>
      <c r="BOL38" s="785"/>
      <c r="BOM38" s="785"/>
      <c r="BON38" s="785"/>
      <c r="BOO38" s="785"/>
      <c r="BOP38" s="785"/>
      <c r="BOQ38" s="785"/>
      <c r="BOR38" s="785"/>
      <c r="BOS38" s="785"/>
      <c r="BOT38" s="785"/>
      <c r="BOU38" s="785"/>
      <c r="BOV38" s="785"/>
      <c r="BOW38" s="785"/>
      <c r="BOX38" s="785"/>
      <c r="BOY38" s="785"/>
      <c r="BOZ38" s="785"/>
      <c r="BPA38" s="785"/>
      <c r="BPB38" s="785"/>
      <c r="BPC38" s="785"/>
      <c r="BPD38" s="785"/>
      <c r="BPE38" s="785"/>
      <c r="BPF38" s="785"/>
      <c r="BPG38" s="785"/>
      <c r="BPH38" s="785"/>
      <c r="BPI38" s="785"/>
      <c r="BPJ38" s="785"/>
      <c r="BPK38" s="785"/>
      <c r="BPL38" s="785"/>
      <c r="BPM38" s="785"/>
      <c r="BPN38" s="785"/>
      <c r="BPO38" s="785"/>
      <c r="BPP38" s="785"/>
      <c r="BPQ38" s="785"/>
      <c r="BPR38" s="785"/>
      <c r="BPS38" s="785"/>
      <c r="BPT38" s="785"/>
      <c r="BPU38" s="785"/>
      <c r="BPV38" s="785"/>
      <c r="BPW38" s="785"/>
      <c r="BPX38" s="785"/>
      <c r="BPY38" s="785"/>
      <c r="BPZ38" s="785"/>
      <c r="BQA38" s="785"/>
      <c r="BQB38" s="785"/>
      <c r="BQC38" s="785"/>
      <c r="BQD38" s="785"/>
      <c r="BQE38" s="785"/>
      <c r="BQF38" s="785"/>
      <c r="BQG38" s="785"/>
      <c r="BQH38" s="785"/>
      <c r="BQI38" s="785"/>
      <c r="BQJ38" s="785"/>
      <c r="BQK38" s="785"/>
      <c r="BQL38" s="785"/>
      <c r="BQM38" s="785"/>
      <c r="BQN38" s="785"/>
      <c r="BQO38" s="785"/>
      <c r="BQP38" s="785"/>
      <c r="BQQ38" s="785"/>
      <c r="BQR38" s="785"/>
      <c r="BQS38" s="785"/>
      <c r="BQT38" s="785"/>
      <c r="BQU38" s="785"/>
      <c r="BQV38" s="785"/>
      <c r="BQW38" s="785"/>
      <c r="BQX38" s="785"/>
      <c r="BQY38" s="785"/>
      <c r="BQZ38" s="785"/>
      <c r="BRA38" s="785"/>
      <c r="BRB38" s="785"/>
      <c r="BRC38" s="785"/>
      <c r="BRD38" s="785"/>
      <c r="BRE38" s="785"/>
      <c r="BRF38" s="785"/>
      <c r="BRG38" s="785"/>
      <c r="BRH38" s="785"/>
      <c r="BRI38" s="785"/>
      <c r="BRJ38" s="785"/>
      <c r="BRK38" s="785"/>
      <c r="BRL38" s="785"/>
      <c r="BRM38" s="785"/>
      <c r="BRN38" s="785"/>
      <c r="BRO38" s="785"/>
      <c r="BRP38" s="785"/>
      <c r="BRQ38" s="785"/>
      <c r="BRR38" s="785"/>
      <c r="BRS38" s="785"/>
      <c r="BRT38" s="785"/>
      <c r="BRU38" s="785"/>
      <c r="BRV38" s="785"/>
      <c r="BRW38" s="785"/>
      <c r="BRX38" s="785"/>
      <c r="BRY38" s="785"/>
      <c r="BRZ38" s="785"/>
      <c r="BSA38" s="785"/>
      <c r="BSB38" s="785"/>
      <c r="BSC38" s="785"/>
      <c r="BSD38" s="785"/>
      <c r="BSE38" s="785"/>
      <c r="BSF38" s="785"/>
      <c r="BSG38" s="785"/>
      <c r="BSH38" s="785"/>
      <c r="BSI38" s="785"/>
      <c r="BSJ38" s="785"/>
      <c r="BSK38" s="785"/>
      <c r="BSL38" s="785"/>
      <c r="BSM38" s="785"/>
      <c r="BSN38" s="785"/>
      <c r="BSO38" s="785"/>
      <c r="BSP38" s="785"/>
      <c r="BSQ38" s="785"/>
      <c r="BSR38" s="785"/>
      <c r="BSS38" s="785"/>
      <c r="BST38" s="785"/>
      <c r="BSU38" s="785"/>
      <c r="BSV38" s="785"/>
      <c r="BSW38" s="785"/>
      <c r="BSX38" s="785"/>
      <c r="BSY38" s="785"/>
      <c r="BSZ38" s="785"/>
      <c r="BTA38" s="785"/>
      <c r="BTB38" s="785"/>
      <c r="BTC38" s="785"/>
      <c r="BTD38" s="785"/>
      <c r="BTE38" s="785"/>
      <c r="BTF38" s="785"/>
      <c r="BTG38" s="785"/>
      <c r="BTH38" s="785"/>
      <c r="BTI38" s="785"/>
      <c r="BTJ38" s="785"/>
      <c r="BTK38" s="785"/>
      <c r="BTL38" s="785"/>
      <c r="BTM38" s="785"/>
      <c r="BTN38" s="785"/>
      <c r="BTO38" s="785"/>
      <c r="BTP38" s="785"/>
      <c r="BTQ38" s="785"/>
      <c r="BTR38" s="785"/>
      <c r="BTS38" s="785"/>
      <c r="BTT38" s="785"/>
      <c r="BTU38" s="785"/>
      <c r="BTV38" s="785"/>
      <c r="BTW38" s="785"/>
      <c r="BTX38" s="785"/>
      <c r="BTY38" s="785"/>
      <c r="BTZ38" s="785"/>
      <c r="BUA38" s="785"/>
      <c r="BUB38" s="785"/>
      <c r="BUC38" s="785"/>
      <c r="BUD38" s="785"/>
      <c r="BUE38" s="785"/>
      <c r="BUF38" s="785"/>
      <c r="BUG38" s="785"/>
      <c r="BUH38" s="785"/>
      <c r="BUI38" s="785"/>
      <c r="BUJ38" s="785"/>
      <c r="BUK38" s="785"/>
      <c r="BUL38" s="785"/>
      <c r="BUM38" s="785"/>
      <c r="BUN38" s="785"/>
      <c r="BUO38" s="785"/>
      <c r="BUP38" s="785"/>
      <c r="BUQ38" s="785"/>
      <c r="BUR38" s="785"/>
      <c r="BUS38" s="785"/>
      <c r="BUT38" s="785"/>
      <c r="BUU38" s="785"/>
      <c r="BUV38" s="785"/>
      <c r="BUW38" s="785"/>
      <c r="BUX38" s="785"/>
      <c r="BUY38" s="785"/>
      <c r="BUZ38" s="785"/>
      <c r="BVA38" s="785"/>
      <c r="BVB38" s="785"/>
      <c r="BVC38" s="785"/>
      <c r="BVD38" s="785"/>
      <c r="BVE38" s="785"/>
      <c r="BVF38" s="785"/>
      <c r="BVG38" s="785"/>
      <c r="BVH38" s="785"/>
      <c r="BVI38" s="785"/>
      <c r="BVJ38" s="785"/>
      <c r="BVK38" s="785"/>
      <c r="BVL38" s="785"/>
      <c r="BVM38" s="785"/>
      <c r="BVN38" s="785"/>
      <c r="BVO38" s="785"/>
      <c r="BVP38" s="785"/>
      <c r="BVQ38" s="785"/>
      <c r="BVR38" s="785"/>
      <c r="BVS38" s="785"/>
      <c r="BVT38" s="785"/>
      <c r="BVU38" s="785"/>
      <c r="BVV38" s="785"/>
      <c r="BVW38" s="785"/>
      <c r="BVX38" s="785"/>
      <c r="BVY38" s="785"/>
      <c r="BVZ38" s="785"/>
      <c r="BWA38" s="785"/>
      <c r="BWB38" s="785"/>
      <c r="BWC38" s="785"/>
      <c r="BWD38" s="785"/>
      <c r="BWE38" s="785"/>
      <c r="BWF38" s="785"/>
      <c r="BWG38" s="785"/>
      <c r="BWH38" s="785"/>
      <c r="BWI38" s="785"/>
      <c r="BWJ38" s="785"/>
      <c r="BWK38" s="785"/>
      <c r="BWL38" s="785"/>
      <c r="BWM38" s="785"/>
      <c r="BWN38" s="785"/>
      <c r="BWO38" s="785"/>
      <c r="BWP38" s="785"/>
      <c r="BWQ38" s="785"/>
      <c r="BWR38" s="785"/>
      <c r="BWS38" s="785"/>
      <c r="BWT38" s="785"/>
      <c r="BWU38" s="785"/>
      <c r="BWV38" s="785"/>
      <c r="BWW38" s="785"/>
      <c r="BWX38" s="785"/>
      <c r="BWY38" s="785"/>
      <c r="BWZ38" s="785"/>
      <c r="BXA38" s="785"/>
      <c r="BXB38" s="785"/>
      <c r="BXC38" s="785"/>
      <c r="BXD38" s="785"/>
      <c r="BXE38" s="785"/>
      <c r="BXF38" s="785"/>
      <c r="BXG38" s="785"/>
      <c r="BXH38" s="785"/>
      <c r="BXI38" s="785"/>
      <c r="BXJ38" s="785"/>
      <c r="BXK38" s="785"/>
      <c r="BXL38" s="785"/>
      <c r="BXM38" s="785"/>
      <c r="BXN38" s="785"/>
      <c r="BXO38" s="785"/>
      <c r="BXP38" s="785"/>
      <c r="BXQ38" s="785"/>
      <c r="BXR38" s="785"/>
      <c r="BXS38" s="785"/>
      <c r="BXT38" s="785"/>
      <c r="BXU38" s="785"/>
      <c r="BXV38" s="785"/>
      <c r="BXW38" s="785"/>
      <c r="BXX38" s="785"/>
      <c r="BXY38" s="785"/>
      <c r="BXZ38" s="785"/>
      <c r="BYA38" s="785"/>
      <c r="BYB38" s="785"/>
      <c r="BYC38" s="785"/>
      <c r="BYD38" s="785"/>
      <c r="BYE38" s="785"/>
      <c r="BYF38" s="785"/>
      <c r="BYG38" s="785"/>
      <c r="BYH38" s="785"/>
      <c r="BYI38" s="785"/>
      <c r="BYJ38" s="785"/>
      <c r="BYK38" s="785"/>
      <c r="BYL38" s="785"/>
      <c r="BYM38" s="785"/>
      <c r="BYN38" s="785"/>
      <c r="BYO38" s="785"/>
      <c r="BYP38" s="785"/>
      <c r="BYQ38" s="785"/>
      <c r="BYR38" s="785"/>
      <c r="BYS38" s="785"/>
      <c r="BYT38" s="785"/>
      <c r="BYU38" s="785"/>
      <c r="BYV38" s="785"/>
      <c r="BYW38" s="785"/>
      <c r="BYX38" s="785"/>
      <c r="BYY38" s="785"/>
      <c r="BYZ38" s="785"/>
      <c r="BZA38" s="785"/>
      <c r="BZB38" s="785"/>
      <c r="BZC38" s="785"/>
      <c r="BZD38" s="785"/>
      <c r="BZE38" s="785"/>
      <c r="BZF38" s="785"/>
      <c r="BZG38" s="785"/>
      <c r="BZH38" s="785"/>
      <c r="BZI38" s="785"/>
      <c r="BZJ38" s="785"/>
      <c r="BZK38" s="785"/>
      <c r="BZL38" s="785"/>
      <c r="BZM38" s="785"/>
      <c r="BZN38" s="785"/>
      <c r="BZO38" s="785"/>
      <c r="BZP38" s="785"/>
      <c r="BZQ38" s="785"/>
      <c r="BZR38" s="785"/>
      <c r="BZS38" s="785"/>
      <c r="BZT38" s="785"/>
      <c r="BZU38" s="785"/>
      <c r="BZV38" s="785"/>
      <c r="BZW38" s="785"/>
      <c r="BZX38" s="785"/>
      <c r="BZY38" s="785"/>
      <c r="BZZ38" s="785"/>
      <c r="CAA38" s="785"/>
      <c r="CAB38" s="785"/>
      <c r="CAC38" s="785"/>
      <c r="CAD38" s="785"/>
      <c r="CAE38" s="785"/>
      <c r="CAF38" s="785"/>
      <c r="CAG38" s="785"/>
      <c r="CAH38" s="785"/>
      <c r="CAI38" s="785"/>
      <c r="CAJ38" s="785"/>
      <c r="CAK38" s="785"/>
      <c r="CAL38" s="785"/>
      <c r="CAM38" s="785"/>
      <c r="CAN38" s="785"/>
      <c r="CAO38" s="785"/>
      <c r="CAP38" s="785"/>
      <c r="CAQ38" s="785"/>
      <c r="CAR38" s="785"/>
      <c r="CAS38" s="785"/>
      <c r="CAT38" s="785"/>
      <c r="CAU38" s="785"/>
      <c r="CAV38" s="785"/>
      <c r="CAW38" s="785"/>
      <c r="CAX38" s="785"/>
      <c r="CAY38" s="785"/>
      <c r="CAZ38" s="785"/>
      <c r="CBA38" s="785"/>
      <c r="CBB38" s="785"/>
      <c r="CBC38" s="785"/>
      <c r="CBD38" s="785"/>
      <c r="CBE38" s="785"/>
      <c r="CBF38" s="785"/>
      <c r="CBG38" s="785"/>
      <c r="CBH38" s="785"/>
      <c r="CBI38" s="785"/>
      <c r="CBJ38" s="785"/>
      <c r="CBK38" s="785"/>
      <c r="CBL38" s="785"/>
      <c r="CBM38" s="785"/>
      <c r="CBN38" s="785"/>
      <c r="CBO38" s="785"/>
      <c r="CBP38" s="785"/>
      <c r="CBQ38" s="785"/>
      <c r="CBR38" s="785"/>
      <c r="CBS38" s="785"/>
      <c r="CBT38" s="785"/>
      <c r="CBU38" s="785"/>
      <c r="CBV38" s="785"/>
      <c r="CBW38" s="785"/>
      <c r="CBX38" s="785"/>
      <c r="CBY38" s="785"/>
      <c r="CBZ38" s="785"/>
      <c r="CCA38" s="785"/>
      <c r="CCB38" s="785"/>
      <c r="CCC38" s="785"/>
      <c r="CCD38" s="785"/>
      <c r="CCE38" s="785"/>
      <c r="CCF38" s="785"/>
      <c r="CCG38" s="785"/>
      <c r="CCH38" s="785"/>
      <c r="CCI38" s="785"/>
      <c r="CCJ38" s="785"/>
      <c r="CCK38" s="785"/>
      <c r="CCL38" s="785"/>
      <c r="CCM38" s="785"/>
      <c r="CCN38" s="785"/>
      <c r="CCO38" s="785"/>
      <c r="CCP38" s="785"/>
      <c r="CCQ38" s="785"/>
      <c r="CCR38" s="785"/>
      <c r="CCS38" s="785"/>
      <c r="CCT38" s="785"/>
      <c r="CCU38" s="785"/>
      <c r="CCV38" s="785"/>
      <c r="CCW38" s="785"/>
      <c r="CCX38" s="785"/>
      <c r="CCY38" s="785"/>
      <c r="CCZ38" s="785"/>
      <c r="CDA38" s="785"/>
      <c r="CDB38" s="785"/>
      <c r="CDC38" s="785"/>
      <c r="CDD38" s="785"/>
      <c r="CDE38" s="785"/>
      <c r="CDF38" s="785"/>
      <c r="CDG38" s="785"/>
      <c r="CDH38" s="785"/>
      <c r="CDI38" s="785"/>
      <c r="CDJ38" s="785"/>
      <c r="CDK38" s="785"/>
      <c r="CDL38" s="785"/>
      <c r="CDM38" s="785"/>
      <c r="CDN38" s="785"/>
      <c r="CDO38" s="785"/>
      <c r="CDP38" s="785"/>
      <c r="CDQ38" s="785"/>
      <c r="CDR38" s="785"/>
      <c r="CDS38" s="785"/>
      <c r="CDT38" s="785"/>
      <c r="CDU38" s="785"/>
      <c r="CDV38" s="785"/>
      <c r="CDW38" s="785"/>
      <c r="CDX38" s="785"/>
      <c r="CDY38" s="785"/>
      <c r="CDZ38" s="785"/>
      <c r="CEA38" s="785"/>
      <c r="CEB38" s="785"/>
      <c r="CEC38" s="785"/>
      <c r="CED38" s="785"/>
      <c r="CEE38" s="785"/>
      <c r="CEF38" s="785"/>
      <c r="CEG38" s="785"/>
      <c r="CEH38" s="785"/>
      <c r="CEI38" s="785"/>
      <c r="CEJ38" s="785"/>
      <c r="CEK38" s="785"/>
      <c r="CEL38" s="785"/>
      <c r="CEM38" s="785"/>
      <c r="CEN38" s="785"/>
      <c r="CEO38" s="785"/>
      <c r="CEP38" s="785"/>
      <c r="CEQ38" s="785"/>
      <c r="CER38" s="785"/>
      <c r="CES38" s="785"/>
      <c r="CET38" s="785"/>
      <c r="CEU38" s="785"/>
      <c r="CEV38" s="785"/>
      <c r="CEW38" s="785"/>
      <c r="CEX38" s="785"/>
      <c r="CEY38" s="785"/>
      <c r="CEZ38" s="785"/>
      <c r="CFA38" s="785"/>
      <c r="CFB38" s="785"/>
      <c r="CFC38" s="785"/>
      <c r="CFD38" s="785"/>
      <c r="CFE38" s="785"/>
      <c r="CFF38" s="785"/>
      <c r="CFG38" s="785"/>
      <c r="CFH38" s="785"/>
      <c r="CFI38" s="785"/>
      <c r="CFJ38" s="785"/>
      <c r="CFK38" s="785"/>
      <c r="CFL38" s="785"/>
      <c r="CFM38" s="785"/>
      <c r="CFN38" s="785"/>
      <c r="CFO38" s="785"/>
      <c r="CFP38" s="785"/>
      <c r="CFQ38" s="785"/>
      <c r="CFR38" s="785"/>
      <c r="CFS38" s="785"/>
      <c r="CFT38" s="785"/>
      <c r="CFU38" s="785"/>
      <c r="CFV38" s="785"/>
      <c r="CFW38" s="785"/>
      <c r="CFX38" s="785"/>
      <c r="CFY38" s="785"/>
      <c r="CFZ38" s="785"/>
      <c r="CGA38" s="785"/>
      <c r="CGB38" s="785"/>
      <c r="CGC38" s="785"/>
      <c r="CGD38" s="785"/>
      <c r="CGE38" s="785"/>
      <c r="CGF38" s="785"/>
      <c r="CGG38" s="785"/>
      <c r="CGH38" s="785"/>
      <c r="CGI38" s="785"/>
      <c r="CGJ38" s="785"/>
      <c r="CGK38" s="785"/>
      <c r="CGL38" s="785"/>
      <c r="CGM38" s="785"/>
      <c r="CGN38" s="785"/>
      <c r="CGO38" s="785"/>
      <c r="CGP38" s="785"/>
      <c r="CGQ38" s="785"/>
      <c r="CGR38" s="785"/>
      <c r="CGS38" s="785"/>
      <c r="CGT38" s="785"/>
      <c r="CGU38" s="785"/>
      <c r="CGV38" s="785"/>
      <c r="CGW38" s="785"/>
      <c r="CGX38" s="785"/>
      <c r="CGY38" s="785"/>
      <c r="CGZ38" s="785"/>
      <c r="CHA38" s="785"/>
      <c r="CHB38" s="785"/>
      <c r="CHC38" s="785"/>
      <c r="CHD38" s="785"/>
      <c r="CHE38" s="785"/>
      <c r="CHF38" s="785"/>
      <c r="CHG38" s="785"/>
      <c r="CHH38" s="785"/>
      <c r="CHI38" s="785"/>
      <c r="CHJ38" s="785"/>
      <c r="CHK38" s="785"/>
      <c r="CHL38" s="785"/>
      <c r="CHM38" s="785"/>
      <c r="CHN38" s="785"/>
      <c r="CHO38" s="785"/>
      <c r="CHP38" s="785"/>
      <c r="CHQ38" s="785"/>
      <c r="CHR38" s="785"/>
      <c r="CHS38" s="785"/>
      <c r="CHT38" s="785"/>
      <c r="CHU38" s="785"/>
      <c r="CHV38" s="785"/>
      <c r="CHW38" s="785"/>
      <c r="CHX38" s="785"/>
      <c r="CHY38" s="785"/>
      <c r="CHZ38" s="785"/>
      <c r="CIA38" s="785"/>
      <c r="CIB38" s="785"/>
      <c r="CIC38" s="785"/>
      <c r="CID38" s="785"/>
      <c r="CIE38" s="785"/>
      <c r="CIF38" s="785"/>
      <c r="CIG38" s="785"/>
      <c r="CIH38" s="785"/>
      <c r="CII38" s="785"/>
      <c r="CIJ38" s="785"/>
      <c r="CIK38" s="785"/>
      <c r="CIL38" s="785"/>
      <c r="CIM38" s="785"/>
      <c r="CIN38" s="785"/>
      <c r="CIO38" s="785"/>
      <c r="CIP38" s="785"/>
      <c r="CIQ38" s="785"/>
      <c r="CIR38" s="785"/>
      <c r="CIS38" s="785"/>
      <c r="CIT38" s="785"/>
      <c r="CIU38" s="785"/>
      <c r="CIV38" s="785"/>
      <c r="CIW38" s="785"/>
      <c r="CIX38" s="785"/>
      <c r="CIY38" s="785"/>
      <c r="CIZ38" s="785"/>
      <c r="CJA38" s="785"/>
      <c r="CJB38" s="785"/>
      <c r="CJC38" s="785"/>
      <c r="CJD38" s="785"/>
      <c r="CJE38" s="785"/>
      <c r="CJF38" s="785"/>
      <c r="CJG38" s="785"/>
      <c r="CJH38" s="785"/>
      <c r="CJI38" s="785"/>
      <c r="CJJ38" s="785"/>
      <c r="CJK38" s="785"/>
      <c r="CJL38" s="785"/>
      <c r="CJM38" s="785"/>
      <c r="CJN38" s="785"/>
      <c r="CJO38" s="785"/>
      <c r="CJP38" s="785"/>
      <c r="CJQ38" s="785"/>
      <c r="CJR38" s="785"/>
      <c r="CJS38" s="785"/>
      <c r="CJT38" s="785"/>
      <c r="CJU38" s="785"/>
      <c r="CJV38" s="785"/>
      <c r="CJW38" s="785"/>
      <c r="CJX38" s="785"/>
      <c r="CJY38" s="785"/>
      <c r="CJZ38" s="785"/>
      <c r="CKA38" s="785"/>
      <c r="CKB38" s="785"/>
      <c r="CKC38" s="785"/>
      <c r="CKD38" s="785"/>
      <c r="CKE38" s="785"/>
      <c r="CKF38" s="785"/>
      <c r="CKG38" s="785"/>
      <c r="CKH38" s="785"/>
      <c r="CKI38" s="785"/>
      <c r="CKJ38" s="785"/>
      <c r="CKK38" s="785"/>
      <c r="CKL38" s="785"/>
      <c r="CKM38" s="785"/>
      <c r="CKN38" s="785"/>
      <c r="CKO38" s="785"/>
      <c r="CKP38" s="785"/>
      <c r="CKQ38" s="785"/>
      <c r="CKR38" s="785"/>
      <c r="CKS38" s="785"/>
      <c r="CKT38" s="785"/>
      <c r="CKU38" s="785"/>
      <c r="CKV38" s="785"/>
      <c r="CKW38" s="785"/>
      <c r="CKX38" s="785"/>
      <c r="CKY38" s="785"/>
      <c r="CKZ38" s="785"/>
      <c r="CLA38" s="785"/>
      <c r="CLB38" s="785"/>
      <c r="CLC38" s="785"/>
      <c r="CLD38" s="785"/>
      <c r="CLE38" s="785"/>
      <c r="CLF38" s="785"/>
      <c r="CLG38" s="785"/>
      <c r="CLH38" s="785"/>
      <c r="CLI38" s="785"/>
      <c r="CLJ38" s="785"/>
      <c r="CLK38" s="785"/>
      <c r="CLL38" s="785"/>
      <c r="CLM38" s="785"/>
      <c r="CLN38" s="785"/>
      <c r="CLO38" s="785"/>
      <c r="CLP38" s="785"/>
      <c r="CLQ38" s="785"/>
      <c r="CLR38" s="785"/>
      <c r="CLS38" s="785"/>
      <c r="CLT38" s="785"/>
      <c r="CLU38" s="785"/>
      <c r="CLV38" s="785"/>
      <c r="CLW38" s="785"/>
      <c r="CLX38" s="785"/>
      <c r="CLY38" s="785"/>
      <c r="CLZ38" s="785"/>
      <c r="CMA38" s="785"/>
      <c r="CMB38" s="785"/>
      <c r="CMC38" s="785"/>
      <c r="CMD38" s="785"/>
      <c r="CME38" s="785"/>
      <c r="CMF38" s="785"/>
      <c r="CMG38" s="785"/>
      <c r="CMH38" s="785"/>
      <c r="CMI38" s="785"/>
      <c r="CMJ38" s="785"/>
      <c r="CMK38" s="785"/>
      <c r="CML38" s="785"/>
      <c r="CMM38" s="785"/>
      <c r="CMN38" s="785"/>
      <c r="CMO38" s="785"/>
      <c r="CMP38" s="785"/>
      <c r="CMQ38" s="785"/>
      <c r="CMR38" s="785"/>
      <c r="CMS38" s="785"/>
      <c r="CMT38" s="785"/>
      <c r="CMU38" s="785"/>
      <c r="CMV38" s="785"/>
      <c r="CMW38" s="785"/>
      <c r="CMX38" s="785"/>
      <c r="CMY38" s="785"/>
      <c r="CMZ38" s="785"/>
      <c r="CNA38" s="785"/>
      <c r="CNB38" s="785"/>
      <c r="CNC38" s="785"/>
      <c r="CND38" s="785"/>
      <c r="CNE38" s="785"/>
      <c r="CNF38" s="785"/>
      <c r="CNG38" s="785"/>
      <c r="CNH38" s="785"/>
      <c r="CNI38" s="785"/>
      <c r="CNJ38" s="785"/>
      <c r="CNK38" s="785"/>
      <c r="CNL38" s="785"/>
      <c r="CNM38" s="785"/>
      <c r="CNN38" s="785"/>
      <c r="CNO38" s="785"/>
      <c r="CNP38" s="785"/>
      <c r="CNQ38" s="785"/>
      <c r="CNR38" s="785"/>
      <c r="CNS38" s="785"/>
      <c r="CNT38" s="785"/>
      <c r="CNU38" s="785"/>
      <c r="CNV38" s="785"/>
      <c r="CNW38" s="785"/>
      <c r="CNX38" s="785"/>
      <c r="CNY38" s="785"/>
      <c r="CNZ38" s="785"/>
      <c r="COA38" s="785"/>
      <c r="COB38" s="785"/>
      <c r="COC38" s="785"/>
      <c r="COD38" s="785"/>
      <c r="COE38" s="785"/>
      <c r="COF38" s="785"/>
      <c r="COG38" s="785"/>
      <c r="COH38" s="785"/>
      <c r="COI38" s="785"/>
      <c r="COJ38" s="785"/>
      <c r="COK38" s="785"/>
      <c r="COL38" s="785"/>
      <c r="COM38" s="785"/>
      <c r="CON38" s="785"/>
      <c r="COO38" s="785"/>
      <c r="COP38" s="785"/>
      <c r="COQ38" s="785"/>
      <c r="COR38" s="785"/>
      <c r="COS38" s="785"/>
      <c r="COT38" s="785"/>
      <c r="COU38" s="785"/>
      <c r="COV38" s="785"/>
      <c r="COW38" s="785"/>
      <c r="COX38" s="785"/>
      <c r="COY38" s="785"/>
      <c r="COZ38" s="785"/>
      <c r="CPA38" s="785"/>
      <c r="CPB38" s="785"/>
      <c r="CPC38" s="785"/>
      <c r="CPD38" s="785"/>
      <c r="CPE38" s="785"/>
      <c r="CPF38" s="785"/>
      <c r="CPG38" s="785"/>
      <c r="CPH38" s="785"/>
      <c r="CPI38" s="785"/>
      <c r="CPJ38" s="785"/>
      <c r="CPK38" s="785"/>
      <c r="CPL38" s="785"/>
      <c r="CPM38" s="785"/>
      <c r="CPN38" s="785"/>
      <c r="CPO38" s="785"/>
      <c r="CPP38" s="785"/>
      <c r="CPQ38" s="785"/>
      <c r="CPR38" s="785"/>
      <c r="CPS38" s="785"/>
      <c r="CPT38" s="785"/>
      <c r="CPU38" s="785"/>
      <c r="CPV38" s="785"/>
      <c r="CPW38" s="785"/>
      <c r="CPX38" s="785"/>
      <c r="CPY38" s="785"/>
      <c r="CPZ38" s="785"/>
      <c r="CQA38" s="785"/>
      <c r="CQB38" s="785"/>
      <c r="CQC38" s="785"/>
      <c r="CQD38" s="785"/>
      <c r="CQE38" s="785"/>
      <c r="CQF38" s="785"/>
      <c r="CQG38" s="785"/>
      <c r="CQH38" s="785"/>
      <c r="CQI38" s="785"/>
      <c r="CQJ38" s="785"/>
      <c r="CQK38" s="785"/>
      <c r="CQL38" s="785"/>
      <c r="CQM38" s="785"/>
      <c r="CQN38" s="785"/>
      <c r="CQO38" s="785"/>
      <c r="CQP38" s="785"/>
      <c r="CQQ38" s="785"/>
      <c r="CQR38" s="785"/>
      <c r="CQS38" s="785"/>
      <c r="CQT38" s="785"/>
      <c r="CQU38" s="785"/>
      <c r="CQV38" s="785"/>
      <c r="CQW38" s="785"/>
      <c r="CQX38" s="785"/>
      <c r="CQY38" s="785"/>
      <c r="CQZ38" s="785"/>
      <c r="CRA38" s="785"/>
      <c r="CRB38" s="785"/>
      <c r="CRC38" s="785"/>
      <c r="CRD38" s="785"/>
      <c r="CRE38" s="785"/>
      <c r="CRF38" s="785"/>
      <c r="CRG38" s="785"/>
      <c r="CRH38" s="785"/>
      <c r="CRI38" s="785"/>
      <c r="CRJ38" s="785"/>
      <c r="CRK38" s="785"/>
      <c r="CRL38" s="785"/>
      <c r="CRM38" s="785"/>
      <c r="CRN38" s="785"/>
      <c r="CRO38" s="785"/>
      <c r="CRP38" s="785"/>
      <c r="CRQ38" s="785"/>
      <c r="CRR38" s="785"/>
      <c r="CRS38" s="785"/>
      <c r="CRT38" s="785"/>
      <c r="CRU38" s="785"/>
      <c r="CRV38" s="785"/>
      <c r="CRW38" s="785"/>
      <c r="CRX38" s="785"/>
      <c r="CRY38" s="785"/>
      <c r="CRZ38" s="785"/>
      <c r="CSA38" s="785"/>
      <c r="CSB38" s="785"/>
      <c r="CSC38" s="785"/>
      <c r="CSD38" s="785"/>
      <c r="CSE38" s="785"/>
      <c r="CSF38" s="785"/>
      <c r="CSG38" s="785"/>
      <c r="CSH38" s="785"/>
      <c r="CSI38" s="785"/>
      <c r="CSJ38" s="785"/>
      <c r="CSK38" s="785"/>
      <c r="CSL38" s="785"/>
      <c r="CSM38" s="785"/>
      <c r="CSN38" s="785"/>
      <c r="CSO38" s="785"/>
      <c r="CSP38" s="785"/>
      <c r="CSQ38" s="785"/>
      <c r="CSR38" s="785"/>
      <c r="CSS38" s="785"/>
      <c r="CST38" s="785"/>
      <c r="CSU38" s="785"/>
      <c r="CSV38" s="785"/>
      <c r="CSW38" s="785"/>
      <c r="CSX38" s="785"/>
      <c r="CSY38" s="785"/>
      <c r="CSZ38" s="785"/>
      <c r="CTA38" s="785"/>
      <c r="CTB38" s="785"/>
      <c r="CTC38" s="785"/>
      <c r="CTD38" s="785"/>
      <c r="CTE38" s="785"/>
      <c r="CTF38" s="785"/>
      <c r="CTG38" s="785"/>
      <c r="CTH38" s="785"/>
      <c r="CTI38" s="785"/>
      <c r="CTJ38" s="785"/>
      <c r="CTK38" s="785"/>
      <c r="CTL38" s="785"/>
      <c r="CTM38" s="785"/>
      <c r="CTN38" s="785"/>
      <c r="CTO38" s="785"/>
      <c r="CTP38" s="785"/>
      <c r="CTQ38" s="785"/>
      <c r="CTR38" s="785"/>
      <c r="CTS38" s="785"/>
      <c r="CTT38" s="785"/>
      <c r="CTU38" s="785"/>
      <c r="CTV38" s="785"/>
      <c r="CTW38" s="785"/>
      <c r="CTX38" s="785"/>
      <c r="CTY38" s="785"/>
      <c r="CTZ38" s="785"/>
      <c r="CUA38" s="785"/>
      <c r="CUB38" s="785"/>
      <c r="CUC38" s="785"/>
      <c r="CUD38" s="785"/>
      <c r="CUE38" s="785"/>
      <c r="CUF38" s="785"/>
      <c r="CUG38" s="785"/>
      <c r="CUH38" s="785"/>
      <c r="CUI38" s="785"/>
      <c r="CUJ38" s="785"/>
      <c r="CUK38" s="785"/>
      <c r="CUL38" s="785"/>
      <c r="CUM38" s="785"/>
      <c r="CUN38" s="785"/>
      <c r="CUO38" s="785"/>
      <c r="CUP38" s="785"/>
      <c r="CUQ38" s="785"/>
      <c r="CUR38" s="785"/>
      <c r="CUS38" s="785"/>
      <c r="CUT38" s="785"/>
      <c r="CUU38" s="785"/>
      <c r="CUV38" s="785"/>
      <c r="CUW38" s="785"/>
      <c r="CUX38" s="785"/>
      <c r="CUY38" s="785"/>
      <c r="CUZ38" s="785"/>
      <c r="CVA38" s="785"/>
      <c r="CVB38" s="785"/>
      <c r="CVC38" s="785"/>
      <c r="CVD38" s="785"/>
      <c r="CVE38" s="785"/>
      <c r="CVF38" s="785"/>
      <c r="CVG38" s="785"/>
      <c r="CVH38" s="785"/>
      <c r="CVI38" s="785"/>
      <c r="CVJ38" s="785"/>
      <c r="CVK38" s="785"/>
      <c r="CVL38" s="785"/>
      <c r="CVM38" s="785"/>
      <c r="CVN38" s="785"/>
      <c r="CVO38" s="785"/>
      <c r="CVP38" s="785"/>
      <c r="CVQ38" s="785"/>
      <c r="CVR38" s="785"/>
      <c r="CVS38" s="785"/>
      <c r="CVT38" s="785"/>
      <c r="CVU38" s="785"/>
      <c r="CVV38" s="785"/>
      <c r="CVW38" s="785"/>
      <c r="CVX38" s="785"/>
      <c r="CVY38" s="785"/>
      <c r="CVZ38" s="785"/>
      <c r="CWA38" s="785"/>
      <c r="CWB38" s="785"/>
      <c r="CWC38" s="785"/>
      <c r="CWD38" s="785"/>
      <c r="CWE38" s="785"/>
      <c r="CWF38" s="785"/>
      <c r="CWG38" s="785"/>
      <c r="CWH38" s="785"/>
      <c r="CWI38" s="785"/>
      <c r="CWJ38" s="785"/>
      <c r="CWK38" s="785"/>
      <c r="CWL38" s="785"/>
      <c r="CWM38" s="785"/>
      <c r="CWN38" s="785"/>
      <c r="CWO38" s="785"/>
      <c r="CWP38" s="785"/>
      <c r="CWQ38" s="785"/>
      <c r="CWR38" s="785"/>
      <c r="CWS38" s="785"/>
      <c r="CWT38" s="785"/>
      <c r="CWU38" s="785"/>
      <c r="CWV38" s="785"/>
      <c r="CWW38" s="785"/>
      <c r="CWX38" s="785"/>
      <c r="CWY38" s="785"/>
      <c r="CWZ38" s="785"/>
      <c r="CXA38" s="785"/>
      <c r="CXB38" s="785"/>
      <c r="CXC38" s="785"/>
      <c r="CXD38" s="785"/>
      <c r="CXE38" s="785"/>
      <c r="CXF38" s="785"/>
      <c r="CXG38" s="785"/>
      <c r="CXH38" s="785"/>
      <c r="CXI38" s="785"/>
      <c r="CXJ38" s="785"/>
      <c r="CXK38" s="785"/>
      <c r="CXL38" s="785"/>
      <c r="CXM38" s="785"/>
      <c r="CXN38" s="785"/>
      <c r="CXO38" s="785"/>
      <c r="CXP38" s="785"/>
      <c r="CXQ38" s="785"/>
      <c r="CXR38" s="785"/>
      <c r="CXS38" s="785"/>
      <c r="CXT38" s="785"/>
      <c r="CXU38" s="785"/>
      <c r="CXV38" s="785"/>
      <c r="CXW38" s="785"/>
      <c r="CXX38" s="785"/>
      <c r="CXY38" s="785"/>
      <c r="CXZ38" s="785"/>
      <c r="CYA38" s="785"/>
      <c r="CYB38" s="785"/>
      <c r="CYC38" s="785"/>
      <c r="CYD38" s="785"/>
      <c r="CYE38" s="785"/>
      <c r="CYF38" s="785"/>
      <c r="CYG38" s="785"/>
      <c r="CYH38" s="785"/>
      <c r="CYI38" s="785"/>
      <c r="CYJ38" s="785"/>
      <c r="CYK38" s="785"/>
      <c r="CYL38" s="785"/>
      <c r="CYM38" s="785"/>
      <c r="CYN38" s="785"/>
      <c r="CYO38" s="785"/>
      <c r="CYP38" s="785"/>
      <c r="CYQ38" s="785"/>
      <c r="CYR38" s="785"/>
      <c r="CYS38" s="785"/>
      <c r="CYT38" s="785"/>
      <c r="CYU38" s="785"/>
      <c r="CYV38" s="785"/>
      <c r="CYW38" s="785"/>
      <c r="CYX38" s="785"/>
      <c r="CYY38" s="785"/>
      <c r="CYZ38" s="785"/>
      <c r="CZA38" s="785"/>
      <c r="CZB38" s="785"/>
      <c r="CZC38" s="785"/>
      <c r="CZD38" s="785"/>
      <c r="CZE38" s="785"/>
      <c r="CZF38" s="785"/>
      <c r="CZG38" s="785"/>
      <c r="CZH38" s="785"/>
      <c r="CZI38" s="785"/>
      <c r="CZJ38" s="785"/>
      <c r="CZK38" s="785"/>
      <c r="CZL38" s="785"/>
      <c r="CZM38" s="785"/>
      <c r="CZN38" s="785"/>
      <c r="CZO38" s="785"/>
      <c r="CZP38" s="785"/>
      <c r="CZQ38" s="785"/>
      <c r="CZR38" s="785"/>
      <c r="CZS38" s="785"/>
      <c r="CZT38" s="785"/>
      <c r="CZU38" s="785"/>
      <c r="CZV38" s="785"/>
      <c r="CZW38" s="785"/>
      <c r="CZX38" s="785"/>
      <c r="CZY38" s="785"/>
      <c r="CZZ38" s="785"/>
      <c r="DAA38" s="785"/>
      <c r="DAB38" s="785"/>
      <c r="DAC38" s="785"/>
      <c r="DAD38" s="785"/>
      <c r="DAE38" s="785"/>
      <c r="DAF38" s="785"/>
      <c r="DAG38" s="785"/>
      <c r="DAH38" s="785"/>
      <c r="DAI38" s="785"/>
      <c r="DAJ38" s="785"/>
      <c r="DAK38" s="785"/>
      <c r="DAL38" s="785"/>
      <c r="DAM38" s="785"/>
      <c r="DAN38" s="785"/>
      <c r="DAO38" s="785"/>
      <c r="DAP38" s="785"/>
      <c r="DAQ38" s="785"/>
      <c r="DAR38" s="785"/>
      <c r="DAS38" s="785"/>
      <c r="DAT38" s="785"/>
      <c r="DAU38" s="785"/>
      <c r="DAV38" s="785"/>
      <c r="DAW38" s="785"/>
      <c r="DAX38" s="785"/>
      <c r="DAY38" s="785"/>
      <c r="DAZ38" s="785"/>
      <c r="DBA38" s="785"/>
      <c r="DBB38" s="785"/>
      <c r="DBC38" s="785"/>
      <c r="DBD38" s="785"/>
      <c r="DBE38" s="785"/>
      <c r="DBF38" s="785"/>
      <c r="DBG38" s="785"/>
      <c r="DBH38" s="785"/>
      <c r="DBI38" s="785"/>
      <c r="DBJ38" s="785"/>
      <c r="DBK38" s="785"/>
      <c r="DBL38" s="785"/>
      <c r="DBM38" s="785"/>
      <c r="DBN38" s="785"/>
      <c r="DBO38" s="785"/>
      <c r="DBP38" s="785"/>
      <c r="DBQ38" s="785"/>
      <c r="DBR38" s="785"/>
      <c r="DBS38" s="785"/>
      <c r="DBT38" s="785"/>
      <c r="DBU38" s="785"/>
      <c r="DBV38" s="785"/>
      <c r="DBW38" s="785"/>
      <c r="DBX38" s="785"/>
      <c r="DBY38" s="785"/>
      <c r="DBZ38" s="785"/>
      <c r="DCA38" s="785"/>
      <c r="DCB38" s="785"/>
      <c r="DCC38" s="785"/>
      <c r="DCD38" s="785"/>
      <c r="DCE38" s="785"/>
      <c r="DCF38" s="785"/>
      <c r="DCG38" s="785"/>
      <c r="DCH38" s="785"/>
      <c r="DCI38" s="785"/>
      <c r="DCJ38" s="785"/>
      <c r="DCK38" s="785"/>
      <c r="DCL38" s="785"/>
      <c r="DCM38" s="785"/>
      <c r="DCN38" s="785"/>
      <c r="DCO38" s="785"/>
      <c r="DCP38" s="785"/>
      <c r="DCQ38" s="785"/>
      <c r="DCR38" s="785"/>
      <c r="DCS38" s="785"/>
      <c r="DCT38" s="785"/>
      <c r="DCU38" s="785"/>
      <c r="DCV38" s="785"/>
      <c r="DCW38" s="785"/>
      <c r="DCX38" s="785"/>
      <c r="DCY38" s="785"/>
      <c r="DCZ38" s="785"/>
      <c r="DDA38" s="785"/>
      <c r="DDB38" s="785"/>
      <c r="DDC38" s="785"/>
      <c r="DDD38" s="785"/>
      <c r="DDE38" s="785"/>
      <c r="DDF38" s="785"/>
      <c r="DDG38" s="785"/>
      <c r="DDH38" s="785"/>
      <c r="DDI38" s="785"/>
      <c r="DDJ38" s="785"/>
      <c r="DDK38" s="785"/>
      <c r="DDL38" s="785"/>
      <c r="DDM38" s="785"/>
      <c r="DDN38" s="785"/>
      <c r="DDO38" s="785"/>
      <c r="DDP38" s="785"/>
      <c r="DDQ38" s="785"/>
      <c r="DDR38" s="785"/>
      <c r="DDS38" s="785"/>
      <c r="DDT38" s="785"/>
      <c r="DDU38" s="785"/>
      <c r="DDV38" s="785"/>
      <c r="DDW38" s="785"/>
      <c r="DDX38" s="785"/>
      <c r="DDY38" s="785"/>
      <c r="DDZ38" s="785"/>
      <c r="DEA38" s="785"/>
      <c r="DEB38" s="785"/>
      <c r="DEC38" s="785"/>
      <c r="DED38" s="785"/>
      <c r="DEE38" s="785"/>
      <c r="DEF38" s="785"/>
      <c r="DEG38" s="785"/>
      <c r="DEH38" s="785"/>
      <c r="DEI38" s="785"/>
      <c r="DEJ38" s="785"/>
      <c r="DEK38" s="785"/>
      <c r="DEL38" s="785"/>
      <c r="DEM38" s="785"/>
      <c r="DEN38" s="785"/>
      <c r="DEO38" s="785"/>
      <c r="DEP38" s="785"/>
      <c r="DEQ38" s="785"/>
      <c r="DER38" s="785"/>
      <c r="DES38" s="785"/>
      <c r="DET38" s="785"/>
      <c r="DEU38" s="785"/>
      <c r="DEV38" s="785"/>
      <c r="DEW38" s="785"/>
      <c r="DEX38" s="785"/>
      <c r="DEY38" s="785"/>
      <c r="DEZ38" s="785"/>
      <c r="DFA38" s="785"/>
      <c r="DFB38" s="785"/>
      <c r="DFC38" s="785"/>
      <c r="DFD38" s="785"/>
      <c r="DFE38" s="785"/>
      <c r="DFF38" s="785"/>
      <c r="DFG38" s="785"/>
      <c r="DFH38" s="785"/>
      <c r="DFI38" s="785"/>
      <c r="DFJ38" s="785"/>
      <c r="DFK38" s="785"/>
      <c r="DFL38" s="785"/>
      <c r="DFM38" s="785"/>
      <c r="DFN38" s="785"/>
      <c r="DFO38" s="785"/>
      <c r="DFP38" s="785"/>
      <c r="DFQ38" s="785"/>
      <c r="DFR38" s="785"/>
      <c r="DFS38" s="785"/>
      <c r="DFT38" s="785"/>
      <c r="DFU38" s="785"/>
      <c r="DFV38" s="785"/>
      <c r="DFW38" s="785"/>
      <c r="DFX38" s="785"/>
      <c r="DFY38" s="785"/>
      <c r="DFZ38" s="785"/>
      <c r="DGA38" s="785"/>
      <c r="DGB38" s="785"/>
      <c r="DGC38" s="785"/>
      <c r="DGD38" s="785"/>
      <c r="DGE38" s="785"/>
      <c r="DGF38" s="785"/>
      <c r="DGG38" s="785"/>
      <c r="DGH38" s="785"/>
      <c r="DGI38" s="785"/>
      <c r="DGJ38" s="785"/>
      <c r="DGK38" s="785"/>
      <c r="DGL38" s="785"/>
      <c r="DGM38" s="785"/>
      <c r="DGN38" s="785"/>
      <c r="DGO38" s="785"/>
      <c r="DGP38" s="785"/>
      <c r="DGQ38" s="785"/>
      <c r="DGR38" s="785"/>
      <c r="DGS38" s="785"/>
      <c r="DGT38" s="785"/>
      <c r="DGU38" s="785"/>
      <c r="DGV38" s="785"/>
      <c r="DGW38" s="785"/>
      <c r="DGX38" s="785"/>
      <c r="DGY38" s="785"/>
      <c r="DGZ38" s="785"/>
      <c r="DHA38" s="785"/>
      <c r="DHB38" s="785"/>
      <c r="DHC38" s="785"/>
      <c r="DHD38" s="785"/>
      <c r="DHE38" s="785"/>
      <c r="DHF38" s="785"/>
      <c r="DHG38" s="785"/>
      <c r="DHH38" s="785"/>
      <c r="DHI38" s="785"/>
      <c r="DHJ38" s="785"/>
      <c r="DHK38" s="785"/>
      <c r="DHL38" s="785"/>
      <c r="DHM38" s="785"/>
      <c r="DHN38" s="785"/>
      <c r="DHO38" s="785"/>
      <c r="DHP38" s="785"/>
      <c r="DHQ38" s="785"/>
      <c r="DHR38" s="785"/>
      <c r="DHS38" s="785"/>
      <c r="DHT38" s="785"/>
      <c r="DHU38" s="785"/>
      <c r="DHV38" s="785"/>
      <c r="DHW38" s="785"/>
      <c r="DHX38" s="785"/>
      <c r="DHY38" s="785"/>
      <c r="DHZ38" s="785"/>
      <c r="DIA38" s="785"/>
      <c r="DIB38" s="785"/>
      <c r="DIC38" s="785"/>
      <c r="DID38" s="785"/>
      <c r="DIE38" s="785"/>
      <c r="DIF38" s="785"/>
      <c r="DIG38" s="785"/>
      <c r="DIH38" s="785"/>
      <c r="DII38" s="785"/>
      <c r="DIJ38" s="785"/>
      <c r="DIK38" s="785"/>
      <c r="DIL38" s="785"/>
      <c r="DIM38" s="785"/>
      <c r="DIN38" s="785"/>
      <c r="DIO38" s="785"/>
      <c r="DIP38" s="785"/>
      <c r="DIQ38" s="785"/>
      <c r="DIR38" s="785"/>
      <c r="DIS38" s="785"/>
      <c r="DIT38" s="785"/>
      <c r="DIU38" s="785"/>
      <c r="DIV38" s="785"/>
      <c r="DIW38" s="785"/>
      <c r="DIX38" s="785"/>
      <c r="DIY38" s="785"/>
      <c r="DIZ38" s="785"/>
      <c r="DJA38" s="785"/>
      <c r="DJB38" s="785"/>
      <c r="DJC38" s="785"/>
      <c r="DJD38" s="785"/>
      <c r="DJE38" s="785"/>
      <c r="DJF38" s="785"/>
      <c r="DJG38" s="785"/>
      <c r="DJH38" s="785"/>
      <c r="DJI38" s="785"/>
      <c r="DJJ38" s="785"/>
      <c r="DJK38" s="785"/>
      <c r="DJL38" s="785"/>
      <c r="DJM38" s="785"/>
      <c r="DJN38" s="785"/>
      <c r="DJO38" s="785"/>
      <c r="DJP38" s="785"/>
    </row>
    <row r="39" spans="1:2980" ht="25.15" customHeight="1" thickBot="1" x14ac:dyDescent="0.3">
      <c r="A39" s="864"/>
      <c r="B39" s="865"/>
      <c r="C39" s="865"/>
      <c r="D39" s="865"/>
      <c r="E39" s="865"/>
      <c r="F39" s="865"/>
      <c r="G39" s="865"/>
      <c r="H39" s="865"/>
      <c r="I39" s="865"/>
    </row>
    <row r="40" spans="1:2980" ht="25.15" customHeight="1" x14ac:dyDescent="0.25">
      <c r="A40" s="838" t="s">
        <v>87</v>
      </c>
      <c r="B40" s="839" t="s">
        <v>838</v>
      </c>
      <c r="C40" s="840"/>
      <c r="D40" s="840"/>
      <c r="E40" s="840"/>
      <c r="F40" s="840"/>
      <c r="G40" s="840"/>
      <c r="H40" s="840"/>
      <c r="I40" s="841"/>
    </row>
    <row r="41" spans="1:2980" ht="25.15" customHeight="1" x14ac:dyDescent="0.25">
      <c r="A41" s="790" t="s">
        <v>63</v>
      </c>
      <c r="B41" s="791" t="s">
        <v>178</v>
      </c>
      <c r="C41" s="792"/>
      <c r="D41" s="792"/>
      <c r="E41" s="792"/>
      <c r="F41" s="792"/>
      <c r="G41" s="792"/>
      <c r="H41" s="792"/>
      <c r="I41" s="793"/>
    </row>
    <row r="42" spans="1:2980" ht="25.15" customHeight="1" x14ac:dyDescent="0.25">
      <c r="A42" s="790" t="s">
        <v>64</v>
      </c>
      <c r="B42" s="791" t="s">
        <v>860</v>
      </c>
      <c r="C42" s="792"/>
      <c r="D42" s="792"/>
      <c r="E42" s="792"/>
      <c r="F42" s="792"/>
      <c r="G42" s="792"/>
      <c r="H42" s="792"/>
      <c r="I42" s="793"/>
    </row>
    <row r="43" spans="1:2980" ht="25.15" customHeight="1" x14ac:dyDescent="0.25">
      <c r="A43" s="794" t="s">
        <v>65</v>
      </c>
      <c r="B43" s="787" t="s">
        <v>877</v>
      </c>
      <c r="C43" s="788"/>
      <c r="D43" s="788"/>
      <c r="E43" s="788"/>
      <c r="F43" s="788"/>
      <c r="G43" s="788"/>
      <c r="H43" s="788"/>
      <c r="I43" s="789"/>
    </row>
    <row r="44" spans="1:2980" ht="25.15" customHeight="1" x14ac:dyDescent="0.25">
      <c r="A44" s="786" t="s">
        <v>66</v>
      </c>
      <c r="B44" s="787" t="s">
        <v>878</v>
      </c>
      <c r="C44" s="788"/>
      <c r="D44" s="788"/>
      <c r="E44" s="788"/>
      <c r="F44" s="788"/>
      <c r="G44" s="788"/>
      <c r="H44" s="788"/>
      <c r="I44" s="789"/>
    </row>
    <row r="45" spans="1:2980" ht="25.15" customHeight="1" x14ac:dyDescent="0.25">
      <c r="A45" s="786" t="s">
        <v>67</v>
      </c>
      <c r="B45" s="795" t="s">
        <v>89</v>
      </c>
      <c r="C45" s="796"/>
      <c r="D45" s="796"/>
      <c r="E45" s="796"/>
      <c r="F45" s="796"/>
      <c r="G45" s="796"/>
      <c r="H45" s="796"/>
      <c r="I45" s="797"/>
    </row>
    <row r="46" spans="1:2980" ht="25.15" customHeight="1" x14ac:dyDescent="0.25">
      <c r="A46" s="790" t="s">
        <v>69</v>
      </c>
      <c r="B46" s="787" t="s">
        <v>860</v>
      </c>
      <c r="C46" s="788"/>
      <c r="D46" s="788"/>
      <c r="E46" s="788"/>
      <c r="F46" s="788"/>
      <c r="G46" s="788"/>
      <c r="H46" s="788"/>
      <c r="I46" s="789"/>
    </row>
    <row r="47" spans="1:2980" ht="25.15" customHeight="1" x14ac:dyDescent="0.25">
      <c r="A47" s="790" t="s">
        <v>70</v>
      </c>
      <c r="B47" s="798" t="s">
        <v>879</v>
      </c>
      <c r="C47" s="799"/>
      <c r="D47" s="799"/>
      <c r="E47" s="799"/>
      <c r="F47" s="799"/>
      <c r="G47" s="799"/>
      <c r="H47" s="799"/>
      <c r="I47" s="800"/>
    </row>
    <row r="48" spans="1:2980" ht="25.15" customHeight="1" x14ac:dyDescent="0.25">
      <c r="A48" s="794" t="s">
        <v>71</v>
      </c>
      <c r="B48" s="801" t="s">
        <v>880</v>
      </c>
      <c r="C48" s="802"/>
      <c r="D48" s="802"/>
      <c r="E48" s="802"/>
      <c r="F48" s="802"/>
      <c r="G48" s="802"/>
      <c r="H48" s="802"/>
      <c r="I48" s="803"/>
    </row>
    <row r="49" spans="1:2980" ht="25.15" customHeight="1" x14ac:dyDescent="0.25">
      <c r="A49" s="794" t="s">
        <v>72</v>
      </c>
      <c r="B49" s="866" t="s">
        <v>881</v>
      </c>
      <c r="C49" s="867"/>
      <c r="D49" s="867"/>
      <c r="E49" s="867"/>
      <c r="F49" s="867"/>
      <c r="G49" s="867"/>
      <c r="H49" s="867"/>
      <c r="I49" s="868"/>
    </row>
    <row r="50" spans="1:2980" ht="25.15" customHeight="1" x14ac:dyDescent="0.25">
      <c r="A50" s="786" t="s">
        <v>73</v>
      </c>
      <c r="B50" s="787" t="s">
        <v>882</v>
      </c>
      <c r="C50" s="788"/>
      <c r="D50" s="788"/>
      <c r="E50" s="788"/>
      <c r="F50" s="788"/>
      <c r="G50" s="788"/>
      <c r="H50" s="788"/>
      <c r="I50" s="789"/>
    </row>
    <row r="51" spans="1:2980" ht="25.15" customHeight="1" x14ac:dyDescent="0.25">
      <c r="A51" s="794" t="s">
        <v>74</v>
      </c>
      <c r="B51" s="804" t="s">
        <v>883</v>
      </c>
      <c r="C51" s="805"/>
      <c r="D51" s="805"/>
      <c r="E51" s="805"/>
      <c r="F51" s="805"/>
      <c r="G51" s="805"/>
      <c r="H51" s="805"/>
      <c r="I51" s="806"/>
    </row>
    <row r="52" spans="1:2980" ht="25.15" customHeight="1" x14ac:dyDescent="0.25">
      <c r="A52" s="807" t="s">
        <v>75</v>
      </c>
      <c r="B52" s="808" t="s">
        <v>884</v>
      </c>
      <c r="C52" s="809"/>
      <c r="D52" s="809"/>
      <c r="E52" s="809"/>
      <c r="F52" s="809"/>
      <c r="G52" s="809"/>
      <c r="H52" s="809"/>
      <c r="I52" s="810"/>
    </row>
    <row r="53" spans="1:2980" ht="25.15" customHeight="1" x14ac:dyDescent="0.25">
      <c r="A53" s="811" t="s">
        <v>76</v>
      </c>
      <c r="B53" s="787" t="s">
        <v>885</v>
      </c>
      <c r="C53" s="788"/>
      <c r="D53" s="788"/>
      <c r="E53" s="788"/>
      <c r="F53" s="788"/>
      <c r="G53" s="788"/>
      <c r="H53" s="788"/>
      <c r="I53" s="789"/>
    </row>
    <row r="54" spans="1:2980" ht="25.15" customHeight="1" x14ac:dyDescent="0.25">
      <c r="A54" s="812" t="s">
        <v>77</v>
      </c>
      <c r="B54" s="854" t="s">
        <v>78</v>
      </c>
      <c r="C54" s="854" t="s">
        <v>79</v>
      </c>
      <c r="D54" s="854" t="s">
        <v>80</v>
      </c>
      <c r="E54" s="854" t="s">
        <v>81</v>
      </c>
      <c r="F54" s="854" t="s">
        <v>82</v>
      </c>
      <c r="G54" s="854" t="s">
        <v>83</v>
      </c>
      <c r="H54" s="854" t="s">
        <v>84</v>
      </c>
      <c r="I54" s="855" t="s">
        <v>85</v>
      </c>
    </row>
    <row r="55" spans="1:2980" ht="25.15" customHeight="1" x14ac:dyDescent="0.25">
      <c r="A55" s="856" t="s">
        <v>886</v>
      </c>
      <c r="B55" s="869" t="s">
        <v>868</v>
      </c>
      <c r="C55" s="870" t="s">
        <v>887</v>
      </c>
      <c r="D55" s="870" t="s">
        <v>888</v>
      </c>
      <c r="E55" s="871" t="s">
        <v>889</v>
      </c>
      <c r="F55" s="870" t="s">
        <v>890</v>
      </c>
      <c r="G55" s="870" t="s">
        <v>891</v>
      </c>
      <c r="H55" s="872" t="s">
        <v>874</v>
      </c>
      <c r="I55" s="873" t="s">
        <v>892</v>
      </c>
    </row>
    <row r="56" spans="1:2980" ht="25.15" customHeight="1" x14ac:dyDescent="0.25">
      <c r="A56" s="862"/>
      <c r="B56" s="874"/>
      <c r="C56" s="875"/>
      <c r="D56" s="875"/>
      <c r="E56" s="871" t="s">
        <v>893</v>
      </c>
      <c r="F56" s="875"/>
      <c r="G56" s="875"/>
      <c r="H56" s="876"/>
      <c r="I56" s="877"/>
    </row>
    <row r="57" spans="1:2980" ht="25.15" customHeight="1" x14ac:dyDescent="0.25">
      <c r="A57" s="862"/>
      <c r="B57" s="874"/>
      <c r="C57" s="875"/>
      <c r="D57" s="875"/>
      <c r="E57" s="870" t="s">
        <v>894</v>
      </c>
      <c r="F57" s="875"/>
      <c r="G57" s="875"/>
      <c r="H57" s="876"/>
      <c r="I57" s="877"/>
    </row>
    <row r="58" spans="1:2980" ht="25.15" customHeight="1" x14ac:dyDescent="0.25">
      <c r="A58" s="862"/>
      <c r="B58" s="878"/>
      <c r="C58" s="879"/>
      <c r="D58" s="879"/>
      <c r="E58" s="879"/>
      <c r="F58" s="879"/>
      <c r="G58" s="879"/>
      <c r="H58" s="880"/>
      <c r="I58" s="881"/>
    </row>
    <row r="59" spans="1:2980" s="828" customFormat="1" ht="37.5" customHeight="1" x14ac:dyDescent="0.25">
      <c r="A59" s="862"/>
      <c r="B59" s="823" t="s">
        <v>568</v>
      </c>
      <c r="C59" s="824" t="s">
        <v>569</v>
      </c>
      <c r="D59" s="825"/>
      <c r="E59" s="826" t="s">
        <v>570</v>
      </c>
      <c r="F59" s="823" t="s">
        <v>571</v>
      </c>
      <c r="G59" s="823" t="s">
        <v>572</v>
      </c>
      <c r="H59" s="826" t="s">
        <v>573</v>
      </c>
      <c r="I59" s="827" t="s">
        <v>574</v>
      </c>
      <c r="J59" s="785"/>
      <c r="K59" s="785"/>
      <c r="L59" s="785"/>
      <c r="M59" s="785"/>
      <c r="N59" s="785"/>
      <c r="O59" s="785"/>
      <c r="P59" s="785"/>
      <c r="Q59" s="785"/>
      <c r="R59" s="785"/>
      <c r="S59" s="785"/>
      <c r="T59" s="785"/>
      <c r="U59" s="785"/>
      <c r="V59" s="785"/>
      <c r="W59" s="785"/>
      <c r="X59" s="785"/>
      <c r="Y59" s="785"/>
      <c r="Z59" s="785"/>
      <c r="AA59" s="785"/>
      <c r="AB59" s="785"/>
      <c r="AC59" s="785"/>
      <c r="AD59" s="785"/>
      <c r="AE59" s="785"/>
      <c r="AF59" s="785"/>
      <c r="AG59" s="785"/>
      <c r="AH59" s="785"/>
      <c r="AI59" s="785"/>
      <c r="AJ59" s="785"/>
      <c r="AK59" s="785"/>
      <c r="AL59" s="785"/>
      <c r="AM59" s="785"/>
      <c r="AN59" s="785"/>
      <c r="AO59" s="785"/>
      <c r="AP59" s="785"/>
      <c r="AQ59" s="785"/>
      <c r="AR59" s="785"/>
      <c r="AS59" s="785"/>
      <c r="AT59" s="785"/>
      <c r="AU59" s="785"/>
      <c r="AV59" s="785"/>
      <c r="AW59" s="785"/>
      <c r="AX59" s="785"/>
      <c r="AY59" s="785"/>
      <c r="AZ59" s="785"/>
      <c r="BA59" s="785"/>
      <c r="BB59" s="785"/>
      <c r="BC59" s="785"/>
      <c r="BD59" s="785"/>
      <c r="BE59" s="785"/>
      <c r="BF59" s="785"/>
      <c r="BG59" s="785"/>
      <c r="BH59" s="785"/>
      <c r="BI59" s="785"/>
      <c r="BJ59" s="785"/>
      <c r="BK59" s="785"/>
      <c r="BL59" s="785"/>
      <c r="BM59" s="785"/>
      <c r="BN59" s="785"/>
      <c r="BO59" s="785"/>
      <c r="BP59" s="785"/>
      <c r="BQ59" s="785"/>
      <c r="BR59" s="785"/>
      <c r="BS59" s="785"/>
      <c r="BT59" s="785"/>
      <c r="BU59" s="785"/>
      <c r="BV59" s="785"/>
      <c r="BW59" s="785"/>
      <c r="BX59" s="785"/>
      <c r="BY59" s="785"/>
      <c r="BZ59" s="785"/>
      <c r="CA59" s="785"/>
      <c r="CB59" s="785"/>
      <c r="CC59" s="785"/>
      <c r="CD59" s="785"/>
      <c r="CE59" s="785"/>
      <c r="CF59" s="785"/>
      <c r="CG59" s="785"/>
      <c r="CH59" s="785"/>
      <c r="CI59" s="785"/>
      <c r="CJ59" s="785"/>
      <c r="CK59" s="785"/>
      <c r="CL59" s="785"/>
      <c r="CM59" s="785"/>
      <c r="CN59" s="785"/>
      <c r="CO59" s="785"/>
      <c r="CP59" s="785"/>
      <c r="CQ59" s="785"/>
      <c r="CR59" s="785"/>
      <c r="CS59" s="785"/>
      <c r="CT59" s="785"/>
      <c r="CU59" s="785"/>
      <c r="CV59" s="785"/>
      <c r="CW59" s="785"/>
      <c r="CX59" s="785"/>
      <c r="CY59" s="785"/>
      <c r="CZ59" s="785"/>
      <c r="DA59" s="785"/>
      <c r="DB59" s="785"/>
      <c r="DC59" s="785"/>
      <c r="DD59" s="785"/>
      <c r="DE59" s="785"/>
      <c r="DF59" s="785"/>
      <c r="DG59" s="785"/>
      <c r="DH59" s="785"/>
      <c r="DI59" s="785"/>
      <c r="DJ59" s="785"/>
      <c r="DK59" s="785"/>
      <c r="DL59" s="785"/>
      <c r="DM59" s="785"/>
      <c r="DN59" s="785"/>
      <c r="DO59" s="785"/>
      <c r="DP59" s="785"/>
      <c r="DQ59" s="785"/>
      <c r="DR59" s="785"/>
      <c r="DS59" s="785"/>
      <c r="DT59" s="785"/>
      <c r="DU59" s="785"/>
      <c r="DV59" s="785"/>
      <c r="DW59" s="785"/>
      <c r="DX59" s="785"/>
      <c r="DY59" s="785"/>
      <c r="DZ59" s="785"/>
      <c r="EA59" s="785"/>
      <c r="EB59" s="785"/>
      <c r="EC59" s="785"/>
      <c r="ED59" s="785"/>
      <c r="EE59" s="785"/>
      <c r="EF59" s="785"/>
      <c r="EG59" s="785"/>
      <c r="EH59" s="785"/>
      <c r="EI59" s="785"/>
      <c r="EJ59" s="785"/>
      <c r="EK59" s="785"/>
      <c r="EL59" s="785"/>
      <c r="EM59" s="785"/>
      <c r="EN59" s="785"/>
      <c r="EO59" s="785"/>
      <c r="EP59" s="785"/>
      <c r="EQ59" s="785"/>
      <c r="ER59" s="785"/>
      <c r="ES59" s="785"/>
      <c r="ET59" s="785"/>
      <c r="EU59" s="785"/>
      <c r="EV59" s="785"/>
      <c r="EW59" s="785"/>
      <c r="EX59" s="785"/>
      <c r="EY59" s="785"/>
      <c r="EZ59" s="785"/>
      <c r="FA59" s="785"/>
      <c r="FB59" s="785"/>
      <c r="FC59" s="785"/>
      <c r="FD59" s="785"/>
      <c r="FE59" s="785"/>
      <c r="FF59" s="785"/>
      <c r="FG59" s="785"/>
      <c r="FH59" s="785"/>
      <c r="FI59" s="785"/>
      <c r="FJ59" s="785"/>
      <c r="FK59" s="785"/>
      <c r="FL59" s="785"/>
      <c r="FM59" s="785"/>
      <c r="FN59" s="785"/>
      <c r="FO59" s="785"/>
      <c r="FP59" s="785"/>
      <c r="FQ59" s="785"/>
      <c r="FR59" s="785"/>
      <c r="FS59" s="785"/>
      <c r="FT59" s="785"/>
      <c r="FU59" s="785"/>
      <c r="FV59" s="785"/>
      <c r="FW59" s="785"/>
      <c r="FX59" s="785"/>
      <c r="FY59" s="785"/>
      <c r="FZ59" s="785"/>
      <c r="GA59" s="785"/>
      <c r="GB59" s="785"/>
      <c r="GC59" s="785"/>
      <c r="GD59" s="785"/>
      <c r="GE59" s="785"/>
      <c r="GF59" s="785"/>
      <c r="GG59" s="785"/>
      <c r="GH59" s="785"/>
      <c r="GI59" s="785"/>
      <c r="GJ59" s="785"/>
      <c r="GK59" s="785"/>
      <c r="GL59" s="785"/>
      <c r="GM59" s="785"/>
      <c r="GN59" s="785"/>
      <c r="GO59" s="785"/>
      <c r="GP59" s="785"/>
      <c r="GQ59" s="785"/>
      <c r="GR59" s="785"/>
      <c r="GS59" s="785"/>
      <c r="GT59" s="785"/>
      <c r="GU59" s="785"/>
      <c r="GV59" s="785"/>
      <c r="GW59" s="785"/>
      <c r="GX59" s="785"/>
      <c r="GY59" s="785"/>
      <c r="GZ59" s="785"/>
      <c r="HA59" s="785"/>
      <c r="HB59" s="785"/>
      <c r="HC59" s="785"/>
      <c r="HD59" s="785"/>
      <c r="HE59" s="785"/>
      <c r="HF59" s="785"/>
      <c r="HG59" s="785"/>
      <c r="HH59" s="785"/>
      <c r="HI59" s="785"/>
      <c r="HJ59" s="785"/>
      <c r="HK59" s="785"/>
      <c r="HL59" s="785"/>
      <c r="HM59" s="785"/>
      <c r="HN59" s="785"/>
      <c r="HO59" s="785"/>
      <c r="HP59" s="785"/>
      <c r="HQ59" s="785"/>
      <c r="HR59" s="785"/>
      <c r="HS59" s="785"/>
      <c r="HT59" s="785"/>
      <c r="HU59" s="785"/>
      <c r="HV59" s="785"/>
      <c r="HW59" s="785"/>
      <c r="HX59" s="785"/>
      <c r="HY59" s="785"/>
      <c r="HZ59" s="785"/>
      <c r="IA59" s="785"/>
      <c r="IB59" s="785"/>
      <c r="IC59" s="785"/>
      <c r="ID59" s="785"/>
      <c r="IE59" s="785"/>
      <c r="IF59" s="785"/>
      <c r="IG59" s="785"/>
      <c r="IH59" s="785"/>
      <c r="II59" s="785"/>
      <c r="IJ59" s="785"/>
      <c r="IK59" s="785"/>
      <c r="IL59" s="785"/>
      <c r="IM59" s="785"/>
      <c r="IN59" s="785"/>
      <c r="IO59" s="785"/>
      <c r="IP59" s="785"/>
      <c r="IQ59" s="785"/>
      <c r="IR59" s="785"/>
      <c r="IS59" s="785"/>
      <c r="IT59" s="785"/>
      <c r="IU59" s="785"/>
      <c r="IV59" s="785"/>
      <c r="IW59" s="785"/>
      <c r="IX59" s="785"/>
      <c r="IY59" s="785"/>
      <c r="IZ59" s="785"/>
      <c r="JA59" s="785"/>
      <c r="JB59" s="785"/>
      <c r="JC59" s="785"/>
      <c r="JD59" s="785"/>
      <c r="JE59" s="785"/>
      <c r="JF59" s="785"/>
      <c r="JG59" s="785"/>
      <c r="JH59" s="785"/>
      <c r="JI59" s="785"/>
      <c r="JJ59" s="785"/>
      <c r="JK59" s="785"/>
      <c r="JL59" s="785"/>
      <c r="JM59" s="785"/>
      <c r="JN59" s="785"/>
      <c r="JO59" s="785"/>
      <c r="JP59" s="785"/>
      <c r="JQ59" s="785"/>
      <c r="JR59" s="785"/>
      <c r="JS59" s="785"/>
      <c r="JT59" s="785"/>
      <c r="JU59" s="785"/>
      <c r="JV59" s="785"/>
      <c r="JW59" s="785"/>
      <c r="JX59" s="785"/>
      <c r="JY59" s="785"/>
      <c r="JZ59" s="785"/>
      <c r="KA59" s="785"/>
      <c r="KB59" s="785"/>
      <c r="KC59" s="785"/>
      <c r="KD59" s="785"/>
      <c r="KE59" s="785"/>
      <c r="KF59" s="785"/>
      <c r="KG59" s="785"/>
      <c r="KH59" s="785"/>
      <c r="KI59" s="785"/>
      <c r="KJ59" s="785"/>
      <c r="KK59" s="785"/>
      <c r="KL59" s="785"/>
      <c r="KM59" s="785"/>
      <c r="KN59" s="785"/>
      <c r="KO59" s="785"/>
      <c r="KP59" s="785"/>
      <c r="KQ59" s="785"/>
      <c r="KR59" s="785"/>
      <c r="KS59" s="785"/>
      <c r="KT59" s="785"/>
      <c r="KU59" s="785"/>
      <c r="KV59" s="785"/>
      <c r="KW59" s="785"/>
      <c r="KX59" s="785"/>
      <c r="KY59" s="785"/>
      <c r="KZ59" s="785"/>
      <c r="LA59" s="785"/>
      <c r="LB59" s="785"/>
      <c r="LC59" s="785"/>
      <c r="LD59" s="785"/>
      <c r="LE59" s="785"/>
      <c r="LF59" s="785"/>
      <c r="LG59" s="785"/>
      <c r="LH59" s="785"/>
      <c r="LI59" s="785"/>
      <c r="LJ59" s="785"/>
      <c r="LK59" s="785"/>
      <c r="LL59" s="785"/>
      <c r="LM59" s="785"/>
      <c r="LN59" s="785"/>
      <c r="LO59" s="785"/>
      <c r="LP59" s="785"/>
      <c r="LQ59" s="785"/>
      <c r="LR59" s="785"/>
      <c r="LS59" s="785"/>
      <c r="LT59" s="785"/>
      <c r="LU59" s="785"/>
      <c r="LV59" s="785"/>
      <c r="LW59" s="785"/>
      <c r="LX59" s="785"/>
      <c r="LY59" s="785"/>
      <c r="LZ59" s="785"/>
      <c r="MA59" s="785"/>
      <c r="MB59" s="785"/>
      <c r="MC59" s="785"/>
      <c r="MD59" s="785"/>
      <c r="ME59" s="785"/>
      <c r="MF59" s="785"/>
      <c r="MG59" s="785"/>
      <c r="MH59" s="785"/>
      <c r="MI59" s="785"/>
      <c r="MJ59" s="785"/>
      <c r="MK59" s="785"/>
      <c r="ML59" s="785"/>
      <c r="MM59" s="785"/>
      <c r="MN59" s="785"/>
      <c r="MO59" s="785"/>
      <c r="MP59" s="785"/>
      <c r="MQ59" s="785"/>
      <c r="MR59" s="785"/>
      <c r="MS59" s="785"/>
      <c r="MT59" s="785"/>
      <c r="MU59" s="785"/>
      <c r="MV59" s="785"/>
      <c r="MW59" s="785"/>
      <c r="MX59" s="785"/>
      <c r="MY59" s="785"/>
      <c r="MZ59" s="785"/>
      <c r="NA59" s="785"/>
      <c r="NB59" s="785"/>
      <c r="NC59" s="785"/>
      <c r="ND59" s="785"/>
      <c r="NE59" s="785"/>
      <c r="NF59" s="785"/>
      <c r="NG59" s="785"/>
      <c r="NH59" s="785"/>
      <c r="NI59" s="785"/>
      <c r="NJ59" s="785"/>
      <c r="NK59" s="785"/>
      <c r="NL59" s="785"/>
      <c r="NM59" s="785"/>
      <c r="NN59" s="785"/>
      <c r="NO59" s="785"/>
      <c r="NP59" s="785"/>
      <c r="NQ59" s="785"/>
      <c r="NR59" s="785"/>
      <c r="NS59" s="785"/>
      <c r="NT59" s="785"/>
      <c r="NU59" s="785"/>
      <c r="NV59" s="785"/>
      <c r="NW59" s="785"/>
      <c r="NX59" s="785"/>
      <c r="NY59" s="785"/>
      <c r="NZ59" s="785"/>
      <c r="OA59" s="785"/>
      <c r="OB59" s="785"/>
      <c r="OC59" s="785"/>
      <c r="OD59" s="785"/>
      <c r="OE59" s="785"/>
      <c r="OF59" s="785"/>
      <c r="OG59" s="785"/>
      <c r="OH59" s="785"/>
      <c r="OI59" s="785"/>
      <c r="OJ59" s="785"/>
      <c r="OK59" s="785"/>
      <c r="OL59" s="785"/>
      <c r="OM59" s="785"/>
      <c r="ON59" s="785"/>
      <c r="OO59" s="785"/>
      <c r="OP59" s="785"/>
      <c r="OQ59" s="785"/>
      <c r="OR59" s="785"/>
      <c r="OS59" s="785"/>
      <c r="OT59" s="785"/>
      <c r="OU59" s="785"/>
      <c r="OV59" s="785"/>
      <c r="OW59" s="785"/>
      <c r="OX59" s="785"/>
      <c r="OY59" s="785"/>
      <c r="OZ59" s="785"/>
      <c r="PA59" s="785"/>
      <c r="PB59" s="785"/>
      <c r="PC59" s="785"/>
      <c r="PD59" s="785"/>
      <c r="PE59" s="785"/>
      <c r="PF59" s="785"/>
      <c r="PG59" s="785"/>
      <c r="PH59" s="785"/>
      <c r="PI59" s="785"/>
      <c r="PJ59" s="785"/>
      <c r="PK59" s="785"/>
      <c r="PL59" s="785"/>
      <c r="PM59" s="785"/>
      <c r="PN59" s="785"/>
      <c r="PO59" s="785"/>
      <c r="PP59" s="785"/>
      <c r="PQ59" s="785"/>
      <c r="PR59" s="785"/>
      <c r="PS59" s="785"/>
      <c r="PT59" s="785"/>
      <c r="PU59" s="785"/>
      <c r="PV59" s="785"/>
      <c r="PW59" s="785"/>
      <c r="PX59" s="785"/>
      <c r="PY59" s="785"/>
      <c r="PZ59" s="785"/>
      <c r="QA59" s="785"/>
      <c r="QB59" s="785"/>
      <c r="QC59" s="785"/>
      <c r="QD59" s="785"/>
      <c r="QE59" s="785"/>
      <c r="QF59" s="785"/>
      <c r="QG59" s="785"/>
      <c r="QH59" s="785"/>
      <c r="QI59" s="785"/>
      <c r="QJ59" s="785"/>
      <c r="QK59" s="785"/>
      <c r="QL59" s="785"/>
      <c r="QM59" s="785"/>
      <c r="QN59" s="785"/>
      <c r="QO59" s="785"/>
      <c r="QP59" s="785"/>
      <c r="QQ59" s="785"/>
      <c r="QR59" s="785"/>
      <c r="QS59" s="785"/>
      <c r="QT59" s="785"/>
      <c r="QU59" s="785"/>
      <c r="QV59" s="785"/>
      <c r="QW59" s="785"/>
      <c r="QX59" s="785"/>
      <c r="QY59" s="785"/>
      <c r="QZ59" s="785"/>
      <c r="RA59" s="785"/>
      <c r="RB59" s="785"/>
      <c r="RC59" s="785"/>
      <c r="RD59" s="785"/>
      <c r="RE59" s="785"/>
      <c r="RF59" s="785"/>
      <c r="RG59" s="785"/>
      <c r="RH59" s="785"/>
      <c r="RI59" s="785"/>
      <c r="RJ59" s="785"/>
      <c r="RK59" s="785"/>
      <c r="RL59" s="785"/>
      <c r="RM59" s="785"/>
      <c r="RN59" s="785"/>
      <c r="RO59" s="785"/>
      <c r="RP59" s="785"/>
      <c r="RQ59" s="785"/>
      <c r="RR59" s="785"/>
      <c r="RS59" s="785"/>
      <c r="RT59" s="785"/>
      <c r="RU59" s="785"/>
      <c r="RV59" s="785"/>
      <c r="RW59" s="785"/>
      <c r="RX59" s="785"/>
      <c r="RY59" s="785"/>
      <c r="RZ59" s="785"/>
      <c r="SA59" s="785"/>
      <c r="SB59" s="785"/>
      <c r="SC59" s="785"/>
      <c r="SD59" s="785"/>
      <c r="SE59" s="785"/>
      <c r="SF59" s="785"/>
      <c r="SG59" s="785"/>
      <c r="SH59" s="785"/>
      <c r="SI59" s="785"/>
      <c r="SJ59" s="785"/>
      <c r="SK59" s="785"/>
      <c r="SL59" s="785"/>
      <c r="SM59" s="785"/>
      <c r="SN59" s="785"/>
      <c r="SO59" s="785"/>
      <c r="SP59" s="785"/>
      <c r="SQ59" s="785"/>
      <c r="SR59" s="785"/>
      <c r="SS59" s="785"/>
      <c r="ST59" s="785"/>
      <c r="SU59" s="785"/>
      <c r="SV59" s="785"/>
      <c r="SW59" s="785"/>
      <c r="SX59" s="785"/>
      <c r="SY59" s="785"/>
      <c r="SZ59" s="785"/>
      <c r="TA59" s="785"/>
      <c r="TB59" s="785"/>
      <c r="TC59" s="785"/>
      <c r="TD59" s="785"/>
      <c r="TE59" s="785"/>
      <c r="TF59" s="785"/>
      <c r="TG59" s="785"/>
      <c r="TH59" s="785"/>
      <c r="TI59" s="785"/>
      <c r="TJ59" s="785"/>
      <c r="TK59" s="785"/>
      <c r="TL59" s="785"/>
      <c r="TM59" s="785"/>
      <c r="TN59" s="785"/>
      <c r="TO59" s="785"/>
      <c r="TP59" s="785"/>
      <c r="TQ59" s="785"/>
      <c r="TR59" s="785"/>
      <c r="TS59" s="785"/>
      <c r="TT59" s="785"/>
      <c r="TU59" s="785"/>
      <c r="TV59" s="785"/>
      <c r="TW59" s="785"/>
      <c r="TX59" s="785"/>
      <c r="TY59" s="785"/>
      <c r="TZ59" s="785"/>
      <c r="UA59" s="785"/>
      <c r="UB59" s="785"/>
      <c r="UC59" s="785"/>
      <c r="UD59" s="785"/>
      <c r="UE59" s="785"/>
      <c r="UF59" s="785"/>
      <c r="UG59" s="785"/>
      <c r="UH59" s="785"/>
      <c r="UI59" s="785"/>
      <c r="UJ59" s="785"/>
      <c r="UK59" s="785"/>
      <c r="UL59" s="785"/>
      <c r="UM59" s="785"/>
      <c r="UN59" s="785"/>
      <c r="UO59" s="785"/>
      <c r="UP59" s="785"/>
      <c r="UQ59" s="785"/>
      <c r="UR59" s="785"/>
      <c r="US59" s="785"/>
      <c r="UT59" s="785"/>
      <c r="UU59" s="785"/>
      <c r="UV59" s="785"/>
      <c r="UW59" s="785"/>
      <c r="UX59" s="785"/>
      <c r="UY59" s="785"/>
      <c r="UZ59" s="785"/>
      <c r="VA59" s="785"/>
      <c r="VB59" s="785"/>
      <c r="VC59" s="785"/>
      <c r="VD59" s="785"/>
      <c r="VE59" s="785"/>
      <c r="VF59" s="785"/>
      <c r="VG59" s="785"/>
      <c r="VH59" s="785"/>
      <c r="VI59" s="785"/>
      <c r="VJ59" s="785"/>
      <c r="VK59" s="785"/>
      <c r="VL59" s="785"/>
      <c r="VM59" s="785"/>
      <c r="VN59" s="785"/>
      <c r="VO59" s="785"/>
      <c r="VP59" s="785"/>
      <c r="VQ59" s="785"/>
      <c r="VR59" s="785"/>
      <c r="VS59" s="785"/>
      <c r="VT59" s="785"/>
      <c r="VU59" s="785"/>
      <c r="VV59" s="785"/>
      <c r="VW59" s="785"/>
      <c r="VX59" s="785"/>
      <c r="VY59" s="785"/>
      <c r="VZ59" s="785"/>
      <c r="WA59" s="785"/>
      <c r="WB59" s="785"/>
      <c r="WC59" s="785"/>
      <c r="WD59" s="785"/>
      <c r="WE59" s="785"/>
      <c r="WF59" s="785"/>
      <c r="WG59" s="785"/>
      <c r="WH59" s="785"/>
      <c r="WI59" s="785"/>
      <c r="WJ59" s="785"/>
      <c r="WK59" s="785"/>
      <c r="WL59" s="785"/>
      <c r="WM59" s="785"/>
      <c r="WN59" s="785"/>
      <c r="WO59" s="785"/>
      <c r="WP59" s="785"/>
      <c r="WQ59" s="785"/>
      <c r="WR59" s="785"/>
      <c r="WS59" s="785"/>
      <c r="WT59" s="785"/>
      <c r="WU59" s="785"/>
      <c r="WV59" s="785"/>
      <c r="WW59" s="785"/>
      <c r="WX59" s="785"/>
      <c r="WY59" s="785"/>
      <c r="WZ59" s="785"/>
      <c r="XA59" s="785"/>
      <c r="XB59" s="785"/>
      <c r="XC59" s="785"/>
      <c r="XD59" s="785"/>
      <c r="XE59" s="785"/>
      <c r="XF59" s="785"/>
      <c r="XG59" s="785"/>
      <c r="XH59" s="785"/>
      <c r="XI59" s="785"/>
      <c r="XJ59" s="785"/>
      <c r="XK59" s="785"/>
      <c r="XL59" s="785"/>
      <c r="XM59" s="785"/>
      <c r="XN59" s="785"/>
      <c r="XO59" s="785"/>
      <c r="XP59" s="785"/>
      <c r="XQ59" s="785"/>
      <c r="XR59" s="785"/>
      <c r="XS59" s="785"/>
      <c r="XT59" s="785"/>
      <c r="XU59" s="785"/>
      <c r="XV59" s="785"/>
      <c r="XW59" s="785"/>
      <c r="XX59" s="785"/>
      <c r="XY59" s="785"/>
      <c r="XZ59" s="785"/>
      <c r="YA59" s="785"/>
      <c r="YB59" s="785"/>
      <c r="YC59" s="785"/>
      <c r="YD59" s="785"/>
      <c r="YE59" s="785"/>
      <c r="YF59" s="785"/>
      <c r="YG59" s="785"/>
      <c r="YH59" s="785"/>
      <c r="YI59" s="785"/>
      <c r="YJ59" s="785"/>
      <c r="YK59" s="785"/>
      <c r="YL59" s="785"/>
      <c r="YM59" s="785"/>
      <c r="YN59" s="785"/>
      <c r="YO59" s="785"/>
      <c r="YP59" s="785"/>
      <c r="YQ59" s="785"/>
      <c r="YR59" s="785"/>
      <c r="YS59" s="785"/>
      <c r="YT59" s="785"/>
      <c r="YU59" s="785"/>
      <c r="YV59" s="785"/>
      <c r="YW59" s="785"/>
      <c r="YX59" s="785"/>
      <c r="YY59" s="785"/>
      <c r="YZ59" s="785"/>
      <c r="ZA59" s="785"/>
      <c r="ZB59" s="785"/>
      <c r="ZC59" s="785"/>
      <c r="ZD59" s="785"/>
      <c r="ZE59" s="785"/>
      <c r="ZF59" s="785"/>
      <c r="ZG59" s="785"/>
      <c r="ZH59" s="785"/>
      <c r="ZI59" s="785"/>
      <c r="ZJ59" s="785"/>
      <c r="ZK59" s="785"/>
      <c r="ZL59" s="785"/>
      <c r="ZM59" s="785"/>
      <c r="ZN59" s="785"/>
      <c r="ZO59" s="785"/>
      <c r="ZP59" s="785"/>
      <c r="ZQ59" s="785"/>
      <c r="ZR59" s="785"/>
      <c r="ZS59" s="785"/>
      <c r="ZT59" s="785"/>
      <c r="ZU59" s="785"/>
      <c r="ZV59" s="785"/>
      <c r="ZW59" s="785"/>
      <c r="ZX59" s="785"/>
      <c r="ZY59" s="785"/>
      <c r="ZZ59" s="785"/>
      <c r="AAA59" s="785"/>
      <c r="AAB59" s="785"/>
      <c r="AAC59" s="785"/>
      <c r="AAD59" s="785"/>
      <c r="AAE59" s="785"/>
      <c r="AAF59" s="785"/>
      <c r="AAG59" s="785"/>
      <c r="AAH59" s="785"/>
      <c r="AAI59" s="785"/>
      <c r="AAJ59" s="785"/>
      <c r="AAK59" s="785"/>
      <c r="AAL59" s="785"/>
      <c r="AAM59" s="785"/>
      <c r="AAN59" s="785"/>
      <c r="AAO59" s="785"/>
      <c r="AAP59" s="785"/>
      <c r="AAQ59" s="785"/>
      <c r="AAR59" s="785"/>
      <c r="AAS59" s="785"/>
      <c r="AAT59" s="785"/>
      <c r="AAU59" s="785"/>
      <c r="AAV59" s="785"/>
      <c r="AAW59" s="785"/>
      <c r="AAX59" s="785"/>
      <c r="AAY59" s="785"/>
      <c r="AAZ59" s="785"/>
      <c r="ABA59" s="785"/>
      <c r="ABB59" s="785"/>
      <c r="ABC59" s="785"/>
      <c r="ABD59" s="785"/>
      <c r="ABE59" s="785"/>
      <c r="ABF59" s="785"/>
      <c r="ABG59" s="785"/>
      <c r="ABH59" s="785"/>
      <c r="ABI59" s="785"/>
      <c r="ABJ59" s="785"/>
      <c r="ABK59" s="785"/>
      <c r="ABL59" s="785"/>
      <c r="ABM59" s="785"/>
      <c r="ABN59" s="785"/>
      <c r="ABO59" s="785"/>
      <c r="ABP59" s="785"/>
      <c r="ABQ59" s="785"/>
      <c r="ABR59" s="785"/>
      <c r="ABS59" s="785"/>
      <c r="ABT59" s="785"/>
      <c r="ABU59" s="785"/>
      <c r="ABV59" s="785"/>
      <c r="ABW59" s="785"/>
      <c r="ABX59" s="785"/>
      <c r="ABY59" s="785"/>
      <c r="ABZ59" s="785"/>
      <c r="ACA59" s="785"/>
      <c r="ACB59" s="785"/>
      <c r="ACC59" s="785"/>
      <c r="ACD59" s="785"/>
      <c r="ACE59" s="785"/>
      <c r="ACF59" s="785"/>
      <c r="ACG59" s="785"/>
      <c r="ACH59" s="785"/>
      <c r="ACI59" s="785"/>
      <c r="ACJ59" s="785"/>
      <c r="ACK59" s="785"/>
      <c r="ACL59" s="785"/>
      <c r="ACM59" s="785"/>
      <c r="ACN59" s="785"/>
      <c r="ACO59" s="785"/>
      <c r="ACP59" s="785"/>
      <c r="ACQ59" s="785"/>
      <c r="ACR59" s="785"/>
      <c r="ACS59" s="785"/>
      <c r="ACT59" s="785"/>
      <c r="ACU59" s="785"/>
      <c r="ACV59" s="785"/>
      <c r="ACW59" s="785"/>
      <c r="ACX59" s="785"/>
      <c r="ACY59" s="785"/>
      <c r="ACZ59" s="785"/>
      <c r="ADA59" s="785"/>
      <c r="ADB59" s="785"/>
      <c r="ADC59" s="785"/>
      <c r="ADD59" s="785"/>
      <c r="ADE59" s="785"/>
      <c r="ADF59" s="785"/>
      <c r="ADG59" s="785"/>
      <c r="ADH59" s="785"/>
      <c r="ADI59" s="785"/>
      <c r="ADJ59" s="785"/>
      <c r="ADK59" s="785"/>
      <c r="ADL59" s="785"/>
      <c r="ADM59" s="785"/>
      <c r="ADN59" s="785"/>
      <c r="ADO59" s="785"/>
      <c r="ADP59" s="785"/>
      <c r="ADQ59" s="785"/>
      <c r="ADR59" s="785"/>
      <c r="ADS59" s="785"/>
      <c r="ADT59" s="785"/>
      <c r="ADU59" s="785"/>
      <c r="ADV59" s="785"/>
      <c r="ADW59" s="785"/>
      <c r="ADX59" s="785"/>
      <c r="ADY59" s="785"/>
      <c r="ADZ59" s="785"/>
      <c r="AEA59" s="785"/>
      <c r="AEB59" s="785"/>
      <c r="AEC59" s="785"/>
      <c r="AED59" s="785"/>
      <c r="AEE59" s="785"/>
      <c r="AEF59" s="785"/>
      <c r="AEG59" s="785"/>
      <c r="AEH59" s="785"/>
      <c r="AEI59" s="785"/>
      <c r="AEJ59" s="785"/>
      <c r="AEK59" s="785"/>
      <c r="AEL59" s="785"/>
      <c r="AEM59" s="785"/>
      <c r="AEN59" s="785"/>
      <c r="AEO59" s="785"/>
      <c r="AEP59" s="785"/>
      <c r="AEQ59" s="785"/>
      <c r="AER59" s="785"/>
      <c r="AES59" s="785"/>
      <c r="AET59" s="785"/>
      <c r="AEU59" s="785"/>
      <c r="AEV59" s="785"/>
      <c r="AEW59" s="785"/>
      <c r="AEX59" s="785"/>
      <c r="AEY59" s="785"/>
      <c r="AEZ59" s="785"/>
      <c r="AFA59" s="785"/>
      <c r="AFB59" s="785"/>
      <c r="AFC59" s="785"/>
      <c r="AFD59" s="785"/>
      <c r="AFE59" s="785"/>
      <c r="AFF59" s="785"/>
      <c r="AFG59" s="785"/>
      <c r="AFH59" s="785"/>
      <c r="AFI59" s="785"/>
      <c r="AFJ59" s="785"/>
      <c r="AFK59" s="785"/>
      <c r="AFL59" s="785"/>
      <c r="AFM59" s="785"/>
      <c r="AFN59" s="785"/>
      <c r="AFO59" s="785"/>
      <c r="AFP59" s="785"/>
      <c r="AFQ59" s="785"/>
      <c r="AFR59" s="785"/>
      <c r="AFS59" s="785"/>
      <c r="AFT59" s="785"/>
      <c r="AFU59" s="785"/>
      <c r="AFV59" s="785"/>
      <c r="AFW59" s="785"/>
      <c r="AFX59" s="785"/>
      <c r="AFY59" s="785"/>
      <c r="AFZ59" s="785"/>
      <c r="AGA59" s="785"/>
      <c r="AGB59" s="785"/>
      <c r="AGC59" s="785"/>
      <c r="AGD59" s="785"/>
      <c r="AGE59" s="785"/>
      <c r="AGF59" s="785"/>
      <c r="AGG59" s="785"/>
      <c r="AGH59" s="785"/>
      <c r="AGI59" s="785"/>
      <c r="AGJ59" s="785"/>
      <c r="AGK59" s="785"/>
      <c r="AGL59" s="785"/>
      <c r="AGM59" s="785"/>
      <c r="AGN59" s="785"/>
      <c r="AGO59" s="785"/>
      <c r="AGP59" s="785"/>
      <c r="AGQ59" s="785"/>
      <c r="AGR59" s="785"/>
      <c r="AGS59" s="785"/>
      <c r="AGT59" s="785"/>
      <c r="AGU59" s="785"/>
      <c r="AGV59" s="785"/>
      <c r="AGW59" s="785"/>
      <c r="AGX59" s="785"/>
      <c r="AGY59" s="785"/>
      <c r="AGZ59" s="785"/>
      <c r="AHA59" s="785"/>
      <c r="AHB59" s="785"/>
      <c r="AHC59" s="785"/>
      <c r="AHD59" s="785"/>
      <c r="AHE59" s="785"/>
      <c r="AHF59" s="785"/>
      <c r="AHG59" s="785"/>
      <c r="AHH59" s="785"/>
      <c r="AHI59" s="785"/>
      <c r="AHJ59" s="785"/>
      <c r="AHK59" s="785"/>
      <c r="AHL59" s="785"/>
      <c r="AHM59" s="785"/>
      <c r="AHN59" s="785"/>
      <c r="AHO59" s="785"/>
      <c r="AHP59" s="785"/>
      <c r="AHQ59" s="785"/>
      <c r="AHR59" s="785"/>
      <c r="AHS59" s="785"/>
      <c r="AHT59" s="785"/>
      <c r="AHU59" s="785"/>
      <c r="AHV59" s="785"/>
      <c r="AHW59" s="785"/>
      <c r="AHX59" s="785"/>
      <c r="AHY59" s="785"/>
      <c r="AHZ59" s="785"/>
      <c r="AIA59" s="785"/>
      <c r="AIB59" s="785"/>
      <c r="AIC59" s="785"/>
      <c r="AID59" s="785"/>
      <c r="AIE59" s="785"/>
      <c r="AIF59" s="785"/>
      <c r="AIG59" s="785"/>
      <c r="AIH59" s="785"/>
      <c r="AII59" s="785"/>
      <c r="AIJ59" s="785"/>
      <c r="AIK59" s="785"/>
      <c r="AIL59" s="785"/>
      <c r="AIM59" s="785"/>
      <c r="AIN59" s="785"/>
      <c r="AIO59" s="785"/>
      <c r="AIP59" s="785"/>
      <c r="AIQ59" s="785"/>
      <c r="AIR59" s="785"/>
      <c r="AIS59" s="785"/>
      <c r="AIT59" s="785"/>
      <c r="AIU59" s="785"/>
      <c r="AIV59" s="785"/>
      <c r="AIW59" s="785"/>
      <c r="AIX59" s="785"/>
      <c r="AIY59" s="785"/>
      <c r="AIZ59" s="785"/>
      <c r="AJA59" s="785"/>
      <c r="AJB59" s="785"/>
      <c r="AJC59" s="785"/>
      <c r="AJD59" s="785"/>
      <c r="AJE59" s="785"/>
      <c r="AJF59" s="785"/>
      <c r="AJG59" s="785"/>
      <c r="AJH59" s="785"/>
      <c r="AJI59" s="785"/>
      <c r="AJJ59" s="785"/>
      <c r="AJK59" s="785"/>
      <c r="AJL59" s="785"/>
      <c r="AJM59" s="785"/>
      <c r="AJN59" s="785"/>
      <c r="AJO59" s="785"/>
      <c r="AJP59" s="785"/>
      <c r="AJQ59" s="785"/>
      <c r="AJR59" s="785"/>
      <c r="AJS59" s="785"/>
      <c r="AJT59" s="785"/>
      <c r="AJU59" s="785"/>
      <c r="AJV59" s="785"/>
      <c r="AJW59" s="785"/>
      <c r="AJX59" s="785"/>
      <c r="AJY59" s="785"/>
      <c r="AJZ59" s="785"/>
      <c r="AKA59" s="785"/>
      <c r="AKB59" s="785"/>
      <c r="AKC59" s="785"/>
      <c r="AKD59" s="785"/>
      <c r="AKE59" s="785"/>
      <c r="AKF59" s="785"/>
      <c r="AKG59" s="785"/>
      <c r="AKH59" s="785"/>
      <c r="AKI59" s="785"/>
      <c r="AKJ59" s="785"/>
      <c r="AKK59" s="785"/>
      <c r="AKL59" s="785"/>
      <c r="AKM59" s="785"/>
      <c r="AKN59" s="785"/>
      <c r="AKO59" s="785"/>
      <c r="AKP59" s="785"/>
      <c r="AKQ59" s="785"/>
      <c r="AKR59" s="785"/>
      <c r="AKS59" s="785"/>
      <c r="AKT59" s="785"/>
      <c r="AKU59" s="785"/>
      <c r="AKV59" s="785"/>
      <c r="AKW59" s="785"/>
      <c r="AKX59" s="785"/>
      <c r="AKY59" s="785"/>
      <c r="AKZ59" s="785"/>
      <c r="ALA59" s="785"/>
      <c r="ALB59" s="785"/>
      <c r="ALC59" s="785"/>
      <c r="ALD59" s="785"/>
      <c r="ALE59" s="785"/>
      <c r="ALF59" s="785"/>
      <c r="ALG59" s="785"/>
      <c r="ALH59" s="785"/>
      <c r="ALI59" s="785"/>
      <c r="ALJ59" s="785"/>
      <c r="ALK59" s="785"/>
      <c r="ALL59" s="785"/>
      <c r="ALM59" s="785"/>
      <c r="ALN59" s="785"/>
      <c r="ALO59" s="785"/>
      <c r="ALP59" s="785"/>
      <c r="ALQ59" s="785"/>
      <c r="ALR59" s="785"/>
      <c r="ALS59" s="785"/>
      <c r="ALT59" s="785"/>
      <c r="ALU59" s="785"/>
      <c r="ALV59" s="785"/>
      <c r="ALW59" s="785"/>
      <c r="ALX59" s="785"/>
      <c r="ALY59" s="785"/>
      <c r="ALZ59" s="785"/>
      <c r="AMA59" s="785"/>
      <c r="AMB59" s="785"/>
      <c r="AMC59" s="785"/>
      <c r="AMD59" s="785"/>
      <c r="AME59" s="785"/>
      <c r="AMF59" s="785"/>
      <c r="AMG59" s="785"/>
      <c r="AMH59" s="785"/>
      <c r="AMI59" s="785"/>
      <c r="AMJ59" s="785"/>
      <c r="AMK59" s="785"/>
      <c r="AML59" s="785"/>
      <c r="AMM59" s="785"/>
      <c r="AMN59" s="785"/>
      <c r="AMO59" s="785"/>
      <c r="AMP59" s="785"/>
      <c r="AMQ59" s="785"/>
      <c r="AMR59" s="785"/>
      <c r="AMS59" s="785"/>
      <c r="AMT59" s="785"/>
      <c r="AMU59" s="785"/>
      <c r="AMV59" s="785"/>
      <c r="AMW59" s="785"/>
      <c r="AMX59" s="785"/>
      <c r="AMY59" s="785"/>
      <c r="AMZ59" s="785"/>
      <c r="ANA59" s="785"/>
      <c r="ANB59" s="785"/>
      <c r="ANC59" s="785"/>
      <c r="AND59" s="785"/>
      <c r="ANE59" s="785"/>
      <c r="ANF59" s="785"/>
      <c r="ANG59" s="785"/>
      <c r="ANH59" s="785"/>
      <c r="ANI59" s="785"/>
      <c r="ANJ59" s="785"/>
      <c r="ANK59" s="785"/>
      <c r="ANL59" s="785"/>
      <c r="ANM59" s="785"/>
      <c r="ANN59" s="785"/>
      <c r="ANO59" s="785"/>
      <c r="ANP59" s="785"/>
      <c r="ANQ59" s="785"/>
      <c r="ANR59" s="785"/>
      <c r="ANS59" s="785"/>
      <c r="ANT59" s="785"/>
      <c r="ANU59" s="785"/>
      <c r="ANV59" s="785"/>
      <c r="ANW59" s="785"/>
      <c r="ANX59" s="785"/>
      <c r="ANY59" s="785"/>
      <c r="ANZ59" s="785"/>
      <c r="AOA59" s="785"/>
      <c r="AOB59" s="785"/>
      <c r="AOC59" s="785"/>
      <c r="AOD59" s="785"/>
      <c r="AOE59" s="785"/>
      <c r="AOF59" s="785"/>
      <c r="AOG59" s="785"/>
      <c r="AOH59" s="785"/>
      <c r="AOI59" s="785"/>
      <c r="AOJ59" s="785"/>
      <c r="AOK59" s="785"/>
      <c r="AOL59" s="785"/>
      <c r="AOM59" s="785"/>
      <c r="AON59" s="785"/>
      <c r="AOO59" s="785"/>
      <c r="AOP59" s="785"/>
      <c r="AOQ59" s="785"/>
      <c r="AOR59" s="785"/>
      <c r="AOS59" s="785"/>
      <c r="AOT59" s="785"/>
      <c r="AOU59" s="785"/>
      <c r="AOV59" s="785"/>
      <c r="AOW59" s="785"/>
      <c r="AOX59" s="785"/>
      <c r="AOY59" s="785"/>
      <c r="AOZ59" s="785"/>
      <c r="APA59" s="785"/>
      <c r="APB59" s="785"/>
      <c r="APC59" s="785"/>
      <c r="APD59" s="785"/>
      <c r="APE59" s="785"/>
      <c r="APF59" s="785"/>
      <c r="APG59" s="785"/>
      <c r="APH59" s="785"/>
      <c r="API59" s="785"/>
      <c r="APJ59" s="785"/>
      <c r="APK59" s="785"/>
      <c r="APL59" s="785"/>
      <c r="APM59" s="785"/>
      <c r="APN59" s="785"/>
      <c r="APO59" s="785"/>
      <c r="APP59" s="785"/>
      <c r="APQ59" s="785"/>
      <c r="APR59" s="785"/>
      <c r="APS59" s="785"/>
      <c r="APT59" s="785"/>
      <c r="APU59" s="785"/>
      <c r="APV59" s="785"/>
      <c r="APW59" s="785"/>
      <c r="APX59" s="785"/>
      <c r="APY59" s="785"/>
      <c r="APZ59" s="785"/>
      <c r="AQA59" s="785"/>
      <c r="AQB59" s="785"/>
      <c r="AQC59" s="785"/>
      <c r="AQD59" s="785"/>
      <c r="AQE59" s="785"/>
      <c r="AQF59" s="785"/>
      <c r="AQG59" s="785"/>
      <c r="AQH59" s="785"/>
      <c r="AQI59" s="785"/>
      <c r="AQJ59" s="785"/>
      <c r="AQK59" s="785"/>
      <c r="AQL59" s="785"/>
      <c r="AQM59" s="785"/>
      <c r="AQN59" s="785"/>
      <c r="AQO59" s="785"/>
      <c r="AQP59" s="785"/>
      <c r="AQQ59" s="785"/>
      <c r="AQR59" s="785"/>
      <c r="AQS59" s="785"/>
      <c r="AQT59" s="785"/>
      <c r="AQU59" s="785"/>
      <c r="AQV59" s="785"/>
      <c r="AQW59" s="785"/>
      <c r="AQX59" s="785"/>
      <c r="AQY59" s="785"/>
      <c r="AQZ59" s="785"/>
      <c r="ARA59" s="785"/>
      <c r="ARB59" s="785"/>
      <c r="ARC59" s="785"/>
      <c r="ARD59" s="785"/>
      <c r="ARE59" s="785"/>
      <c r="ARF59" s="785"/>
      <c r="ARG59" s="785"/>
      <c r="ARH59" s="785"/>
      <c r="ARI59" s="785"/>
      <c r="ARJ59" s="785"/>
      <c r="ARK59" s="785"/>
      <c r="ARL59" s="785"/>
      <c r="ARM59" s="785"/>
      <c r="ARN59" s="785"/>
      <c r="ARO59" s="785"/>
      <c r="ARP59" s="785"/>
      <c r="ARQ59" s="785"/>
      <c r="ARR59" s="785"/>
      <c r="ARS59" s="785"/>
      <c r="ART59" s="785"/>
      <c r="ARU59" s="785"/>
      <c r="ARV59" s="785"/>
      <c r="ARW59" s="785"/>
      <c r="ARX59" s="785"/>
      <c r="ARY59" s="785"/>
      <c r="ARZ59" s="785"/>
      <c r="ASA59" s="785"/>
      <c r="ASB59" s="785"/>
      <c r="ASC59" s="785"/>
      <c r="ASD59" s="785"/>
      <c r="ASE59" s="785"/>
      <c r="ASF59" s="785"/>
      <c r="ASG59" s="785"/>
      <c r="ASH59" s="785"/>
      <c r="ASI59" s="785"/>
      <c r="ASJ59" s="785"/>
      <c r="ASK59" s="785"/>
      <c r="ASL59" s="785"/>
      <c r="ASM59" s="785"/>
      <c r="ASN59" s="785"/>
      <c r="ASO59" s="785"/>
      <c r="ASP59" s="785"/>
      <c r="ASQ59" s="785"/>
      <c r="ASR59" s="785"/>
      <c r="ASS59" s="785"/>
      <c r="AST59" s="785"/>
      <c r="ASU59" s="785"/>
      <c r="ASV59" s="785"/>
      <c r="ASW59" s="785"/>
      <c r="ASX59" s="785"/>
      <c r="ASY59" s="785"/>
      <c r="ASZ59" s="785"/>
      <c r="ATA59" s="785"/>
      <c r="ATB59" s="785"/>
      <c r="ATC59" s="785"/>
      <c r="ATD59" s="785"/>
      <c r="ATE59" s="785"/>
      <c r="ATF59" s="785"/>
      <c r="ATG59" s="785"/>
      <c r="ATH59" s="785"/>
      <c r="ATI59" s="785"/>
      <c r="ATJ59" s="785"/>
      <c r="ATK59" s="785"/>
      <c r="ATL59" s="785"/>
      <c r="ATM59" s="785"/>
      <c r="ATN59" s="785"/>
      <c r="ATO59" s="785"/>
      <c r="ATP59" s="785"/>
      <c r="ATQ59" s="785"/>
      <c r="ATR59" s="785"/>
      <c r="ATS59" s="785"/>
      <c r="ATT59" s="785"/>
      <c r="ATU59" s="785"/>
      <c r="ATV59" s="785"/>
      <c r="ATW59" s="785"/>
      <c r="ATX59" s="785"/>
      <c r="ATY59" s="785"/>
      <c r="ATZ59" s="785"/>
      <c r="AUA59" s="785"/>
      <c r="AUB59" s="785"/>
      <c r="AUC59" s="785"/>
      <c r="AUD59" s="785"/>
      <c r="AUE59" s="785"/>
      <c r="AUF59" s="785"/>
      <c r="AUG59" s="785"/>
      <c r="AUH59" s="785"/>
      <c r="AUI59" s="785"/>
      <c r="AUJ59" s="785"/>
      <c r="AUK59" s="785"/>
      <c r="AUL59" s="785"/>
      <c r="AUM59" s="785"/>
      <c r="AUN59" s="785"/>
      <c r="AUO59" s="785"/>
      <c r="AUP59" s="785"/>
      <c r="AUQ59" s="785"/>
      <c r="AUR59" s="785"/>
      <c r="AUS59" s="785"/>
      <c r="AUT59" s="785"/>
      <c r="AUU59" s="785"/>
      <c r="AUV59" s="785"/>
      <c r="AUW59" s="785"/>
      <c r="AUX59" s="785"/>
      <c r="AUY59" s="785"/>
      <c r="AUZ59" s="785"/>
      <c r="AVA59" s="785"/>
      <c r="AVB59" s="785"/>
      <c r="AVC59" s="785"/>
      <c r="AVD59" s="785"/>
      <c r="AVE59" s="785"/>
      <c r="AVF59" s="785"/>
      <c r="AVG59" s="785"/>
      <c r="AVH59" s="785"/>
      <c r="AVI59" s="785"/>
      <c r="AVJ59" s="785"/>
      <c r="AVK59" s="785"/>
      <c r="AVL59" s="785"/>
      <c r="AVM59" s="785"/>
      <c r="AVN59" s="785"/>
      <c r="AVO59" s="785"/>
      <c r="AVP59" s="785"/>
      <c r="AVQ59" s="785"/>
      <c r="AVR59" s="785"/>
      <c r="AVS59" s="785"/>
      <c r="AVT59" s="785"/>
      <c r="AVU59" s="785"/>
      <c r="AVV59" s="785"/>
      <c r="AVW59" s="785"/>
      <c r="AVX59" s="785"/>
      <c r="AVY59" s="785"/>
      <c r="AVZ59" s="785"/>
      <c r="AWA59" s="785"/>
      <c r="AWB59" s="785"/>
      <c r="AWC59" s="785"/>
      <c r="AWD59" s="785"/>
      <c r="AWE59" s="785"/>
      <c r="AWF59" s="785"/>
      <c r="AWG59" s="785"/>
      <c r="AWH59" s="785"/>
      <c r="AWI59" s="785"/>
      <c r="AWJ59" s="785"/>
      <c r="AWK59" s="785"/>
      <c r="AWL59" s="785"/>
      <c r="AWM59" s="785"/>
      <c r="AWN59" s="785"/>
      <c r="AWO59" s="785"/>
      <c r="AWP59" s="785"/>
      <c r="AWQ59" s="785"/>
      <c r="AWR59" s="785"/>
      <c r="AWS59" s="785"/>
      <c r="AWT59" s="785"/>
      <c r="AWU59" s="785"/>
      <c r="AWV59" s="785"/>
      <c r="AWW59" s="785"/>
      <c r="AWX59" s="785"/>
      <c r="AWY59" s="785"/>
      <c r="AWZ59" s="785"/>
      <c r="AXA59" s="785"/>
      <c r="AXB59" s="785"/>
      <c r="AXC59" s="785"/>
      <c r="AXD59" s="785"/>
      <c r="AXE59" s="785"/>
      <c r="AXF59" s="785"/>
      <c r="AXG59" s="785"/>
      <c r="AXH59" s="785"/>
      <c r="AXI59" s="785"/>
      <c r="AXJ59" s="785"/>
      <c r="AXK59" s="785"/>
      <c r="AXL59" s="785"/>
      <c r="AXM59" s="785"/>
      <c r="AXN59" s="785"/>
      <c r="AXO59" s="785"/>
      <c r="AXP59" s="785"/>
      <c r="AXQ59" s="785"/>
      <c r="AXR59" s="785"/>
      <c r="AXS59" s="785"/>
      <c r="AXT59" s="785"/>
      <c r="AXU59" s="785"/>
      <c r="AXV59" s="785"/>
      <c r="AXW59" s="785"/>
      <c r="AXX59" s="785"/>
      <c r="AXY59" s="785"/>
      <c r="AXZ59" s="785"/>
      <c r="AYA59" s="785"/>
      <c r="AYB59" s="785"/>
      <c r="AYC59" s="785"/>
      <c r="AYD59" s="785"/>
      <c r="AYE59" s="785"/>
      <c r="AYF59" s="785"/>
      <c r="AYG59" s="785"/>
      <c r="AYH59" s="785"/>
      <c r="AYI59" s="785"/>
      <c r="AYJ59" s="785"/>
      <c r="AYK59" s="785"/>
      <c r="AYL59" s="785"/>
      <c r="AYM59" s="785"/>
      <c r="AYN59" s="785"/>
      <c r="AYO59" s="785"/>
      <c r="AYP59" s="785"/>
      <c r="AYQ59" s="785"/>
      <c r="AYR59" s="785"/>
      <c r="AYS59" s="785"/>
      <c r="AYT59" s="785"/>
      <c r="AYU59" s="785"/>
      <c r="AYV59" s="785"/>
      <c r="AYW59" s="785"/>
      <c r="AYX59" s="785"/>
      <c r="AYY59" s="785"/>
      <c r="AYZ59" s="785"/>
      <c r="AZA59" s="785"/>
      <c r="AZB59" s="785"/>
      <c r="AZC59" s="785"/>
      <c r="AZD59" s="785"/>
      <c r="AZE59" s="785"/>
      <c r="AZF59" s="785"/>
      <c r="AZG59" s="785"/>
      <c r="AZH59" s="785"/>
      <c r="AZI59" s="785"/>
      <c r="AZJ59" s="785"/>
      <c r="AZK59" s="785"/>
      <c r="AZL59" s="785"/>
      <c r="AZM59" s="785"/>
      <c r="AZN59" s="785"/>
      <c r="AZO59" s="785"/>
      <c r="AZP59" s="785"/>
      <c r="AZQ59" s="785"/>
      <c r="AZR59" s="785"/>
      <c r="AZS59" s="785"/>
      <c r="AZT59" s="785"/>
      <c r="AZU59" s="785"/>
      <c r="AZV59" s="785"/>
      <c r="AZW59" s="785"/>
      <c r="AZX59" s="785"/>
      <c r="AZY59" s="785"/>
      <c r="AZZ59" s="785"/>
      <c r="BAA59" s="785"/>
      <c r="BAB59" s="785"/>
      <c r="BAC59" s="785"/>
      <c r="BAD59" s="785"/>
      <c r="BAE59" s="785"/>
      <c r="BAF59" s="785"/>
      <c r="BAG59" s="785"/>
      <c r="BAH59" s="785"/>
      <c r="BAI59" s="785"/>
      <c r="BAJ59" s="785"/>
      <c r="BAK59" s="785"/>
      <c r="BAL59" s="785"/>
      <c r="BAM59" s="785"/>
      <c r="BAN59" s="785"/>
      <c r="BAO59" s="785"/>
      <c r="BAP59" s="785"/>
      <c r="BAQ59" s="785"/>
      <c r="BAR59" s="785"/>
      <c r="BAS59" s="785"/>
      <c r="BAT59" s="785"/>
      <c r="BAU59" s="785"/>
      <c r="BAV59" s="785"/>
      <c r="BAW59" s="785"/>
      <c r="BAX59" s="785"/>
      <c r="BAY59" s="785"/>
      <c r="BAZ59" s="785"/>
      <c r="BBA59" s="785"/>
      <c r="BBB59" s="785"/>
      <c r="BBC59" s="785"/>
      <c r="BBD59" s="785"/>
      <c r="BBE59" s="785"/>
      <c r="BBF59" s="785"/>
      <c r="BBG59" s="785"/>
      <c r="BBH59" s="785"/>
      <c r="BBI59" s="785"/>
      <c r="BBJ59" s="785"/>
      <c r="BBK59" s="785"/>
      <c r="BBL59" s="785"/>
      <c r="BBM59" s="785"/>
      <c r="BBN59" s="785"/>
      <c r="BBO59" s="785"/>
      <c r="BBP59" s="785"/>
      <c r="BBQ59" s="785"/>
      <c r="BBR59" s="785"/>
      <c r="BBS59" s="785"/>
      <c r="BBT59" s="785"/>
      <c r="BBU59" s="785"/>
      <c r="BBV59" s="785"/>
      <c r="BBW59" s="785"/>
      <c r="BBX59" s="785"/>
      <c r="BBY59" s="785"/>
      <c r="BBZ59" s="785"/>
      <c r="BCA59" s="785"/>
      <c r="BCB59" s="785"/>
      <c r="BCC59" s="785"/>
      <c r="BCD59" s="785"/>
      <c r="BCE59" s="785"/>
      <c r="BCF59" s="785"/>
      <c r="BCG59" s="785"/>
      <c r="BCH59" s="785"/>
      <c r="BCI59" s="785"/>
      <c r="BCJ59" s="785"/>
      <c r="BCK59" s="785"/>
      <c r="BCL59" s="785"/>
      <c r="BCM59" s="785"/>
      <c r="BCN59" s="785"/>
      <c r="BCO59" s="785"/>
      <c r="BCP59" s="785"/>
      <c r="BCQ59" s="785"/>
      <c r="BCR59" s="785"/>
      <c r="BCS59" s="785"/>
      <c r="BCT59" s="785"/>
      <c r="BCU59" s="785"/>
      <c r="BCV59" s="785"/>
      <c r="BCW59" s="785"/>
      <c r="BCX59" s="785"/>
      <c r="BCY59" s="785"/>
      <c r="BCZ59" s="785"/>
      <c r="BDA59" s="785"/>
      <c r="BDB59" s="785"/>
      <c r="BDC59" s="785"/>
      <c r="BDD59" s="785"/>
      <c r="BDE59" s="785"/>
      <c r="BDF59" s="785"/>
      <c r="BDG59" s="785"/>
      <c r="BDH59" s="785"/>
      <c r="BDI59" s="785"/>
      <c r="BDJ59" s="785"/>
      <c r="BDK59" s="785"/>
      <c r="BDL59" s="785"/>
      <c r="BDM59" s="785"/>
      <c r="BDN59" s="785"/>
      <c r="BDO59" s="785"/>
      <c r="BDP59" s="785"/>
      <c r="BDQ59" s="785"/>
      <c r="BDR59" s="785"/>
      <c r="BDS59" s="785"/>
      <c r="BDT59" s="785"/>
      <c r="BDU59" s="785"/>
      <c r="BDV59" s="785"/>
      <c r="BDW59" s="785"/>
      <c r="BDX59" s="785"/>
      <c r="BDY59" s="785"/>
      <c r="BDZ59" s="785"/>
      <c r="BEA59" s="785"/>
      <c r="BEB59" s="785"/>
      <c r="BEC59" s="785"/>
      <c r="BED59" s="785"/>
      <c r="BEE59" s="785"/>
      <c r="BEF59" s="785"/>
      <c r="BEG59" s="785"/>
      <c r="BEH59" s="785"/>
      <c r="BEI59" s="785"/>
      <c r="BEJ59" s="785"/>
      <c r="BEK59" s="785"/>
      <c r="BEL59" s="785"/>
      <c r="BEM59" s="785"/>
      <c r="BEN59" s="785"/>
      <c r="BEO59" s="785"/>
      <c r="BEP59" s="785"/>
      <c r="BEQ59" s="785"/>
      <c r="BER59" s="785"/>
      <c r="BES59" s="785"/>
      <c r="BET59" s="785"/>
      <c r="BEU59" s="785"/>
      <c r="BEV59" s="785"/>
      <c r="BEW59" s="785"/>
      <c r="BEX59" s="785"/>
      <c r="BEY59" s="785"/>
      <c r="BEZ59" s="785"/>
      <c r="BFA59" s="785"/>
      <c r="BFB59" s="785"/>
      <c r="BFC59" s="785"/>
      <c r="BFD59" s="785"/>
      <c r="BFE59" s="785"/>
      <c r="BFF59" s="785"/>
      <c r="BFG59" s="785"/>
      <c r="BFH59" s="785"/>
      <c r="BFI59" s="785"/>
      <c r="BFJ59" s="785"/>
      <c r="BFK59" s="785"/>
      <c r="BFL59" s="785"/>
      <c r="BFM59" s="785"/>
      <c r="BFN59" s="785"/>
      <c r="BFO59" s="785"/>
      <c r="BFP59" s="785"/>
      <c r="BFQ59" s="785"/>
      <c r="BFR59" s="785"/>
      <c r="BFS59" s="785"/>
      <c r="BFT59" s="785"/>
      <c r="BFU59" s="785"/>
      <c r="BFV59" s="785"/>
      <c r="BFW59" s="785"/>
      <c r="BFX59" s="785"/>
      <c r="BFY59" s="785"/>
      <c r="BFZ59" s="785"/>
      <c r="BGA59" s="785"/>
      <c r="BGB59" s="785"/>
      <c r="BGC59" s="785"/>
      <c r="BGD59" s="785"/>
      <c r="BGE59" s="785"/>
      <c r="BGF59" s="785"/>
      <c r="BGG59" s="785"/>
      <c r="BGH59" s="785"/>
      <c r="BGI59" s="785"/>
      <c r="BGJ59" s="785"/>
      <c r="BGK59" s="785"/>
      <c r="BGL59" s="785"/>
      <c r="BGM59" s="785"/>
      <c r="BGN59" s="785"/>
      <c r="BGO59" s="785"/>
      <c r="BGP59" s="785"/>
      <c r="BGQ59" s="785"/>
      <c r="BGR59" s="785"/>
      <c r="BGS59" s="785"/>
      <c r="BGT59" s="785"/>
      <c r="BGU59" s="785"/>
      <c r="BGV59" s="785"/>
      <c r="BGW59" s="785"/>
      <c r="BGX59" s="785"/>
      <c r="BGY59" s="785"/>
      <c r="BGZ59" s="785"/>
      <c r="BHA59" s="785"/>
      <c r="BHB59" s="785"/>
      <c r="BHC59" s="785"/>
      <c r="BHD59" s="785"/>
      <c r="BHE59" s="785"/>
      <c r="BHF59" s="785"/>
      <c r="BHG59" s="785"/>
      <c r="BHH59" s="785"/>
      <c r="BHI59" s="785"/>
      <c r="BHJ59" s="785"/>
      <c r="BHK59" s="785"/>
      <c r="BHL59" s="785"/>
      <c r="BHM59" s="785"/>
      <c r="BHN59" s="785"/>
      <c r="BHO59" s="785"/>
      <c r="BHP59" s="785"/>
      <c r="BHQ59" s="785"/>
      <c r="BHR59" s="785"/>
      <c r="BHS59" s="785"/>
      <c r="BHT59" s="785"/>
      <c r="BHU59" s="785"/>
      <c r="BHV59" s="785"/>
      <c r="BHW59" s="785"/>
      <c r="BHX59" s="785"/>
      <c r="BHY59" s="785"/>
      <c r="BHZ59" s="785"/>
      <c r="BIA59" s="785"/>
      <c r="BIB59" s="785"/>
      <c r="BIC59" s="785"/>
      <c r="BID59" s="785"/>
      <c r="BIE59" s="785"/>
      <c r="BIF59" s="785"/>
      <c r="BIG59" s="785"/>
      <c r="BIH59" s="785"/>
      <c r="BII59" s="785"/>
      <c r="BIJ59" s="785"/>
      <c r="BIK59" s="785"/>
      <c r="BIL59" s="785"/>
      <c r="BIM59" s="785"/>
      <c r="BIN59" s="785"/>
      <c r="BIO59" s="785"/>
      <c r="BIP59" s="785"/>
      <c r="BIQ59" s="785"/>
      <c r="BIR59" s="785"/>
      <c r="BIS59" s="785"/>
      <c r="BIT59" s="785"/>
      <c r="BIU59" s="785"/>
      <c r="BIV59" s="785"/>
      <c r="BIW59" s="785"/>
      <c r="BIX59" s="785"/>
      <c r="BIY59" s="785"/>
      <c r="BIZ59" s="785"/>
      <c r="BJA59" s="785"/>
      <c r="BJB59" s="785"/>
      <c r="BJC59" s="785"/>
      <c r="BJD59" s="785"/>
      <c r="BJE59" s="785"/>
      <c r="BJF59" s="785"/>
      <c r="BJG59" s="785"/>
      <c r="BJH59" s="785"/>
      <c r="BJI59" s="785"/>
      <c r="BJJ59" s="785"/>
      <c r="BJK59" s="785"/>
      <c r="BJL59" s="785"/>
      <c r="BJM59" s="785"/>
      <c r="BJN59" s="785"/>
      <c r="BJO59" s="785"/>
      <c r="BJP59" s="785"/>
      <c r="BJQ59" s="785"/>
      <c r="BJR59" s="785"/>
      <c r="BJS59" s="785"/>
      <c r="BJT59" s="785"/>
      <c r="BJU59" s="785"/>
      <c r="BJV59" s="785"/>
      <c r="BJW59" s="785"/>
      <c r="BJX59" s="785"/>
      <c r="BJY59" s="785"/>
      <c r="BJZ59" s="785"/>
      <c r="BKA59" s="785"/>
      <c r="BKB59" s="785"/>
      <c r="BKC59" s="785"/>
      <c r="BKD59" s="785"/>
      <c r="BKE59" s="785"/>
      <c r="BKF59" s="785"/>
      <c r="BKG59" s="785"/>
      <c r="BKH59" s="785"/>
      <c r="BKI59" s="785"/>
      <c r="BKJ59" s="785"/>
      <c r="BKK59" s="785"/>
      <c r="BKL59" s="785"/>
      <c r="BKM59" s="785"/>
      <c r="BKN59" s="785"/>
      <c r="BKO59" s="785"/>
      <c r="BKP59" s="785"/>
      <c r="BKQ59" s="785"/>
      <c r="BKR59" s="785"/>
      <c r="BKS59" s="785"/>
      <c r="BKT59" s="785"/>
      <c r="BKU59" s="785"/>
      <c r="BKV59" s="785"/>
      <c r="BKW59" s="785"/>
      <c r="BKX59" s="785"/>
      <c r="BKY59" s="785"/>
      <c r="BKZ59" s="785"/>
      <c r="BLA59" s="785"/>
      <c r="BLB59" s="785"/>
      <c r="BLC59" s="785"/>
      <c r="BLD59" s="785"/>
      <c r="BLE59" s="785"/>
      <c r="BLF59" s="785"/>
      <c r="BLG59" s="785"/>
      <c r="BLH59" s="785"/>
      <c r="BLI59" s="785"/>
      <c r="BLJ59" s="785"/>
      <c r="BLK59" s="785"/>
      <c r="BLL59" s="785"/>
      <c r="BLM59" s="785"/>
      <c r="BLN59" s="785"/>
      <c r="BLO59" s="785"/>
      <c r="BLP59" s="785"/>
      <c r="BLQ59" s="785"/>
      <c r="BLR59" s="785"/>
      <c r="BLS59" s="785"/>
      <c r="BLT59" s="785"/>
      <c r="BLU59" s="785"/>
      <c r="BLV59" s="785"/>
      <c r="BLW59" s="785"/>
      <c r="BLX59" s="785"/>
      <c r="BLY59" s="785"/>
      <c r="BLZ59" s="785"/>
      <c r="BMA59" s="785"/>
      <c r="BMB59" s="785"/>
      <c r="BMC59" s="785"/>
      <c r="BMD59" s="785"/>
      <c r="BME59" s="785"/>
      <c r="BMF59" s="785"/>
      <c r="BMG59" s="785"/>
      <c r="BMH59" s="785"/>
      <c r="BMI59" s="785"/>
      <c r="BMJ59" s="785"/>
      <c r="BMK59" s="785"/>
      <c r="BML59" s="785"/>
      <c r="BMM59" s="785"/>
      <c r="BMN59" s="785"/>
      <c r="BMO59" s="785"/>
      <c r="BMP59" s="785"/>
      <c r="BMQ59" s="785"/>
      <c r="BMR59" s="785"/>
      <c r="BMS59" s="785"/>
      <c r="BMT59" s="785"/>
      <c r="BMU59" s="785"/>
      <c r="BMV59" s="785"/>
      <c r="BMW59" s="785"/>
      <c r="BMX59" s="785"/>
      <c r="BMY59" s="785"/>
      <c r="BMZ59" s="785"/>
      <c r="BNA59" s="785"/>
      <c r="BNB59" s="785"/>
      <c r="BNC59" s="785"/>
      <c r="BND59" s="785"/>
      <c r="BNE59" s="785"/>
      <c r="BNF59" s="785"/>
      <c r="BNG59" s="785"/>
      <c r="BNH59" s="785"/>
      <c r="BNI59" s="785"/>
      <c r="BNJ59" s="785"/>
      <c r="BNK59" s="785"/>
      <c r="BNL59" s="785"/>
      <c r="BNM59" s="785"/>
      <c r="BNN59" s="785"/>
      <c r="BNO59" s="785"/>
      <c r="BNP59" s="785"/>
      <c r="BNQ59" s="785"/>
      <c r="BNR59" s="785"/>
      <c r="BNS59" s="785"/>
      <c r="BNT59" s="785"/>
      <c r="BNU59" s="785"/>
      <c r="BNV59" s="785"/>
      <c r="BNW59" s="785"/>
      <c r="BNX59" s="785"/>
      <c r="BNY59" s="785"/>
      <c r="BNZ59" s="785"/>
      <c r="BOA59" s="785"/>
      <c r="BOB59" s="785"/>
      <c r="BOC59" s="785"/>
      <c r="BOD59" s="785"/>
      <c r="BOE59" s="785"/>
      <c r="BOF59" s="785"/>
      <c r="BOG59" s="785"/>
      <c r="BOH59" s="785"/>
      <c r="BOI59" s="785"/>
      <c r="BOJ59" s="785"/>
      <c r="BOK59" s="785"/>
      <c r="BOL59" s="785"/>
      <c r="BOM59" s="785"/>
      <c r="BON59" s="785"/>
      <c r="BOO59" s="785"/>
      <c r="BOP59" s="785"/>
      <c r="BOQ59" s="785"/>
      <c r="BOR59" s="785"/>
      <c r="BOS59" s="785"/>
      <c r="BOT59" s="785"/>
      <c r="BOU59" s="785"/>
      <c r="BOV59" s="785"/>
      <c r="BOW59" s="785"/>
      <c r="BOX59" s="785"/>
      <c r="BOY59" s="785"/>
      <c r="BOZ59" s="785"/>
      <c r="BPA59" s="785"/>
      <c r="BPB59" s="785"/>
      <c r="BPC59" s="785"/>
      <c r="BPD59" s="785"/>
      <c r="BPE59" s="785"/>
      <c r="BPF59" s="785"/>
      <c r="BPG59" s="785"/>
      <c r="BPH59" s="785"/>
      <c r="BPI59" s="785"/>
      <c r="BPJ59" s="785"/>
      <c r="BPK59" s="785"/>
      <c r="BPL59" s="785"/>
      <c r="BPM59" s="785"/>
      <c r="BPN59" s="785"/>
      <c r="BPO59" s="785"/>
      <c r="BPP59" s="785"/>
      <c r="BPQ59" s="785"/>
      <c r="BPR59" s="785"/>
      <c r="BPS59" s="785"/>
      <c r="BPT59" s="785"/>
      <c r="BPU59" s="785"/>
      <c r="BPV59" s="785"/>
      <c r="BPW59" s="785"/>
      <c r="BPX59" s="785"/>
      <c r="BPY59" s="785"/>
      <c r="BPZ59" s="785"/>
      <c r="BQA59" s="785"/>
      <c r="BQB59" s="785"/>
      <c r="BQC59" s="785"/>
      <c r="BQD59" s="785"/>
      <c r="BQE59" s="785"/>
      <c r="BQF59" s="785"/>
      <c r="BQG59" s="785"/>
      <c r="BQH59" s="785"/>
      <c r="BQI59" s="785"/>
      <c r="BQJ59" s="785"/>
      <c r="BQK59" s="785"/>
      <c r="BQL59" s="785"/>
      <c r="BQM59" s="785"/>
      <c r="BQN59" s="785"/>
      <c r="BQO59" s="785"/>
      <c r="BQP59" s="785"/>
      <c r="BQQ59" s="785"/>
      <c r="BQR59" s="785"/>
      <c r="BQS59" s="785"/>
      <c r="BQT59" s="785"/>
      <c r="BQU59" s="785"/>
      <c r="BQV59" s="785"/>
      <c r="BQW59" s="785"/>
      <c r="BQX59" s="785"/>
      <c r="BQY59" s="785"/>
      <c r="BQZ59" s="785"/>
      <c r="BRA59" s="785"/>
      <c r="BRB59" s="785"/>
      <c r="BRC59" s="785"/>
      <c r="BRD59" s="785"/>
      <c r="BRE59" s="785"/>
      <c r="BRF59" s="785"/>
      <c r="BRG59" s="785"/>
      <c r="BRH59" s="785"/>
      <c r="BRI59" s="785"/>
      <c r="BRJ59" s="785"/>
      <c r="BRK59" s="785"/>
      <c r="BRL59" s="785"/>
      <c r="BRM59" s="785"/>
      <c r="BRN59" s="785"/>
      <c r="BRO59" s="785"/>
      <c r="BRP59" s="785"/>
      <c r="BRQ59" s="785"/>
      <c r="BRR59" s="785"/>
      <c r="BRS59" s="785"/>
      <c r="BRT59" s="785"/>
      <c r="BRU59" s="785"/>
      <c r="BRV59" s="785"/>
      <c r="BRW59" s="785"/>
      <c r="BRX59" s="785"/>
      <c r="BRY59" s="785"/>
      <c r="BRZ59" s="785"/>
      <c r="BSA59" s="785"/>
      <c r="BSB59" s="785"/>
      <c r="BSC59" s="785"/>
      <c r="BSD59" s="785"/>
      <c r="BSE59" s="785"/>
      <c r="BSF59" s="785"/>
      <c r="BSG59" s="785"/>
      <c r="BSH59" s="785"/>
      <c r="BSI59" s="785"/>
      <c r="BSJ59" s="785"/>
      <c r="BSK59" s="785"/>
      <c r="BSL59" s="785"/>
      <c r="BSM59" s="785"/>
      <c r="BSN59" s="785"/>
      <c r="BSO59" s="785"/>
      <c r="BSP59" s="785"/>
      <c r="BSQ59" s="785"/>
      <c r="BSR59" s="785"/>
      <c r="BSS59" s="785"/>
      <c r="BST59" s="785"/>
      <c r="BSU59" s="785"/>
      <c r="BSV59" s="785"/>
      <c r="BSW59" s="785"/>
      <c r="BSX59" s="785"/>
      <c r="BSY59" s="785"/>
      <c r="BSZ59" s="785"/>
      <c r="BTA59" s="785"/>
      <c r="BTB59" s="785"/>
      <c r="BTC59" s="785"/>
      <c r="BTD59" s="785"/>
      <c r="BTE59" s="785"/>
      <c r="BTF59" s="785"/>
      <c r="BTG59" s="785"/>
      <c r="BTH59" s="785"/>
      <c r="BTI59" s="785"/>
      <c r="BTJ59" s="785"/>
      <c r="BTK59" s="785"/>
      <c r="BTL59" s="785"/>
      <c r="BTM59" s="785"/>
      <c r="BTN59" s="785"/>
      <c r="BTO59" s="785"/>
      <c r="BTP59" s="785"/>
      <c r="BTQ59" s="785"/>
      <c r="BTR59" s="785"/>
      <c r="BTS59" s="785"/>
      <c r="BTT59" s="785"/>
      <c r="BTU59" s="785"/>
      <c r="BTV59" s="785"/>
      <c r="BTW59" s="785"/>
      <c r="BTX59" s="785"/>
      <c r="BTY59" s="785"/>
      <c r="BTZ59" s="785"/>
      <c r="BUA59" s="785"/>
      <c r="BUB59" s="785"/>
      <c r="BUC59" s="785"/>
      <c r="BUD59" s="785"/>
      <c r="BUE59" s="785"/>
      <c r="BUF59" s="785"/>
      <c r="BUG59" s="785"/>
      <c r="BUH59" s="785"/>
      <c r="BUI59" s="785"/>
      <c r="BUJ59" s="785"/>
      <c r="BUK59" s="785"/>
      <c r="BUL59" s="785"/>
      <c r="BUM59" s="785"/>
      <c r="BUN59" s="785"/>
      <c r="BUO59" s="785"/>
      <c r="BUP59" s="785"/>
      <c r="BUQ59" s="785"/>
      <c r="BUR59" s="785"/>
      <c r="BUS59" s="785"/>
      <c r="BUT59" s="785"/>
      <c r="BUU59" s="785"/>
      <c r="BUV59" s="785"/>
      <c r="BUW59" s="785"/>
      <c r="BUX59" s="785"/>
      <c r="BUY59" s="785"/>
      <c r="BUZ59" s="785"/>
      <c r="BVA59" s="785"/>
      <c r="BVB59" s="785"/>
      <c r="BVC59" s="785"/>
      <c r="BVD59" s="785"/>
      <c r="BVE59" s="785"/>
      <c r="BVF59" s="785"/>
      <c r="BVG59" s="785"/>
      <c r="BVH59" s="785"/>
      <c r="BVI59" s="785"/>
      <c r="BVJ59" s="785"/>
      <c r="BVK59" s="785"/>
      <c r="BVL59" s="785"/>
      <c r="BVM59" s="785"/>
      <c r="BVN59" s="785"/>
      <c r="BVO59" s="785"/>
      <c r="BVP59" s="785"/>
      <c r="BVQ59" s="785"/>
      <c r="BVR59" s="785"/>
      <c r="BVS59" s="785"/>
      <c r="BVT59" s="785"/>
      <c r="BVU59" s="785"/>
      <c r="BVV59" s="785"/>
      <c r="BVW59" s="785"/>
      <c r="BVX59" s="785"/>
      <c r="BVY59" s="785"/>
      <c r="BVZ59" s="785"/>
      <c r="BWA59" s="785"/>
      <c r="BWB59" s="785"/>
      <c r="BWC59" s="785"/>
      <c r="BWD59" s="785"/>
      <c r="BWE59" s="785"/>
      <c r="BWF59" s="785"/>
      <c r="BWG59" s="785"/>
      <c r="BWH59" s="785"/>
      <c r="BWI59" s="785"/>
      <c r="BWJ59" s="785"/>
      <c r="BWK59" s="785"/>
      <c r="BWL59" s="785"/>
      <c r="BWM59" s="785"/>
      <c r="BWN59" s="785"/>
      <c r="BWO59" s="785"/>
      <c r="BWP59" s="785"/>
      <c r="BWQ59" s="785"/>
      <c r="BWR59" s="785"/>
      <c r="BWS59" s="785"/>
      <c r="BWT59" s="785"/>
      <c r="BWU59" s="785"/>
      <c r="BWV59" s="785"/>
      <c r="BWW59" s="785"/>
      <c r="BWX59" s="785"/>
      <c r="BWY59" s="785"/>
      <c r="BWZ59" s="785"/>
      <c r="BXA59" s="785"/>
      <c r="BXB59" s="785"/>
      <c r="BXC59" s="785"/>
      <c r="BXD59" s="785"/>
      <c r="BXE59" s="785"/>
      <c r="BXF59" s="785"/>
      <c r="BXG59" s="785"/>
      <c r="BXH59" s="785"/>
      <c r="BXI59" s="785"/>
      <c r="BXJ59" s="785"/>
      <c r="BXK59" s="785"/>
      <c r="BXL59" s="785"/>
      <c r="BXM59" s="785"/>
      <c r="BXN59" s="785"/>
      <c r="BXO59" s="785"/>
      <c r="BXP59" s="785"/>
      <c r="BXQ59" s="785"/>
      <c r="BXR59" s="785"/>
      <c r="BXS59" s="785"/>
      <c r="BXT59" s="785"/>
      <c r="BXU59" s="785"/>
      <c r="BXV59" s="785"/>
      <c r="BXW59" s="785"/>
      <c r="BXX59" s="785"/>
      <c r="BXY59" s="785"/>
      <c r="BXZ59" s="785"/>
      <c r="BYA59" s="785"/>
      <c r="BYB59" s="785"/>
      <c r="BYC59" s="785"/>
      <c r="BYD59" s="785"/>
      <c r="BYE59" s="785"/>
      <c r="BYF59" s="785"/>
      <c r="BYG59" s="785"/>
      <c r="BYH59" s="785"/>
      <c r="BYI59" s="785"/>
      <c r="BYJ59" s="785"/>
      <c r="BYK59" s="785"/>
      <c r="BYL59" s="785"/>
      <c r="BYM59" s="785"/>
      <c r="BYN59" s="785"/>
      <c r="BYO59" s="785"/>
      <c r="BYP59" s="785"/>
      <c r="BYQ59" s="785"/>
      <c r="BYR59" s="785"/>
      <c r="BYS59" s="785"/>
      <c r="BYT59" s="785"/>
      <c r="BYU59" s="785"/>
      <c r="BYV59" s="785"/>
      <c r="BYW59" s="785"/>
      <c r="BYX59" s="785"/>
      <c r="BYY59" s="785"/>
      <c r="BYZ59" s="785"/>
      <c r="BZA59" s="785"/>
      <c r="BZB59" s="785"/>
      <c r="BZC59" s="785"/>
      <c r="BZD59" s="785"/>
      <c r="BZE59" s="785"/>
      <c r="BZF59" s="785"/>
      <c r="BZG59" s="785"/>
      <c r="BZH59" s="785"/>
      <c r="BZI59" s="785"/>
      <c r="BZJ59" s="785"/>
      <c r="BZK59" s="785"/>
      <c r="BZL59" s="785"/>
      <c r="BZM59" s="785"/>
      <c r="BZN59" s="785"/>
      <c r="BZO59" s="785"/>
      <c r="BZP59" s="785"/>
      <c r="BZQ59" s="785"/>
      <c r="BZR59" s="785"/>
      <c r="BZS59" s="785"/>
      <c r="BZT59" s="785"/>
      <c r="BZU59" s="785"/>
      <c r="BZV59" s="785"/>
      <c r="BZW59" s="785"/>
      <c r="BZX59" s="785"/>
      <c r="BZY59" s="785"/>
      <c r="BZZ59" s="785"/>
      <c r="CAA59" s="785"/>
      <c r="CAB59" s="785"/>
      <c r="CAC59" s="785"/>
      <c r="CAD59" s="785"/>
      <c r="CAE59" s="785"/>
      <c r="CAF59" s="785"/>
      <c r="CAG59" s="785"/>
      <c r="CAH59" s="785"/>
      <c r="CAI59" s="785"/>
      <c r="CAJ59" s="785"/>
      <c r="CAK59" s="785"/>
      <c r="CAL59" s="785"/>
      <c r="CAM59" s="785"/>
      <c r="CAN59" s="785"/>
      <c r="CAO59" s="785"/>
      <c r="CAP59" s="785"/>
      <c r="CAQ59" s="785"/>
      <c r="CAR59" s="785"/>
      <c r="CAS59" s="785"/>
      <c r="CAT59" s="785"/>
      <c r="CAU59" s="785"/>
      <c r="CAV59" s="785"/>
      <c r="CAW59" s="785"/>
      <c r="CAX59" s="785"/>
      <c r="CAY59" s="785"/>
      <c r="CAZ59" s="785"/>
      <c r="CBA59" s="785"/>
      <c r="CBB59" s="785"/>
      <c r="CBC59" s="785"/>
      <c r="CBD59" s="785"/>
      <c r="CBE59" s="785"/>
      <c r="CBF59" s="785"/>
      <c r="CBG59" s="785"/>
      <c r="CBH59" s="785"/>
      <c r="CBI59" s="785"/>
      <c r="CBJ59" s="785"/>
      <c r="CBK59" s="785"/>
      <c r="CBL59" s="785"/>
      <c r="CBM59" s="785"/>
      <c r="CBN59" s="785"/>
      <c r="CBO59" s="785"/>
      <c r="CBP59" s="785"/>
      <c r="CBQ59" s="785"/>
      <c r="CBR59" s="785"/>
      <c r="CBS59" s="785"/>
      <c r="CBT59" s="785"/>
      <c r="CBU59" s="785"/>
      <c r="CBV59" s="785"/>
      <c r="CBW59" s="785"/>
      <c r="CBX59" s="785"/>
      <c r="CBY59" s="785"/>
      <c r="CBZ59" s="785"/>
      <c r="CCA59" s="785"/>
      <c r="CCB59" s="785"/>
      <c r="CCC59" s="785"/>
      <c r="CCD59" s="785"/>
      <c r="CCE59" s="785"/>
      <c r="CCF59" s="785"/>
      <c r="CCG59" s="785"/>
      <c r="CCH59" s="785"/>
      <c r="CCI59" s="785"/>
      <c r="CCJ59" s="785"/>
      <c r="CCK59" s="785"/>
      <c r="CCL59" s="785"/>
      <c r="CCM59" s="785"/>
      <c r="CCN59" s="785"/>
      <c r="CCO59" s="785"/>
      <c r="CCP59" s="785"/>
      <c r="CCQ59" s="785"/>
      <c r="CCR59" s="785"/>
      <c r="CCS59" s="785"/>
      <c r="CCT59" s="785"/>
      <c r="CCU59" s="785"/>
      <c r="CCV59" s="785"/>
      <c r="CCW59" s="785"/>
      <c r="CCX59" s="785"/>
      <c r="CCY59" s="785"/>
      <c r="CCZ59" s="785"/>
      <c r="CDA59" s="785"/>
      <c r="CDB59" s="785"/>
      <c r="CDC59" s="785"/>
      <c r="CDD59" s="785"/>
      <c r="CDE59" s="785"/>
      <c r="CDF59" s="785"/>
      <c r="CDG59" s="785"/>
      <c r="CDH59" s="785"/>
      <c r="CDI59" s="785"/>
      <c r="CDJ59" s="785"/>
      <c r="CDK59" s="785"/>
      <c r="CDL59" s="785"/>
      <c r="CDM59" s="785"/>
      <c r="CDN59" s="785"/>
      <c r="CDO59" s="785"/>
      <c r="CDP59" s="785"/>
      <c r="CDQ59" s="785"/>
      <c r="CDR59" s="785"/>
      <c r="CDS59" s="785"/>
      <c r="CDT59" s="785"/>
      <c r="CDU59" s="785"/>
      <c r="CDV59" s="785"/>
      <c r="CDW59" s="785"/>
      <c r="CDX59" s="785"/>
      <c r="CDY59" s="785"/>
      <c r="CDZ59" s="785"/>
      <c r="CEA59" s="785"/>
      <c r="CEB59" s="785"/>
      <c r="CEC59" s="785"/>
      <c r="CED59" s="785"/>
      <c r="CEE59" s="785"/>
      <c r="CEF59" s="785"/>
      <c r="CEG59" s="785"/>
      <c r="CEH59" s="785"/>
      <c r="CEI59" s="785"/>
      <c r="CEJ59" s="785"/>
      <c r="CEK59" s="785"/>
      <c r="CEL59" s="785"/>
      <c r="CEM59" s="785"/>
      <c r="CEN59" s="785"/>
      <c r="CEO59" s="785"/>
      <c r="CEP59" s="785"/>
      <c r="CEQ59" s="785"/>
      <c r="CER59" s="785"/>
      <c r="CES59" s="785"/>
      <c r="CET59" s="785"/>
      <c r="CEU59" s="785"/>
      <c r="CEV59" s="785"/>
      <c r="CEW59" s="785"/>
      <c r="CEX59" s="785"/>
      <c r="CEY59" s="785"/>
      <c r="CEZ59" s="785"/>
      <c r="CFA59" s="785"/>
      <c r="CFB59" s="785"/>
      <c r="CFC59" s="785"/>
      <c r="CFD59" s="785"/>
      <c r="CFE59" s="785"/>
      <c r="CFF59" s="785"/>
      <c r="CFG59" s="785"/>
      <c r="CFH59" s="785"/>
      <c r="CFI59" s="785"/>
      <c r="CFJ59" s="785"/>
      <c r="CFK59" s="785"/>
      <c r="CFL59" s="785"/>
      <c r="CFM59" s="785"/>
      <c r="CFN59" s="785"/>
      <c r="CFO59" s="785"/>
      <c r="CFP59" s="785"/>
      <c r="CFQ59" s="785"/>
      <c r="CFR59" s="785"/>
      <c r="CFS59" s="785"/>
      <c r="CFT59" s="785"/>
      <c r="CFU59" s="785"/>
      <c r="CFV59" s="785"/>
      <c r="CFW59" s="785"/>
      <c r="CFX59" s="785"/>
      <c r="CFY59" s="785"/>
      <c r="CFZ59" s="785"/>
      <c r="CGA59" s="785"/>
      <c r="CGB59" s="785"/>
      <c r="CGC59" s="785"/>
      <c r="CGD59" s="785"/>
      <c r="CGE59" s="785"/>
      <c r="CGF59" s="785"/>
      <c r="CGG59" s="785"/>
      <c r="CGH59" s="785"/>
      <c r="CGI59" s="785"/>
      <c r="CGJ59" s="785"/>
      <c r="CGK59" s="785"/>
      <c r="CGL59" s="785"/>
      <c r="CGM59" s="785"/>
      <c r="CGN59" s="785"/>
      <c r="CGO59" s="785"/>
      <c r="CGP59" s="785"/>
      <c r="CGQ59" s="785"/>
      <c r="CGR59" s="785"/>
      <c r="CGS59" s="785"/>
      <c r="CGT59" s="785"/>
      <c r="CGU59" s="785"/>
      <c r="CGV59" s="785"/>
      <c r="CGW59" s="785"/>
      <c r="CGX59" s="785"/>
      <c r="CGY59" s="785"/>
      <c r="CGZ59" s="785"/>
      <c r="CHA59" s="785"/>
      <c r="CHB59" s="785"/>
      <c r="CHC59" s="785"/>
      <c r="CHD59" s="785"/>
      <c r="CHE59" s="785"/>
      <c r="CHF59" s="785"/>
      <c r="CHG59" s="785"/>
      <c r="CHH59" s="785"/>
      <c r="CHI59" s="785"/>
      <c r="CHJ59" s="785"/>
      <c r="CHK59" s="785"/>
      <c r="CHL59" s="785"/>
      <c r="CHM59" s="785"/>
      <c r="CHN59" s="785"/>
      <c r="CHO59" s="785"/>
      <c r="CHP59" s="785"/>
      <c r="CHQ59" s="785"/>
      <c r="CHR59" s="785"/>
      <c r="CHS59" s="785"/>
      <c r="CHT59" s="785"/>
      <c r="CHU59" s="785"/>
      <c r="CHV59" s="785"/>
      <c r="CHW59" s="785"/>
      <c r="CHX59" s="785"/>
      <c r="CHY59" s="785"/>
      <c r="CHZ59" s="785"/>
      <c r="CIA59" s="785"/>
      <c r="CIB59" s="785"/>
      <c r="CIC59" s="785"/>
      <c r="CID59" s="785"/>
      <c r="CIE59" s="785"/>
      <c r="CIF59" s="785"/>
      <c r="CIG59" s="785"/>
      <c r="CIH59" s="785"/>
      <c r="CII59" s="785"/>
      <c r="CIJ59" s="785"/>
      <c r="CIK59" s="785"/>
      <c r="CIL59" s="785"/>
      <c r="CIM59" s="785"/>
      <c r="CIN59" s="785"/>
      <c r="CIO59" s="785"/>
      <c r="CIP59" s="785"/>
      <c r="CIQ59" s="785"/>
      <c r="CIR59" s="785"/>
      <c r="CIS59" s="785"/>
      <c r="CIT59" s="785"/>
      <c r="CIU59" s="785"/>
      <c r="CIV59" s="785"/>
      <c r="CIW59" s="785"/>
      <c r="CIX59" s="785"/>
      <c r="CIY59" s="785"/>
      <c r="CIZ59" s="785"/>
      <c r="CJA59" s="785"/>
      <c r="CJB59" s="785"/>
      <c r="CJC59" s="785"/>
      <c r="CJD59" s="785"/>
      <c r="CJE59" s="785"/>
      <c r="CJF59" s="785"/>
      <c r="CJG59" s="785"/>
      <c r="CJH59" s="785"/>
      <c r="CJI59" s="785"/>
      <c r="CJJ59" s="785"/>
      <c r="CJK59" s="785"/>
      <c r="CJL59" s="785"/>
      <c r="CJM59" s="785"/>
      <c r="CJN59" s="785"/>
      <c r="CJO59" s="785"/>
      <c r="CJP59" s="785"/>
      <c r="CJQ59" s="785"/>
      <c r="CJR59" s="785"/>
      <c r="CJS59" s="785"/>
      <c r="CJT59" s="785"/>
      <c r="CJU59" s="785"/>
      <c r="CJV59" s="785"/>
      <c r="CJW59" s="785"/>
      <c r="CJX59" s="785"/>
      <c r="CJY59" s="785"/>
      <c r="CJZ59" s="785"/>
      <c r="CKA59" s="785"/>
      <c r="CKB59" s="785"/>
      <c r="CKC59" s="785"/>
      <c r="CKD59" s="785"/>
      <c r="CKE59" s="785"/>
      <c r="CKF59" s="785"/>
      <c r="CKG59" s="785"/>
      <c r="CKH59" s="785"/>
      <c r="CKI59" s="785"/>
      <c r="CKJ59" s="785"/>
      <c r="CKK59" s="785"/>
      <c r="CKL59" s="785"/>
      <c r="CKM59" s="785"/>
      <c r="CKN59" s="785"/>
      <c r="CKO59" s="785"/>
      <c r="CKP59" s="785"/>
      <c r="CKQ59" s="785"/>
      <c r="CKR59" s="785"/>
      <c r="CKS59" s="785"/>
      <c r="CKT59" s="785"/>
      <c r="CKU59" s="785"/>
      <c r="CKV59" s="785"/>
      <c r="CKW59" s="785"/>
      <c r="CKX59" s="785"/>
      <c r="CKY59" s="785"/>
      <c r="CKZ59" s="785"/>
      <c r="CLA59" s="785"/>
      <c r="CLB59" s="785"/>
      <c r="CLC59" s="785"/>
      <c r="CLD59" s="785"/>
      <c r="CLE59" s="785"/>
      <c r="CLF59" s="785"/>
      <c r="CLG59" s="785"/>
      <c r="CLH59" s="785"/>
      <c r="CLI59" s="785"/>
      <c r="CLJ59" s="785"/>
      <c r="CLK59" s="785"/>
      <c r="CLL59" s="785"/>
      <c r="CLM59" s="785"/>
      <c r="CLN59" s="785"/>
      <c r="CLO59" s="785"/>
      <c r="CLP59" s="785"/>
      <c r="CLQ59" s="785"/>
      <c r="CLR59" s="785"/>
      <c r="CLS59" s="785"/>
      <c r="CLT59" s="785"/>
      <c r="CLU59" s="785"/>
      <c r="CLV59" s="785"/>
      <c r="CLW59" s="785"/>
      <c r="CLX59" s="785"/>
      <c r="CLY59" s="785"/>
      <c r="CLZ59" s="785"/>
      <c r="CMA59" s="785"/>
      <c r="CMB59" s="785"/>
      <c r="CMC59" s="785"/>
      <c r="CMD59" s="785"/>
      <c r="CME59" s="785"/>
      <c r="CMF59" s="785"/>
      <c r="CMG59" s="785"/>
      <c r="CMH59" s="785"/>
      <c r="CMI59" s="785"/>
      <c r="CMJ59" s="785"/>
      <c r="CMK59" s="785"/>
      <c r="CML59" s="785"/>
      <c r="CMM59" s="785"/>
      <c r="CMN59" s="785"/>
      <c r="CMO59" s="785"/>
      <c r="CMP59" s="785"/>
      <c r="CMQ59" s="785"/>
      <c r="CMR59" s="785"/>
      <c r="CMS59" s="785"/>
      <c r="CMT59" s="785"/>
      <c r="CMU59" s="785"/>
      <c r="CMV59" s="785"/>
      <c r="CMW59" s="785"/>
      <c r="CMX59" s="785"/>
      <c r="CMY59" s="785"/>
      <c r="CMZ59" s="785"/>
      <c r="CNA59" s="785"/>
      <c r="CNB59" s="785"/>
      <c r="CNC59" s="785"/>
      <c r="CND59" s="785"/>
      <c r="CNE59" s="785"/>
      <c r="CNF59" s="785"/>
      <c r="CNG59" s="785"/>
      <c r="CNH59" s="785"/>
      <c r="CNI59" s="785"/>
      <c r="CNJ59" s="785"/>
      <c r="CNK59" s="785"/>
      <c r="CNL59" s="785"/>
      <c r="CNM59" s="785"/>
      <c r="CNN59" s="785"/>
      <c r="CNO59" s="785"/>
      <c r="CNP59" s="785"/>
      <c r="CNQ59" s="785"/>
      <c r="CNR59" s="785"/>
      <c r="CNS59" s="785"/>
      <c r="CNT59" s="785"/>
      <c r="CNU59" s="785"/>
      <c r="CNV59" s="785"/>
      <c r="CNW59" s="785"/>
      <c r="CNX59" s="785"/>
      <c r="CNY59" s="785"/>
      <c r="CNZ59" s="785"/>
      <c r="COA59" s="785"/>
      <c r="COB59" s="785"/>
      <c r="COC59" s="785"/>
      <c r="COD59" s="785"/>
      <c r="COE59" s="785"/>
      <c r="COF59" s="785"/>
      <c r="COG59" s="785"/>
      <c r="COH59" s="785"/>
      <c r="COI59" s="785"/>
      <c r="COJ59" s="785"/>
      <c r="COK59" s="785"/>
      <c r="COL59" s="785"/>
      <c r="COM59" s="785"/>
      <c r="CON59" s="785"/>
      <c r="COO59" s="785"/>
      <c r="COP59" s="785"/>
      <c r="COQ59" s="785"/>
      <c r="COR59" s="785"/>
      <c r="COS59" s="785"/>
      <c r="COT59" s="785"/>
      <c r="COU59" s="785"/>
      <c r="COV59" s="785"/>
      <c r="COW59" s="785"/>
      <c r="COX59" s="785"/>
      <c r="COY59" s="785"/>
      <c r="COZ59" s="785"/>
      <c r="CPA59" s="785"/>
      <c r="CPB59" s="785"/>
      <c r="CPC59" s="785"/>
      <c r="CPD59" s="785"/>
      <c r="CPE59" s="785"/>
      <c r="CPF59" s="785"/>
      <c r="CPG59" s="785"/>
      <c r="CPH59" s="785"/>
      <c r="CPI59" s="785"/>
      <c r="CPJ59" s="785"/>
      <c r="CPK59" s="785"/>
      <c r="CPL59" s="785"/>
      <c r="CPM59" s="785"/>
      <c r="CPN59" s="785"/>
      <c r="CPO59" s="785"/>
      <c r="CPP59" s="785"/>
      <c r="CPQ59" s="785"/>
      <c r="CPR59" s="785"/>
      <c r="CPS59" s="785"/>
      <c r="CPT59" s="785"/>
      <c r="CPU59" s="785"/>
      <c r="CPV59" s="785"/>
      <c r="CPW59" s="785"/>
      <c r="CPX59" s="785"/>
      <c r="CPY59" s="785"/>
      <c r="CPZ59" s="785"/>
      <c r="CQA59" s="785"/>
      <c r="CQB59" s="785"/>
      <c r="CQC59" s="785"/>
      <c r="CQD59" s="785"/>
      <c r="CQE59" s="785"/>
      <c r="CQF59" s="785"/>
      <c r="CQG59" s="785"/>
      <c r="CQH59" s="785"/>
      <c r="CQI59" s="785"/>
      <c r="CQJ59" s="785"/>
      <c r="CQK59" s="785"/>
      <c r="CQL59" s="785"/>
      <c r="CQM59" s="785"/>
      <c r="CQN59" s="785"/>
      <c r="CQO59" s="785"/>
      <c r="CQP59" s="785"/>
      <c r="CQQ59" s="785"/>
      <c r="CQR59" s="785"/>
      <c r="CQS59" s="785"/>
      <c r="CQT59" s="785"/>
      <c r="CQU59" s="785"/>
      <c r="CQV59" s="785"/>
      <c r="CQW59" s="785"/>
      <c r="CQX59" s="785"/>
      <c r="CQY59" s="785"/>
      <c r="CQZ59" s="785"/>
      <c r="CRA59" s="785"/>
      <c r="CRB59" s="785"/>
      <c r="CRC59" s="785"/>
      <c r="CRD59" s="785"/>
      <c r="CRE59" s="785"/>
      <c r="CRF59" s="785"/>
      <c r="CRG59" s="785"/>
      <c r="CRH59" s="785"/>
      <c r="CRI59" s="785"/>
      <c r="CRJ59" s="785"/>
      <c r="CRK59" s="785"/>
      <c r="CRL59" s="785"/>
      <c r="CRM59" s="785"/>
      <c r="CRN59" s="785"/>
      <c r="CRO59" s="785"/>
      <c r="CRP59" s="785"/>
      <c r="CRQ59" s="785"/>
      <c r="CRR59" s="785"/>
      <c r="CRS59" s="785"/>
      <c r="CRT59" s="785"/>
      <c r="CRU59" s="785"/>
      <c r="CRV59" s="785"/>
      <c r="CRW59" s="785"/>
      <c r="CRX59" s="785"/>
      <c r="CRY59" s="785"/>
      <c r="CRZ59" s="785"/>
      <c r="CSA59" s="785"/>
      <c r="CSB59" s="785"/>
      <c r="CSC59" s="785"/>
      <c r="CSD59" s="785"/>
      <c r="CSE59" s="785"/>
      <c r="CSF59" s="785"/>
      <c r="CSG59" s="785"/>
      <c r="CSH59" s="785"/>
      <c r="CSI59" s="785"/>
      <c r="CSJ59" s="785"/>
      <c r="CSK59" s="785"/>
      <c r="CSL59" s="785"/>
      <c r="CSM59" s="785"/>
      <c r="CSN59" s="785"/>
      <c r="CSO59" s="785"/>
      <c r="CSP59" s="785"/>
      <c r="CSQ59" s="785"/>
      <c r="CSR59" s="785"/>
      <c r="CSS59" s="785"/>
      <c r="CST59" s="785"/>
      <c r="CSU59" s="785"/>
      <c r="CSV59" s="785"/>
      <c r="CSW59" s="785"/>
      <c r="CSX59" s="785"/>
      <c r="CSY59" s="785"/>
      <c r="CSZ59" s="785"/>
      <c r="CTA59" s="785"/>
      <c r="CTB59" s="785"/>
      <c r="CTC59" s="785"/>
      <c r="CTD59" s="785"/>
      <c r="CTE59" s="785"/>
      <c r="CTF59" s="785"/>
      <c r="CTG59" s="785"/>
      <c r="CTH59" s="785"/>
      <c r="CTI59" s="785"/>
      <c r="CTJ59" s="785"/>
      <c r="CTK59" s="785"/>
      <c r="CTL59" s="785"/>
      <c r="CTM59" s="785"/>
      <c r="CTN59" s="785"/>
      <c r="CTO59" s="785"/>
      <c r="CTP59" s="785"/>
      <c r="CTQ59" s="785"/>
      <c r="CTR59" s="785"/>
      <c r="CTS59" s="785"/>
      <c r="CTT59" s="785"/>
      <c r="CTU59" s="785"/>
      <c r="CTV59" s="785"/>
      <c r="CTW59" s="785"/>
      <c r="CTX59" s="785"/>
      <c r="CTY59" s="785"/>
      <c r="CTZ59" s="785"/>
      <c r="CUA59" s="785"/>
      <c r="CUB59" s="785"/>
      <c r="CUC59" s="785"/>
      <c r="CUD59" s="785"/>
      <c r="CUE59" s="785"/>
      <c r="CUF59" s="785"/>
      <c r="CUG59" s="785"/>
      <c r="CUH59" s="785"/>
      <c r="CUI59" s="785"/>
      <c r="CUJ59" s="785"/>
      <c r="CUK59" s="785"/>
      <c r="CUL59" s="785"/>
      <c r="CUM59" s="785"/>
      <c r="CUN59" s="785"/>
      <c r="CUO59" s="785"/>
      <c r="CUP59" s="785"/>
      <c r="CUQ59" s="785"/>
      <c r="CUR59" s="785"/>
      <c r="CUS59" s="785"/>
      <c r="CUT59" s="785"/>
      <c r="CUU59" s="785"/>
      <c r="CUV59" s="785"/>
      <c r="CUW59" s="785"/>
      <c r="CUX59" s="785"/>
      <c r="CUY59" s="785"/>
      <c r="CUZ59" s="785"/>
      <c r="CVA59" s="785"/>
      <c r="CVB59" s="785"/>
      <c r="CVC59" s="785"/>
      <c r="CVD59" s="785"/>
      <c r="CVE59" s="785"/>
      <c r="CVF59" s="785"/>
      <c r="CVG59" s="785"/>
      <c r="CVH59" s="785"/>
      <c r="CVI59" s="785"/>
      <c r="CVJ59" s="785"/>
      <c r="CVK59" s="785"/>
      <c r="CVL59" s="785"/>
      <c r="CVM59" s="785"/>
      <c r="CVN59" s="785"/>
      <c r="CVO59" s="785"/>
      <c r="CVP59" s="785"/>
      <c r="CVQ59" s="785"/>
      <c r="CVR59" s="785"/>
      <c r="CVS59" s="785"/>
      <c r="CVT59" s="785"/>
      <c r="CVU59" s="785"/>
      <c r="CVV59" s="785"/>
      <c r="CVW59" s="785"/>
      <c r="CVX59" s="785"/>
      <c r="CVY59" s="785"/>
      <c r="CVZ59" s="785"/>
      <c r="CWA59" s="785"/>
      <c r="CWB59" s="785"/>
      <c r="CWC59" s="785"/>
      <c r="CWD59" s="785"/>
      <c r="CWE59" s="785"/>
      <c r="CWF59" s="785"/>
      <c r="CWG59" s="785"/>
      <c r="CWH59" s="785"/>
      <c r="CWI59" s="785"/>
      <c r="CWJ59" s="785"/>
      <c r="CWK59" s="785"/>
      <c r="CWL59" s="785"/>
      <c r="CWM59" s="785"/>
      <c r="CWN59" s="785"/>
      <c r="CWO59" s="785"/>
      <c r="CWP59" s="785"/>
      <c r="CWQ59" s="785"/>
      <c r="CWR59" s="785"/>
      <c r="CWS59" s="785"/>
      <c r="CWT59" s="785"/>
      <c r="CWU59" s="785"/>
      <c r="CWV59" s="785"/>
      <c r="CWW59" s="785"/>
      <c r="CWX59" s="785"/>
      <c r="CWY59" s="785"/>
      <c r="CWZ59" s="785"/>
      <c r="CXA59" s="785"/>
      <c r="CXB59" s="785"/>
      <c r="CXC59" s="785"/>
      <c r="CXD59" s="785"/>
      <c r="CXE59" s="785"/>
      <c r="CXF59" s="785"/>
      <c r="CXG59" s="785"/>
      <c r="CXH59" s="785"/>
      <c r="CXI59" s="785"/>
      <c r="CXJ59" s="785"/>
      <c r="CXK59" s="785"/>
      <c r="CXL59" s="785"/>
      <c r="CXM59" s="785"/>
      <c r="CXN59" s="785"/>
      <c r="CXO59" s="785"/>
      <c r="CXP59" s="785"/>
      <c r="CXQ59" s="785"/>
      <c r="CXR59" s="785"/>
      <c r="CXS59" s="785"/>
      <c r="CXT59" s="785"/>
      <c r="CXU59" s="785"/>
      <c r="CXV59" s="785"/>
      <c r="CXW59" s="785"/>
      <c r="CXX59" s="785"/>
      <c r="CXY59" s="785"/>
      <c r="CXZ59" s="785"/>
      <c r="CYA59" s="785"/>
      <c r="CYB59" s="785"/>
      <c r="CYC59" s="785"/>
      <c r="CYD59" s="785"/>
      <c r="CYE59" s="785"/>
      <c r="CYF59" s="785"/>
      <c r="CYG59" s="785"/>
      <c r="CYH59" s="785"/>
      <c r="CYI59" s="785"/>
      <c r="CYJ59" s="785"/>
      <c r="CYK59" s="785"/>
      <c r="CYL59" s="785"/>
      <c r="CYM59" s="785"/>
      <c r="CYN59" s="785"/>
      <c r="CYO59" s="785"/>
      <c r="CYP59" s="785"/>
      <c r="CYQ59" s="785"/>
      <c r="CYR59" s="785"/>
      <c r="CYS59" s="785"/>
      <c r="CYT59" s="785"/>
      <c r="CYU59" s="785"/>
      <c r="CYV59" s="785"/>
      <c r="CYW59" s="785"/>
      <c r="CYX59" s="785"/>
      <c r="CYY59" s="785"/>
      <c r="CYZ59" s="785"/>
      <c r="CZA59" s="785"/>
      <c r="CZB59" s="785"/>
      <c r="CZC59" s="785"/>
      <c r="CZD59" s="785"/>
      <c r="CZE59" s="785"/>
      <c r="CZF59" s="785"/>
      <c r="CZG59" s="785"/>
      <c r="CZH59" s="785"/>
      <c r="CZI59" s="785"/>
      <c r="CZJ59" s="785"/>
      <c r="CZK59" s="785"/>
      <c r="CZL59" s="785"/>
      <c r="CZM59" s="785"/>
      <c r="CZN59" s="785"/>
      <c r="CZO59" s="785"/>
      <c r="CZP59" s="785"/>
      <c r="CZQ59" s="785"/>
      <c r="CZR59" s="785"/>
      <c r="CZS59" s="785"/>
      <c r="CZT59" s="785"/>
      <c r="CZU59" s="785"/>
      <c r="CZV59" s="785"/>
      <c r="CZW59" s="785"/>
      <c r="CZX59" s="785"/>
      <c r="CZY59" s="785"/>
      <c r="CZZ59" s="785"/>
      <c r="DAA59" s="785"/>
      <c r="DAB59" s="785"/>
      <c r="DAC59" s="785"/>
      <c r="DAD59" s="785"/>
      <c r="DAE59" s="785"/>
      <c r="DAF59" s="785"/>
      <c r="DAG59" s="785"/>
      <c r="DAH59" s="785"/>
      <c r="DAI59" s="785"/>
      <c r="DAJ59" s="785"/>
      <c r="DAK59" s="785"/>
      <c r="DAL59" s="785"/>
      <c r="DAM59" s="785"/>
      <c r="DAN59" s="785"/>
      <c r="DAO59" s="785"/>
      <c r="DAP59" s="785"/>
      <c r="DAQ59" s="785"/>
      <c r="DAR59" s="785"/>
      <c r="DAS59" s="785"/>
      <c r="DAT59" s="785"/>
      <c r="DAU59" s="785"/>
      <c r="DAV59" s="785"/>
      <c r="DAW59" s="785"/>
      <c r="DAX59" s="785"/>
      <c r="DAY59" s="785"/>
      <c r="DAZ59" s="785"/>
      <c r="DBA59" s="785"/>
      <c r="DBB59" s="785"/>
      <c r="DBC59" s="785"/>
      <c r="DBD59" s="785"/>
      <c r="DBE59" s="785"/>
      <c r="DBF59" s="785"/>
      <c r="DBG59" s="785"/>
      <c r="DBH59" s="785"/>
      <c r="DBI59" s="785"/>
      <c r="DBJ59" s="785"/>
      <c r="DBK59" s="785"/>
      <c r="DBL59" s="785"/>
      <c r="DBM59" s="785"/>
      <c r="DBN59" s="785"/>
      <c r="DBO59" s="785"/>
      <c r="DBP59" s="785"/>
      <c r="DBQ59" s="785"/>
      <c r="DBR59" s="785"/>
      <c r="DBS59" s="785"/>
      <c r="DBT59" s="785"/>
      <c r="DBU59" s="785"/>
      <c r="DBV59" s="785"/>
      <c r="DBW59" s="785"/>
      <c r="DBX59" s="785"/>
      <c r="DBY59" s="785"/>
      <c r="DBZ59" s="785"/>
      <c r="DCA59" s="785"/>
      <c r="DCB59" s="785"/>
      <c r="DCC59" s="785"/>
      <c r="DCD59" s="785"/>
      <c r="DCE59" s="785"/>
      <c r="DCF59" s="785"/>
      <c r="DCG59" s="785"/>
      <c r="DCH59" s="785"/>
      <c r="DCI59" s="785"/>
      <c r="DCJ59" s="785"/>
      <c r="DCK59" s="785"/>
      <c r="DCL59" s="785"/>
      <c r="DCM59" s="785"/>
      <c r="DCN59" s="785"/>
      <c r="DCO59" s="785"/>
      <c r="DCP59" s="785"/>
      <c r="DCQ59" s="785"/>
      <c r="DCR59" s="785"/>
      <c r="DCS59" s="785"/>
      <c r="DCT59" s="785"/>
      <c r="DCU59" s="785"/>
      <c r="DCV59" s="785"/>
      <c r="DCW59" s="785"/>
      <c r="DCX59" s="785"/>
      <c r="DCY59" s="785"/>
      <c r="DCZ59" s="785"/>
      <c r="DDA59" s="785"/>
      <c r="DDB59" s="785"/>
      <c r="DDC59" s="785"/>
      <c r="DDD59" s="785"/>
      <c r="DDE59" s="785"/>
      <c r="DDF59" s="785"/>
      <c r="DDG59" s="785"/>
      <c r="DDH59" s="785"/>
      <c r="DDI59" s="785"/>
      <c r="DDJ59" s="785"/>
      <c r="DDK59" s="785"/>
      <c r="DDL59" s="785"/>
      <c r="DDM59" s="785"/>
      <c r="DDN59" s="785"/>
      <c r="DDO59" s="785"/>
      <c r="DDP59" s="785"/>
      <c r="DDQ59" s="785"/>
      <c r="DDR59" s="785"/>
      <c r="DDS59" s="785"/>
      <c r="DDT59" s="785"/>
      <c r="DDU59" s="785"/>
      <c r="DDV59" s="785"/>
      <c r="DDW59" s="785"/>
      <c r="DDX59" s="785"/>
      <c r="DDY59" s="785"/>
      <c r="DDZ59" s="785"/>
      <c r="DEA59" s="785"/>
      <c r="DEB59" s="785"/>
      <c r="DEC59" s="785"/>
      <c r="DED59" s="785"/>
      <c r="DEE59" s="785"/>
      <c r="DEF59" s="785"/>
      <c r="DEG59" s="785"/>
      <c r="DEH59" s="785"/>
      <c r="DEI59" s="785"/>
      <c r="DEJ59" s="785"/>
      <c r="DEK59" s="785"/>
      <c r="DEL59" s="785"/>
      <c r="DEM59" s="785"/>
      <c r="DEN59" s="785"/>
      <c r="DEO59" s="785"/>
      <c r="DEP59" s="785"/>
      <c r="DEQ59" s="785"/>
      <c r="DER59" s="785"/>
      <c r="DES59" s="785"/>
      <c r="DET59" s="785"/>
      <c r="DEU59" s="785"/>
      <c r="DEV59" s="785"/>
      <c r="DEW59" s="785"/>
      <c r="DEX59" s="785"/>
      <c r="DEY59" s="785"/>
      <c r="DEZ59" s="785"/>
      <c r="DFA59" s="785"/>
      <c r="DFB59" s="785"/>
      <c r="DFC59" s="785"/>
      <c r="DFD59" s="785"/>
      <c r="DFE59" s="785"/>
      <c r="DFF59" s="785"/>
      <c r="DFG59" s="785"/>
      <c r="DFH59" s="785"/>
      <c r="DFI59" s="785"/>
      <c r="DFJ59" s="785"/>
      <c r="DFK59" s="785"/>
      <c r="DFL59" s="785"/>
      <c r="DFM59" s="785"/>
      <c r="DFN59" s="785"/>
      <c r="DFO59" s="785"/>
      <c r="DFP59" s="785"/>
      <c r="DFQ59" s="785"/>
      <c r="DFR59" s="785"/>
      <c r="DFS59" s="785"/>
      <c r="DFT59" s="785"/>
      <c r="DFU59" s="785"/>
      <c r="DFV59" s="785"/>
      <c r="DFW59" s="785"/>
      <c r="DFX59" s="785"/>
      <c r="DFY59" s="785"/>
      <c r="DFZ59" s="785"/>
      <c r="DGA59" s="785"/>
      <c r="DGB59" s="785"/>
      <c r="DGC59" s="785"/>
      <c r="DGD59" s="785"/>
      <c r="DGE59" s="785"/>
      <c r="DGF59" s="785"/>
      <c r="DGG59" s="785"/>
      <c r="DGH59" s="785"/>
      <c r="DGI59" s="785"/>
      <c r="DGJ59" s="785"/>
      <c r="DGK59" s="785"/>
      <c r="DGL59" s="785"/>
      <c r="DGM59" s="785"/>
      <c r="DGN59" s="785"/>
      <c r="DGO59" s="785"/>
      <c r="DGP59" s="785"/>
      <c r="DGQ59" s="785"/>
      <c r="DGR59" s="785"/>
      <c r="DGS59" s="785"/>
      <c r="DGT59" s="785"/>
      <c r="DGU59" s="785"/>
      <c r="DGV59" s="785"/>
      <c r="DGW59" s="785"/>
      <c r="DGX59" s="785"/>
      <c r="DGY59" s="785"/>
      <c r="DGZ59" s="785"/>
      <c r="DHA59" s="785"/>
      <c r="DHB59" s="785"/>
      <c r="DHC59" s="785"/>
      <c r="DHD59" s="785"/>
      <c r="DHE59" s="785"/>
      <c r="DHF59" s="785"/>
      <c r="DHG59" s="785"/>
      <c r="DHH59" s="785"/>
      <c r="DHI59" s="785"/>
      <c r="DHJ59" s="785"/>
      <c r="DHK59" s="785"/>
      <c r="DHL59" s="785"/>
      <c r="DHM59" s="785"/>
      <c r="DHN59" s="785"/>
      <c r="DHO59" s="785"/>
      <c r="DHP59" s="785"/>
      <c r="DHQ59" s="785"/>
      <c r="DHR59" s="785"/>
      <c r="DHS59" s="785"/>
      <c r="DHT59" s="785"/>
      <c r="DHU59" s="785"/>
      <c r="DHV59" s="785"/>
      <c r="DHW59" s="785"/>
      <c r="DHX59" s="785"/>
      <c r="DHY59" s="785"/>
      <c r="DHZ59" s="785"/>
      <c r="DIA59" s="785"/>
      <c r="DIB59" s="785"/>
      <c r="DIC59" s="785"/>
      <c r="DID59" s="785"/>
      <c r="DIE59" s="785"/>
      <c r="DIF59" s="785"/>
      <c r="DIG59" s="785"/>
      <c r="DIH59" s="785"/>
      <c r="DII59" s="785"/>
      <c r="DIJ59" s="785"/>
      <c r="DIK59" s="785"/>
      <c r="DIL59" s="785"/>
      <c r="DIM59" s="785"/>
      <c r="DIN59" s="785"/>
      <c r="DIO59" s="785"/>
      <c r="DIP59" s="785"/>
      <c r="DIQ59" s="785"/>
      <c r="DIR59" s="785"/>
      <c r="DIS59" s="785"/>
      <c r="DIT59" s="785"/>
      <c r="DIU59" s="785"/>
      <c r="DIV59" s="785"/>
      <c r="DIW59" s="785"/>
      <c r="DIX59" s="785"/>
      <c r="DIY59" s="785"/>
      <c r="DIZ59" s="785"/>
      <c r="DJA59" s="785"/>
      <c r="DJB59" s="785"/>
      <c r="DJC59" s="785"/>
      <c r="DJD59" s="785"/>
      <c r="DJE59" s="785"/>
      <c r="DJF59" s="785"/>
      <c r="DJG59" s="785"/>
      <c r="DJH59" s="785"/>
      <c r="DJI59" s="785"/>
      <c r="DJJ59" s="785"/>
      <c r="DJK59" s="785"/>
      <c r="DJL59" s="785"/>
      <c r="DJM59" s="785"/>
      <c r="DJN59" s="785"/>
      <c r="DJO59" s="785"/>
      <c r="DJP59" s="785"/>
    </row>
    <row r="60" spans="1:2980" s="828" customFormat="1" ht="47.25" customHeight="1" thickBot="1" x14ac:dyDescent="0.3">
      <c r="A60" s="863"/>
      <c r="B60" s="830">
        <v>1</v>
      </c>
      <c r="C60" s="831" t="s">
        <v>895</v>
      </c>
      <c r="D60" s="832"/>
      <c r="E60" s="833" t="s">
        <v>856</v>
      </c>
      <c r="F60" s="830" t="s">
        <v>97</v>
      </c>
      <c r="G60" s="830" t="s">
        <v>97</v>
      </c>
      <c r="H60" s="834">
        <v>0</v>
      </c>
      <c r="I60" s="835" t="s">
        <v>892</v>
      </c>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c r="AT60" s="785"/>
      <c r="AU60" s="785"/>
      <c r="AV60" s="785"/>
      <c r="AW60" s="785"/>
      <c r="AX60" s="785"/>
      <c r="AY60" s="785"/>
      <c r="AZ60" s="785"/>
      <c r="BA60" s="785"/>
      <c r="BB60" s="785"/>
      <c r="BC60" s="785"/>
      <c r="BD60" s="785"/>
      <c r="BE60" s="785"/>
      <c r="BF60" s="785"/>
      <c r="BG60" s="785"/>
      <c r="BH60" s="785"/>
      <c r="BI60" s="785"/>
      <c r="BJ60" s="785"/>
      <c r="BK60" s="785"/>
      <c r="BL60" s="785"/>
      <c r="BM60" s="785"/>
      <c r="BN60" s="785"/>
      <c r="BO60" s="785"/>
      <c r="BP60" s="785"/>
      <c r="BQ60" s="785"/>
      <c r="BR60" s="785"/>
      <c r="BS60" s="785"/>
      <c r="BT60" s="785"/>
      <c r="BU60" s="785"/>
      <c r="BV60" s="785"/>
      <c r="BW60" s="785"/>
      <c r="BX60" s="785"/>
      <c r="BY60" s="785"/>
      <c r="BZ60" s="785"/>
      <c r="CA60" s="785"/>
      <c r="CB60" s="785"/>
      <c r="CC60" s="785"/>
      <c r="CD60" s="785"/>
      <c r="CE60" s="785"/>
      <c r="CF60" s="785"/>
      <c r="CG60" s="785"/>
      <c r="CH60" s="785"/>
      <c r="CI60" s="785"/>
      <c r="CJ60" s="785"/>
      <c r="CK60" s="785"/>
      <c r="CL60" s="785"/>
      <c r="CM60" s="785"/>
      <c r="CN60" s="785"/>
      <c r="CO60" s="785"/>
      <c r="CP60" s="785"/>
      <c r="CQ60" s="785"/>
      <c r="CR60" s="785"/>
      <c r="CS60" s="785"/>
      <c r="CT60" s="785"/>
      <c r="CU60" s="785"/>
      <c r="CV60" s="785"/>
      <c r="CW60" s="785"/>
      <c r="CX60" s="785"/>
      <c r="CY60" s="785"/>
      <c r="CZ60" s="785"/>
      <c r="DA60" s="785"/>
      <c r="DB60" s="785"/>
      <c r="DC60" s="785"/>
      <c r="DD60" s="785"/>
      <c r="DE60" s="785"/>
      <c r="DF60" s="785"/>
      <c r="DG60" s="785"/>
      <c r="DH60" s="785"/>
      <c r="DI60" s="785"/>
      <c r="DJ60" s="785"/>
      <c r="DK60" s="785"/>
      <c r="DL60" s="785"/>
      <c r="DM60" s="785"/>
      <c r="DN60" s="785"/>
      <c r="DO60" s="785"/>
      <c r="DP60" s="785"/>
      <c r="DQ60" s="785"/>
      <c r="DR60" s="785"/>
      <c r="DS60" s="785"/>
      <c r="DT60" s="785"/>
      <c r="DU60" s="785"/>
      <c r="DV60" s="785"/>
      <c r="DW60" s="785"/>
      <c r="DX60" s="785"/>
      <c r="DY60" s="785"/>
      <c r="DZ60" s="785"/>
      <c r="EA60" s="785"/>
      <c r="EB60" s="785"/>
      <c r="EC60" s="785"/>
      <c r="ED60" s="785"/>
      <c r="EE60" s="785"/>
      <c r="EF60" s="785"/>
      <c r="EG60" s="785"/>
      <c r="EH60" s="785"/>
      <c r="EI60" s="785"/>
      <c r="EJ60" s="785"/>
      <c r="EK60" s="785"/>
      <c r="EL60" s="785"/>
      <c r="EM60" s="785"/>
      <c r="EN60" s="785"/>
      <c r="EO60" s="785"/>
      <c r="EP60" s="785"/>
      <c r="EQ60" s="785"/>
      <c r="ER60" s="785"/>
      <c r="ES60" s="785"/>
      <c r="ET60" s="785"/>
      <c r="EU60" s="785"/>
      <c r="EV60" s="785"/>
      <c r="EW60" s="785"/>
      <c r="EX60" s="785"/>
      <c r="EY60" s="785"/>
      <c r="EZ60" s="785"/>
      <c r="FA60" s="785"/>
      <c r="FB60" s="785"/>
      <c r="FC60" s="785"/>
      <c r="FD60" s="785"/>
      <c r="FE60" s="785"/>
      <c r="FF60" s="785"/>
      <c r="FG60" s="785"/>
      <c r="FH60" s="785"/>
      <c r="FI60" s="785"/>
      <c r="FJ60" s="785"/>
      <c r="FK60" s="785"/>
      <c r="FL60" s="785"/>
      <c r="FM60" s="785"/>
      <c r="FN60" s="785"/>
      <c r="FO60" s="785"/>
      <c r="FP60" s="785"/>
      <c r="FQ60" s="785"/>
      <c r="FR60" s="785"/>
      <c r="FS60" s="785"/>
      <c r="FT60" s="785"/>
      <c r="FU60" s="785"/>
      <c r="FV60" s="785"/>
      <c r="FW60" s="785"/>
      <c r="FX60" s="785"/>
      <c r="FY60" s="785"/>
      <c r="FZ60" s="785"/>
      <c r="GA60" s="785"/>
      <c r="GB60" s="785"/>
      <c r="GC60" s="785"/>
      <c r="GD60" s="785"/>
      <c r="GE60" s="785"/>
      <c r="GF60" s="785"/>
      <c r="GG60" s="785"/>
      <c r="GH60" s="785"/>
      <c r="GI60" s="785"/>
      <c r="GJ60" s="785"/>
      <c r="GK60" s="785"/>
      <c r="GL60" s="785"/>
      <c r="GM60" s="785"/>
      <c r="GN60" s="785"/>
      <c r="GO60" s="785"/>
      <c r="GP60" s="785"/>
      <c r="GQ60" s="785"/>
      <c r="GR60" s="785"/>
      <c r="GS60" s="785"/>
      <c r="GT60" s="785"/>
      <c r="GU60" s="785"/>
      <c r="GV60" s="785"/>
      <c r="GW60" s="785"/>
      <c r="GX60" s="785"/>
      <c r="GY60" s="785"/>
      <c r="GZ60" s="785"/>
      <c r="HA60" s="785"/>
      <c r="HB60" s="785"/>
      <c r="HC60" s="785"/>
      <c r="HD60" s="785"/>
      <c r="HE60" s="785"/>
      <c r="HF60" s="785"/>
      <c r="HG60" s="785"/>
      <c r="HH60" s="785"/>
      <c r="HI60" s="785"/>
      <c r="HJ60" s="785"/>
      <c r="HK60" s="785"/>
      <c r="HL60" s="785"/>
      <c r="HM60" s="785"/>
      <c r="HN60" s="785"/>
      <c r="HO60" s="785"/>
      <c r="HP60" s="785"/>
      <c r="HQ60" s="785"/>
      <c r="HR60" s="785"/>
      <c r="HS60" s="785"/>
      <c r="HT60" s="785"/>
      <c r="HU60" s="785"/>
      <c r="HV60" s="785"/>
      <c r="HW60" s="785"/>
      <c r="HX60" s="785"/>
      <c r="HY60" s="785"/>
      <c r="HZ60" s="785"/>
      <c r="IA60" s="785"/>
      <c r="IB60" s="785"/>
      <c r="IC60" s="785"/>
      <c r="ID60" s="785"/>
      <c r="IE60" s="785"/>
      <c r="IF60" s="785"/>
      <c r="IG60" s="785"/>
      <c r="IH60" s="785"/>
      <c r="II60" s="785"/>
      <c r="IJ60" s="785"/>
      <c r="IK60" s="785"/>
      <c r="IL60" s="785"/>
      <c r="IM60" s="785"/>
      <c r="IN60" s="785"/>
      <c r="IO60" s="785"/>
      <c r="IP60" s="785"/>
      <c r="IQ60" s="785"/>
      <c r="IR60" s="785"/>
      <c r="IS60" s="785"/>
      <c r="IT60" s="785"/>
      <c r="IU60" s="785"/>
      <c r="IV60" s="785"/>
      <c r="IW60" s="785"/>
      <c r="IX60" s="785"/>
      <c r="IY60" s="785"/>
      <c r="IZ60" s="785"/>
      <c r="JA60" s="785"/>
      <c r="JB60" s="785"/>
      <c r="JC60" s="785"/>
      <c r="JD60" s="785"/>
      <c r="JE60" s="785"/>
      <c r="JF60" s="785"/>
      <c r="JG60" s="785"/>
      <c r="JH60" s="785"/>
      <c r="JI60" s="785"/>
      <c r="JJ60" s="785"/>
      <c r="JK60" s="785"/>
      <c r="JL60" s="785"/>
      <c r="JM60" s="785"/>
      <c r="JN60" s="785"/>
      <c r="JO60" s="785"/>
      <c r="JP60" s="785"/>
      <c r="JQ60" s="785"/>
      <c r="JR60" s="785"/>
      <c r="JS60" s="785"/>
      <c r="JT60" s="785"/>
      <c r="JU60" s="785"/>
      <c r="JV60" s="785"/>
      <c r="JW60" s="785"/>
      <c r="JX60" s="785"/>
      <c r="JY60" s="785"/>
      <c r="JZ60" s="785"/>
      <c r="KA60" s="785"/>
      <c r="KB60" s="785"/>
      <c r="KC60" s="785"/>
      <c r="KD60" s="785"/>
      <c r="KE60" s="785"/>
      <c r="KF60" s="785"/>
      <c r="KG60" s="785"/>
      <c r="KH60" s="785"/>
      <c r="KI60" s="785"/>
      <c r="KJ60" s="785"/>
      <c r="KK60" s="785"/>
      <c r="KL60" s="785"/>
      <c r="KM60" s="785"/>
      <c r="KN60" s="785"/>
      <c r="KO60" s="785"/>
      <c r="KP60" s="785"/>
      <c r="KQ60" s="785"/>
      <c r="KR60" s="785"/>
      <c r="KS60" s="785"/>
      <c r="KT60" s="785"/>
      <c r="KU60" s="785"/>
      <c r="KV60" s="785"/>
      <c r="KW60" s="785"/>
      <c r="KX60" s="785"/>
      <c r="KY60" s="785"/>
      <c r="KZ60" s="785"/>
      <c r="LA60" s="785"/>
      <c r="LB60" s="785"/>
      <c r="LC60" s="785"/>
      <c r="LD60" s="785"/>
      <c r="LE60" s="785"/>
      <c r="LF60" s="785"/>
      <c r="LG60" s="785"/>
      <c r="LH60" s="785"/>
      <c r="LI60" s="785"/>
      <c r="LJ60" s="785"/>
      <c r="LK60" s="785"/>
      <c r="LL60" s="785"/>
      <c r="LM60" s="785"/>
      <c r="LN60" s="785"/>
      <c r="LO60" s="785"/>
      <c r="LP60" s="785"/>
      <c r="LQ60" s="785"/>
      <c r="LR60" s="785"/>
      <c r="LS60" s="785"/>
      <c r="LT60" s="785"/>
      <c r="LU60" s="785"/>
      <c r="LV60" s="785"/>
      <c r="LW60" s="785"/>
      <c r="LX60" s="785"/>
      <c r="LY60" s="785"/>
      <c r="LZ60" s="785"/>
      <c r="MA60" s="785"/>
      <c r="MB60" s="785"/>
      <c r="MC60" s="785"/>
      <c r="MD60" s="785"/>
      <c r="ME60" s="785"/>
      <c r="MF60" s="785"/>
      <c r="MG60" s="785"/>
      <c r="MH60" s="785"/>
      <c r="MI60" s="785"/>
      <c r="MJ60" s="785"/>
      <c r="MK60" s="785"/>
      <c r="ML60" s="785"/>
      <c r="MM60" s="785"/>
      <c r="MN60" s="785"/>
      <c r="MO60" s="785"/>
      <c r="MP60" s="785"/>
      <c r="MQ60" s="785"/>
      <c r="MR60" s="785"/>
      <c r="MS60" s="785"/>
      <c r="MT60" s="785"/>
      <c r="MU60" s="785"/>
      <c r="MV60" s="785"/>
      <c r="MW60" s="785"/>
      <c r="MX60" s="785"/>
      <c r="MY60" s="785"/>
      <c r="MZ60" s="785"/>
      <c r="NA60" s="785"/>
      <c r="NB60" s="785"/>
      <c r="NC60" s="785"/>
      <c r="ND60" s="785"/>
      <c r="NE60" s="785"/>
      <c r="NF60" s="785"/>
      <c r="NG60" s="785"/>
      <c r="NH60" s="785"/>
      <c r="NI60" s="785"/>
      <c r="NJ60" s="785"/>
      <c r="NK60" s="785"/>
      <c r="NL60" s="785"/>
      <c r="NM60" s="785"/>
      <c r="NN60" s="785"/>
      <c r="NO60" s="785"/>
      <c r="NP60" s="785"/>
      <c r="NQ60" s="785"/>
      <c r="NR60" s="785"/>
      <c r="NS60" s="785"/>
      <c r="NT60" s="785"/>
      <c r="NU60" s="785"/>
      <c r="NV60" s="785"/>
      <c r="NW60" s="785"/>
      <c r="NX60" s="785"/>
      <c r="NY60" s="785"/>
      <c r="NZ60" s="785"/>
      <c r="OA60" s="785"/>
      <c r="OB60" s="785"/>
      <c r="OC60" s="785"/>
      <c r="OD60" s="785"/>
      <c r="OE60" s="785"/>
      <c r="OF60" s="785"/>
      <c r="OG60" s="785"/>
      <c r="OH60" s="785"/>
      <c r="OI60" s="785"/>
      <c r="OJ60" s="785"/>
      <c r="OK60" s="785"/>
      <c r="OL60" s="785"/>
      <c r="OM60" s="785"/>
      <c r="ON60" s="785"/>
      <c r="OO60" s="785"/>
      <c r="OP60" s="785"/>
      <c r="OQ60" s="785"/>
      <c r="OR60" s="785"/>
      <c r="OS60" s="785"/>
      <c r="OT60" s="785"/>
      <c r="OU60" s="785"/>
      <c r="OV60" s="785"/>
      <c r="OW60" s="785"/>
      <c r="OX60" s="785"/>
      <c r="OY60" s="785"/>
      <c r="OZ60" s="785"/>
      <c r="PA60" s="785"/>
      <c r="PB60" s="785"/>
      <c r="PC60" s="785"/>
      <c r="PD60" s="785"/>
      <c r="PE60" s="785"/>
      <c r="PF60" s="785"/>
      <c r="PG60" s="785"/>
      <c r="PH60" s="785"/>
      <c r="PI60" s="785"/>
      <c r="PJ60" s="785"/>
      <c r="PK60" s="785"/>
      <c r="PL60" s="785"/>
      <c r="PM60" s="785"/>
      <c r="PN60" s="785"/>
      <c r="PO60" s="785"/>
      <c r="PP60" s="785"/>
      <c r="PQ60" s="785"/>
      <c r="PR60" s="785"/>
      <c r="PS60" s="785"/>
      <c r="PT60" s="785"/>
      <c r="PU60" s="785"/>
      <c r="PV60" s="785"/>
      <c r="PW60" s="785"/>
      <c r="PX60" s="785"/>
      <c r="PY60" s="785"/>
      <c r="PZ60" s="785"/>
      <c r="QA60" s="785"/>
      <c r="QB60" s="785"/>
      <c r="QC60" s="785"/>
      <c r="QD60" s="785"/>
      <c r="QE60" s="785"/>
      <c r="QF60" s="785"/>
      <c r="QG60" s="785"/>
      <c r="QH60" s="785"/>
      <c r="QI60" s="785"/>
      <c r="QJ60" s="785"/>
      <c r="QK60" s="785"/>
      <c r="QL60" s="785"/>
      <c r="QM60" s="785"/>
      <c r="QN60" s="785"/>
      <c r="QO60" s="785"/>
      <c r="QP60" s="785"/>
      <c r="QQ60" s="785"/>
      <c r="QR60" s="785"/>
      <c r="QS60" s="785"/>
      <c r="QT60" s="785"/>
      <c r="QU60" s="785"/>
      <c r="QV60" s="785"/>
      <c r="QW60" s="785"/>
      <c r="QX60" s="785"/>
      <c r="QY60" s="785"/>
      <c r="QZ60" s="785"/>
      <c r="RA60" s="785"/>
      <c r="RB60" s="785"/>
      <c r="RC60" s="785"/>
      <c r="RD60" s="785"/>
      <c r="RE60" s="785"/>
      <c r="RF60" s="785"/>
      <c r="RG60" s="785"/>
      <c r="RH60" s="785"/>
      <c r="RI60" s="785"/>
      <c r="RJ60" s="785"/>
      <c r="RK60" s="785"/>
      <c r="RL60" s="785"/>
      <c r="RM60" s="785"/>
      <c r="RN60" s="785"/>
      <c r="RO60" s="785"/>
      <c r="RP60" s="785"/>
      <c r="RQ60" s="785"/>
      <c r="RR60" s="785"/>
      <c r="RS60" s="785"/>
      <c r="RT60" s="785"/>
      <c r="RU60" s="785"/>
      <c r="RV60" s="785"/>
      <c r="RW60" s="785"/>
      <c r="RX60" s="785"/>
      <c r="RY60" s="785"/>
      <c r="RZ60" s="785"/>
      <c r="SA60" s="785"/>
      <c r="SB60" s="785"/>
      <c r="SC60" s="785"/>
      <c r="SD60" s="785"/>
      <c r="SE60" s="785"/>
      <c r="SF60" s="785"/>
      <c r="SG60" s="785"/>
      <c r="SH60" s="785"/>
      <c r="SI60" s="785"/>
      <c r="SJ60" s="785"/>
      <c r="SK60" s="785"/>
      <c r="SL60" s="785"/>
      <c r="SM60" s="785"/>
      <c r="SN60" s="785"/>
      <c r="SO60" s="785"/>
      <c r="SP60" s="785"/>
      <c r="SQ60" s="785"/>
      <c r="SR60" s="785"/>
      <c r="SS60" s="785"/>
      <c r="ST60" s="785"/>
      <c r="SU60" s="785"/>
      <c r="SV60" s="785"/>
      <c r="SW60" s="785"/>
      <c r="SX60" s="785"/>
      <c r="SY60" s="785"/>
      <c r="SZ60" s="785"/>
      <c r="TA60" s="785"/>
      <c r="TB60" s="785"/>
      <c r="TC60" s="785"/>
      <c r="TD60" s="785"/>
      <c r="TE60" s="785"/>
      <c r="TF60" s="785"/>
      <c r="TG60" s="785"/>
      <c r="TH60" s="785"/>
      <c r="TI60" s="785"/>
      <c r="TJ60" s="785"/>
      <c r="TK60" s="785"/>
      <c r="TL60" s="785"/>
      <c r="TM60" s="785"/>
      <c r="TN60" s="785"/>
      <c r="TO60" s="785"/>
      <c r="TP60" s="785"/>
      <c r="TQ60" s="785"/>
      <c r="TR60" s="785"/>
      <c r="TS60" s="785"/>
      <c r="TT60" s="785"/>
      <c r="TU60" s="785"/>
      <c r="TV60" s="785"/>
      <c r="TW60" s="785"/>
      <c r="TX60" s="785"/>
      <c r="TY60" s="785"/>
      <c r="TZ60" s="785"/>
      <c r="UA60" s="785"/>
      <c r="UB60" s="785"/>
      <c r="UC60" s="785"/>
      <c r="UD60" s="785"/>
      <c r="UE60" s="785"/>
      <c r="UF60" s="785"/>
      <c r="UG60" s="785"/>
      <c r="UH60" s="785"/>
      <c r="UI60" s="785"/>
      <c r="UJ60" s="785"/>
      <c r="UK60" s="785"/>
      <c r="UL60" s="785"/>
      <c r="UM60" s="785"/>
      <c r="UN60" s="785"/>
      <c r="UO60" s="785"/>
      <c r="UP60" s="785"/>
      <c r="UQ60" s="785"/>
      <c r="UR60" s="785"/>
      <c r="US60" s="785"/>
      <c r="UT60" s="785"/>
      <c r="UU60" s="785"/>
      <c r="UV60" s="785"/>
      <c r="UW60" s="785"/>
      <c r="UX60" s="785"/>
      <c r="UY60" s="785"/>
      <c r="UZ60" s="785"/>
      <c r="VA60" s="785"/>
      <c r="VB60" s="785"/>
      <c r="VC60" s="785"/>
      <c r="VD60" s="785"/>
      <c r="VE60" s="785"/>
      <c r="VF60" s="785"/>
      <c r="VG60" s="785"/>
      <c r="VH60" s="785"/>
      <c r="VI60" s="785"/>
      <c r="VJ60" s="785"/>
      <c r="VK60" s="785"/>
      <c r="VL60" s="785"/>
      <c r="VM60" s="785"/>
      <c r="VN60" s="785"/>
      <c r="VO60" s="785"/>
      <c r="VP60" s="785"/>
      <c r="VQ60" s="785"/>
      <c r="VR60" s="785"/>
      <c r="VS60" s="785"/>
      <c r="VT60" s="785"/>
      <c r="VU60" s="785"/>
      <c r="VV60" s="785"/>
      <c r="VW60" s="785"/>
      <c r="VX60" s="785"/>
      <c r="VY60" s="785"/>
      <c r="VZ60" s="785"/>
      <c r="WA60" s="785"/>
      <c r="WB60" s="785"/>
      <c r="WC60" s="785"/>
      <c r="WD60" s="785"/>
      <c r="WE60" s="785"/>
      <c r="WF60" s="785"/>
      <c r="WG60" s="785"/>
      <c r="WH60" s="785"/>
      <c r="WI60" s="785"/>
      <c r="WJ60" s="785"/>
      <c r="WK60" s="785"/>
      <c r="WL60" s="785"/>
      <c r="WM60" s="785"/>
      <c r="WN60" s="785"/>
      <c r="WO60" s="785"/>
      <c r="WP60" s="785"/>
      <c r="WQ60" s="785"/>
      <c r="WR60" s="785"/>
      <c r="WS60" s="785"/>
      <c r="WT60" s="785"/>
      <c r="WU60" s="785"/>
      <c r="WV60" s="785"/>
      <c r="WW60" s="785"/>
      <c r="WX60" s="785"/>
      <c r="WY60" s="785"/>
      <c r="WZ60" s="785"/>
      <c r="XA60" s="785"/>
      <c r="XB60" s="785"/>
      <c r="XC60" s="785"/>
      <c r="XD60" s="785"/>
      <c r="XE60" s="785"/>
      <c r="XF60" s="785"/>
      <c r="XG60" s="785"/>
      <c r="XH60" s="785"/>
      <c r="XI60" s="785"/>
      <c r="XJ60" s="785"/>
      <c r="XK60" s="785"/>
      <c r="XL60" s="785"/>
      <c r="XM60" s="785"/>
      <c r="XN60" s="785"/>
      <c r="XO60" s="785"/>
      <c r="XP60" s="785"/>
      <c r="XQ60" s="785"/>
      <c r="XR60" s="785"/>
      <c r="XS60" s="785"/>
      <c r="XT60" s="785"/>
      <c r="XU60" s="785"/>
      <c r="XV60" s="785"/>
      <c r="XW60" s="785"/>
      <c r="XX60" s="785"/>
      <c r="XY60" s="785"/>
      <c r="XZ60" s="785"/>
      <c r="YA60" s="785"/>
      <c r="YB60" s="785"/>
      <c r="YC60" s="785"/>
      <c r="YD60" s="785"/>
      <c r="YE60" s="785"/>
      <c r="YF60" s="785"/>
      <c r="YG60" s="785"/>
      <c r="YH60" s="785"/>
      <c r="YI60" s="785"/>
      <c r="YJ60" s="785"/>
      <c r="YK60" s="785"/>
      <c r="YL60" s="785"/>
      <c r="YM60" s="785"/>
      <c r="YN60" s="785"/>
      <c r="YO60" s="785"/>
      <c r="YP60" s="785"/>
      <c r="YQ60" s="785"/>
      <c r="YR60" s="785"/>
      <c r="YS60" s="785"/>
      <c r="YT60" s="785"/>
      <c r="YU60" s="785"/>
      <c r="YV60" s="785"/>
      <c r="YW60" s="785"/>
      <c r="YX60" s="785"/>
      <c r="YY60" s="785"/>
      <c r="YZ60" s="785"/>
      <c r="ZA60" s="785"/>
      <c r="ZB60" s="785"/>
      <c r="ZC60" s="785"/>
      <c r="ZD60" s="785"/>
      <c r="ZE60" s="785"/>
      <c r="ZF60" s="785"/>
      <c r="ZG60" s="785"/>
      <c r="ZH60" s="785"/>
      <c r="ZI60" s="785"/>
      <c r="ZJ60" s="785"/>
      <c r="ZK60" s="785"/>
      <c r="ZL60" s="785"/>
      <c r="ZM60" s="785"/>
      <c r="ZN60" s="785"/>
      <c r="ZO60" s="785"/>
      <c r="ZP60" s="785"/>
      <c r="ZQ60" s="785"/>
      <c r="ZR60" s="785"/>
      <c r="ZS60" s="785"/>
      <c r="ZT60" s="785"/>
      <c r="ZU60" s="785"/>
      <c r="ZV60" s="785"/>
      <c r="ZW60" s="785"/>
      <c r="ZX60" s="785"/>
      <c r="ZY60" s="785"/>
      <c r="ZZ60" s="785"/>
      <c r="AAA60" s="785"/>
      <c r="AAB60" s="785"/>
      <c r="AAC60" s="785"/>
      <c r="AAD60" s="785"/>
      <c r="AAE60" s="785"/>
      <c r="AAF60" s="785"/>
      <c r="AAG60" s="785"/>
      <c r="AAH60" s="785"/>
      <c r="AAI60" s="785"/>
      <c r="AAJ60" s="785"/>
      <c r="AAK60" s="785"/>
      <c r="AAL60" s="785"/>
      <c r="AAM60" s="785"/>
      <c r="AAN60" s="785"/>
      <c r="AAO60" s="785"/>
      <c r="AAP60" s="785"/>
      <c r="AAQ60" s="785"/>
      <c r="AAR60" s="785"/>
      <c r="AAS60" s="785"/>
      <c r="AAT60" s="785"/>
      <c r="AAU60" s="785"/>
      <c r="AAV60" s="785"/>
      <c r="AAW60" s="785"/>
      <c r="AAX60" s="785"/>
      <c r="AAY60" s="785"/>
      <c r="AAZ60" s="785"/>
      <c r="ABA60" s="785"/>
      <c r="ABB60" s="785"/>
      <c r="ABC60" s="785"/>
      <c r="ABD60" s="785"/>
      <c r="ABE60" s="785"/>
      <c r="ABF60" s="785"/>
      <c r="ABG60" s="785"/>
      <c r="ABH60" s="785"/>
      <c r="ABI60" s="785"/>
      <c r="ABJ60" s="785"/>
      <c r="ABK60" s="785"/>
      <c r="ABL60" s="785"/>
      <c r="ABM60" s="785"/>
      <c r="ABN60" s="785"/>
      <c r="ABO60" s="785"/>
      <c r="ABP60" s="785"/>
      <c r="ABQ60" s="785"/>
      <c r="ABR60" s="785"/>
      <c r="ABS60" s="785"/>
      <c r="ABT60" s="785"/>
      <c r="ABU60" s="785"/>
      <c r="ABV60" s="785"/>
      <c r="ABW60" s="785"/>
      <c r="ABX60" s="785"/>
      <c r="ABY60" s="785"/>
      <c r="ABZ60" s="785"/>
      <c r="ACA60" s="785"/>
      <c r="ACB60" s="785"/>
      <c r="ACC60" s="785"/>
      <c r="ACD60" s="785"/>
      <c r="ACE60" s="785"/>
      <c r="ACF60" s="785"/>
      <c r="ACG60" s="785"/>
      <c r="ACH60" s="785"/>
      <c r="ACI60" s="785"/>
      <c r="ACJ60" s="785"/>
      <c r="ACK60" s="785"/>
      <c r="ACL60" s="785"/>
      <c r="ACM60" s="785"/>
      <c r="ACN60" s="785"/>
      <c r="ACO60" s="785"/>
      <c r="ACP60" s="785"/>
      <c r="ACQ60" s="785"/>
      <c r="ACR60" s="785"/>
      <c r="ACS60" s="785"/>
      <c r="ACT60" s="785"/>
      <c r="ACU60" s="785"/>
      <c r="ACV60" s="785"/>
      <c r="ACW60" s="785"/>
      <c r="ACX60" s="785"/>
      <c r="ACY60" s="785"/>
      <c r="ACZ60" s="785"/>
      <c r="ADA60" s="785"/>
      <c r="ADB60" s="785"/>
      <c r="ADC60" s="785"/>
      <c r="ADD60" s="785"/>
      <c r="ADE60" s="785"/>
      <c r="ADF60" s="785"/>
      <c r="ADG60" s="785"/>
      <c r="ADH60" s="785"/>
      <c r="ADI60" s="785"/>
      <c r="ADJ60" s="785"/>
      <c r="ADK60" s="785"/>
      <c r="ADL60" s="785"/>
      <c r="ADM60" s="785"/>
      <c r="ADN60" s="785"/>
      <c r="ADO60" s="785"/>
      <c r="ADP60" s="785"/>
      <c r="ADQ60" s="785"/>
      <c r="ADR60" s="785"/>
      <c r="ADS60" s="785"/>
      <c r="ADT60" s="785"/>
      <c r="ADU60" s="785"/>
      <c r="ADV60" s="785"/>
      <c r="ADW60" s="785"/>
      <c r="ADX60" s="785"/>
      <c r="ADY60" s="785"/>
      <c r="ADZ60" s="785"/>
      <c r="AEA60" s="785"/>
      <c r="AEB60" s="785"/>
      <c r="AEC60" s="785"/>
      <c r="AED60" s="785"/>
      <c r="AEE60" s="785"/>
      <c r="AEF60" s="785"/>
      <c r="AEG60" s="785"/>
      <c r="AEH60" s="785"/>
      <c r="AEI60" s="785"/>
      <c r="AEJ60" s="785"/>
      <c r="AEK60" s="785"/>
      <c r="AEL60" s="785"/>
      <c r="AEM60" s="785"/>
      <c r="AEN60" s="785"/>
      <c r="AEO60" s="785"/>
      <c r="AEP60" s="785"/>
      <c r="AEQ60" s="785"/>
      <c r="AER60" s="785"/>
      <c r="AES60" s="785"/>
      <c r="AET60" s="785"/>
      <c r="AEU60" s="785"/>
      <c r="AEV60" s="785"/>
      <c r="AEW60" s="785"/>
      <c r="AEX60" s="785"/>
      <c r="AEY60" s="785"/>
      <c r="AEZ60" s="785"/>
      <c r="AFA60" s="785"/>
      <c r="AFB60" s="785"/>
      <c r="AFC60" s="785"/>
      <c r="AFD60" s="785"/>
      <c r="AFE60" s="785"/>
      <c r="AFF60" s="785"/>
      <c r="AFG60" s="785"/>
      <c r="AFH60" s="785"/>
      <c r="AFI60" s="785"/>
      <c r="AFJ60" s="785"/>
      <c r="AFK60" s="785"/>
      <c r="AFL60" s="785"/>
      <c r="AFM60" s="785"/>
      <c r="AFN60" s="785"/>
      <c r="AFO60" s="785"/>
      <c r="AFP60" s="785"/>
      <c r="AFQ60" s="785"/>
      <c r="AFR60" s="785"/>
      <c r="AFS60" s="785"/>
      <c r="AFT60" s="785"/>
      <c r="AFU60" s="785"/>
      <c r="AFV60" s="785"/>
      <c r="AFW60" s="785"/>
      <c r="AFX60" s="785"/>
      <c r="AFY60" s="785"/>
      <c r="AFZ60" s="785"/>
      <c r="AGA60" s="785"/>
      <c r="AGB60" s="785"/>
      <c r="AGC60" s="785"/>
      <c r="AGD60" s="785"/>
      <c r="AGE60" s="785"/>
      <c r="AGF60" s="785"/>
      <c r="AGG60" s="785"/>
      <c r="AGH60" s="785"/>
      <c r="AGI60" s="785"/>
      <c r="AGJ60" s="785"/>
      <c r="AGK60" s="785"/>
      <c r="AGL60" s="785"/>
      <c r="AGM60" s="785"/>
      <c r="AGN60" s="785"/>
      <c r="AGO60" s="785"/>
      <c r="AGP60" s="785"/>
      <c r="AGQ60" s="785"/>
      <c r="AGR60" s="785"/>
      <c r="AGS60" s="785"/>
      <c r="AGT60" s="785"/>
      <c r="AGU60" s="785"/>
      <c r="AGV60" s="785"/>
      <c r="AGW60" s="785"/>
      <c r="AGX60" s="785"/>
      <c r="AGY60" s="785"/>
      <c r="AGZ60" s="785"/>
      <c r="AHA60" s="785"/>
      <c r="AHB60" s="785"/>
      <c r="AHC60" s="785"/>
      <c r="AHD60" s="785"/>
      <c r="AHE60" s="785"/>
      <c r="AHF60" s="785"/>
      <c r="AHG60" s="785"/>
      <c r="AHH60" s="785"/>
      <c r="AHI60" s="785"/>
      <c r="AHJ60" s="785"/>
      <c r="AHK60" s="785"/>
      <c r="AHL60" s="785"/>
      <c r="AHM60" s="785"/>
      <c r="AHN60" s="785"/>
      <c r="AHO60" s="785"/>
      <c r="AHP60" s="785"/>
      <c r="AHQ60" s="785"/>
      <c r="AHR60" s="785"/>
      <c r="AHS60" s="785"/>
      <c r="AHT60" s="785"/>
      <c r="AHU60" s="785"/>
      <c r="AHV60" s="785"/>
      <c r="AHW60" s="785"/>
      <c r="AHX60" s="785"/>
      <c r="AHY60" s="785"/>
      <c r="AHZ60" s="785"/>
      <c r="AIA60" s="785"/>
      <c r="AIB60" s="785"/>
      <c r="AIC60" s="785"/>
      <c r="AID60" s="785"/>
      <c r="AIE60" s="785"/>
      <c r="AIF60" s="785"/>
      <c r="AIG60" s="785"/>
      <c r="AIH60" s="785"/>
      <c r="AII60" s="785"/>
      <c r="AIJ60" s="785"/>
      <c r="AIK60" s="785"/>
      <c r="AIL60" s="785"/>
      <c r="AIM60" s="785"/>
      <c r="AIN60" s="785"/>
      <c r="AIO60" s="785"/>
      <c r="AIP60" s="785"/>
      <c r="AIQ60" s="785"/>
      <c r="AIR60" s="785"/>
      <c r="AIS60" s="785"/>
      <c r="AIT60" s="785"/>
      <c r="AIU60" s="785"/>
      <c r="AIV60" s="785"/>
      <c r="AIW60" s="785"/>
      <c r="AIX60" s="785"/>
      <c r="AIY60" s="785"/>
      <c r="AIZ60" s="785"/>
      <c r="AJA60" s="785"/>
      <c r="AJB60" s="785"/>
      <c r="AJC60" s="785"/>
      <c r="AJD60" s="785"/>
      <c r="AJE60" s="785"/>
      <c r="AJF60" s="785"/>
      <c r="AJG60" s="785"/>
      <c r="AJH60" s="785"/>
      <c r="AJI60" s="785"/>
      <c r="AJJ60" s="785"/>
      <c r="AJK60" s="785"/>
      <c r="AJL60" s="785"/>
      <c r="AJM60" s="785"/>
      <c r="AJN60" s="785"/>
      <c r="AJO60" s="785"/>
      <c r="AJP60" s="785"/>
      <c r="AJQ60" s="785"/>
      <c r="AJR60" s="785"/>
      <c r="AJS60" s="785"/>
      <c r="AJT60" s="785"/>
      <c r="AJU60" s="785"/>
      <c r="AJV60" s="785"/>
      <c r="AJW60" s="785"/>
      <c r="AJX60" s="785"/>
      <c r="AJY60" s="785"/>
      <c r="AJZ60" s="785"/>
      <c r="AKA60" s="785"/>
      <c r="AKB60" s="785"/>
      <c r="AKC60" s="785"/>
      <c r="AKD60" s="785"/>
      <c r="AKE60" s="785"/>
      <c r="AKF60" s="785"/>
      <c r="AKG60" s="785"/>
      <c r="AKH60" s="785"/>
      <c r="AKI60" s="785"/>
      <c r="AKJ60" s="785"/>
      <c r="AKK60" s="785"/>
      <c r="AKL60" s="785"/>
      <c r="AKM60" s="785"/>
      <c r="AKN60" s="785"/>
      <c r="AKO60" s="785"/>
      <c r="AKP60" s="785"/>
      <c r="AKQ60" s="785"/>
      <c r="AKR60" s="785"/>
      <c r="AKS60" s="785"/>
      <c r="AKT60" s="785"/>
      <c r="AKU60" s="785"/>
      <c r="AKV60" s="785"/>
      <c r="AKW60" s="785"/>
      <c r="AKX60" s="785"/>
      <c r="AKY60" s="785"/>
      <c r="AKZ60" s="785"/>
      <c r="ALA60" s="785"/>
      <c r="ALB60" s="785"/>
      <c r="ALC60" s="785"/>
      <c r="ALD60" s="785"/>
      <c r="ALE60" s="785"/>
      <c r="ALF60" s="785"/>
      <c r="ALG60" s="785"/>
      <c r="ALH60" s="785"/>
      <c r="ALI60" s="785"/>
      <c r="ALJ60" s="785"/>
      <c r="ALK60" s="785"/>
      <c r="ALL60" s="785"/>
      <c r="ALM60" s="785"/>
      <c r="ALN60" s="785"/>
      <c r="ALO60" s="785"/>
      <c r="ALP60" s="785"/>
      <c r="ALQ60" s="785"/>
      <c r="ALR60" s="785"/>
      <c r="ALS60" s="785"/>
      <c r="ALT60" s="785"/>
      <c r="ALU60" s="785"/>
      <c r="ALV60" s="785"/>
      <c r="ALW60" s="785"/>
      <c r="ALX60" s="785"/>
      <c r="ALY60" s="785"/>
      <c r="ALZ60" s="785"/>
      <c r="AMA60" s="785"/>
      <c r="AMB60" s="785"/>
      <c r="AMC60" s="785"/>
      <c r="AMD60" s="785"/>
      <c r="AME60" s="785"/>
      <c r="AMF60" s="785"/>
      <c r="AMG60" s="785"/>
      <c r="AMH60" s="785"/>
      <c r="AMI60" s="785"/>
      <c r="AMJ60" s="785"/>
      <c r="AMK60" s="785"/>
      <c r="AML60" s="785"/>
      <c r="AMM60" s="785"/>
      <c r="AMN60" s="785"/>
      <c r="AMO60" s="785"/>
      <c r="AMP60" s="785"/>
      <c r="AMQ60" s="785"/>
      <c r="AMR60" s="785"/>
      <c r="AMS60" s="785"/>
      <c r="AMT60" s="785"/>
      <c r="AMU60" s="785"/>
      <c r="AMV60" s="785"/>
      <c r="AMW60" s="785"/>
      <c r="AMX60" s="785"/>
      <c r="AMY60" s="785"/>
      <c r="AMZ60" s="785"/>
      <c r="ANA60" s="785"/>
      <c r="ANB60" s="785"/>
      <c r="ANC60" s="785"/>
      <c r="AND60" s="785"/>
      <c r="ANE60" s="785"/>
      <c r="ANF60" s="785"/>
      <c r="ANG60" s="785"/>
      <c r="ANH60" s="785"/>
      <c r="ANI60" s="785"/>
      <c r="ANJ60" s="785"/>
      <c r="ANK60" s="785"/>
      <c r="ANL60" s="785"/>
      <c r="ANM60" s="785"/>
      <c r="ANN60" s="785"/>
      <c r="ANO60" s="785"/>
      <c r="ANP60" s="785"/>
      <c r="ANQ60" s="785"/>
      <c r="ANR60" s="785"/>
      <c r="ANS60" s="785"/>
      <c r="ANT60" s="785"/>
      <c r="ANU60" s="785"/>
      <c r="ANV60" s="785"/>
      <c r="ANW60" s="785"/>
      <c r="ANX60" s="785"/>
      <c r="ANY60" s="785"/>
      <c r="ANZ60" s="785"/>
      <c r="AOA60" s="785"/>
      <c r="AOB60" s="785"/>
      <c r="AOC60" s="785"/>
      <c r="AOD60" s="785"/>
      <c r="AOE60" s="785"/>
      <c r="AOF60" s="785"/>
      <c r="AOG60" s="785"/>
      <c r="AOH60" s="785"/>
      <c r="AOI60" s="785"/>
      <c r="AOJ60" s="785"/>
      <c r="AOK60" s="785"/>
      <c r="AOL60" s="785"/>
      <c r="AOM60" s="785"/>
      <c r="AON60" s="785"/>
      <c r="AOO60" s="785"/>
      <c r="AOP60" s="785"/>
      <c r="AOQ60" s="785"/>
      <c r="AOR60" s="785"/>
      <c r="AOS60" s="785"/>
      <c r="AOT60" s="785"/>
      <c r="AOU60" s="785"/>
      <c r="AOV60" s="785"/>
      <c r="AOW60" s="785"/>
      <c r="AOX60" s="785"/>
      <c r="AOY60" s="785"/>
      <c r="AOZ60" s="785"/>
      <c r="APA60" s="785"/>
      <c r="APB60" s="785"/>
      <c r="APC60" s="785"/>
      <c r="APD60" s="785"/>
      <c r="APE60" s="785"/>
      <c r="APF60" s="785"/>
      <c r="APG60" s="785"/>
      <c r="APH60" s="785"/>
      <c r="API60" s="785"/>
      <c r="APJ60" s="785"/>
      <c r="APK60" s="785"/>
      <c r="APL60" s="785"/>
      <c r="APM60" s="785"/>
      <c r="APN60" s="785"/>
      <c r="APO60" s="785"/>
      <c r="APP60" s="785"/>
      <c r="APQ60" s="785"/>
      <c r="APR60" s="785"/>
      <c r="APS60" s="785"/>
      <c r="APT60" s="785"/>
      <c r="APU60" s="785"/>
      <c r="APV60" s="785"/>
      <c r="APW60" s="785"/>
      <c r="APX60" s="785"/>
      <c r="APY60" s="785"/>
      <c r="APZ60" s="785"/>
      <c r="AQA60" s="785"/>
      <c r="AQB60" s="785"/>
      <c r="AQC60" s="785"/>
      <c r="AQD60" s="785"/>
      <c r="AQE60" s="785"/>
      <c r="AQF60" s="785"/>
      <c r="AQG60" s="785"/>
      <c r="AQH60" s="785"/>
      <c r="AQI60" s="785"/>
      <c r="AQJ60" s="785"/>
      <c r="AQK60" s="785"/>
      <c r="AQL60" s="785"/>
      <c r="AQM60" s="785"/>
      <c r="AQN60" s="785"/>
      <c r="AQO60" s="785"/>
      <c r="AQP60" s="785"/>
      <c r="AQQ60" s="785"/>
      <c r="AQR60" s="785"/>
      <c r="AQS60" s="785"/>
      <c r="AQT60" s="785"/>
      <c r="AQU60" s="785"/>
      <c r="AQV60" s="785"/>
      <c r="AQW60" s="785"/>
      <c r="AQX60" s="785"/>
      <c r="AQY60" s="785"/>
      <c r="AQZ60" s="785"/>
      <c r="ARA60" s="785"/>
      <c r="ARB60" s="785"/>
      <c r="ARC60" s="785"/>
      <c r="ARD60" s="785"/>
      <c r="ARE60" s="785"/>
      <c r="ARF60" s="785"/>
      <c r="ARG60" s="785"/>
      <c r="ARH60" s="785"/>
      <c r="ARI60" s="785"/>
      <c r="ARJ60" s="785"/>
      <c r="ARK60" s="785"/>
      <c r="ARL60" s="785"/>
      <c r="ARM60" s="785"/>
      <c r="ARN60" s="785"/>
      <c r="ARO60" s="785"/>
      <c r="ARP60" s="785"/>
      <c r="ARQ60" s="785"/>
      <c r="ARR60" s="785"/>
      <c r="ARS60" s="785"/>
      <c r="ART60" s="785"/>
      <c r="ARU60" s="785"/>
      <c r="ARV60" s="785"/>
      <c r="ARW60" s="785"/>
      <c r="ARX60" s="785"/>
      <c r="ARY60" s="785"/>
      <c r="ARZ60" s="785"/>
      <c r="ASA60" s="785"/>
      <c r="ASB60" s="785"/>
      <c r="ASC60" s="785"/>
      <c r="ASD60" s="785"/>
      <c r="ASE60" s="785"/>
      <c r="ASF60" s="785"/>
      <c r="ASG60" s="785"/>
      <c r="ASH60" s="785"/>
      <c r="ASI60" s="785"/>
      <c r="ASJ60" s="785"/>
      <c r="ASK60" s="785"/>
      <c r="ASL60" s="785"/>
      <c r="ASM60" s="785"/>
      <c r="ASN60" s="785"/>
      <c r="ASO60" s="785"/>
      <c r="ASP60" s="785"/>
      <c r="ASQ60" s="785"/>
      <c r="ASR60" s="785"/>
      <c r="ASS60" s="785"/>
      <c r="AST60" s="785"/>
      <c r="ASU60" s="785"/>
      <c r="ASV60" s="785"/>
      <c r="ASW60" s="785"/>
      <c r="ASX60" s="785"/>
      <c r="ASY60" s="785"/>
      <c r="ASZ60" s="785"/>
      <c r="ATA60" s="785"/>
      <c r="ATB60" s="785"/>
      <c r="ATC60" s="785"/>
      <c r="ATD60" s="785"/>
      <c r="ATE60" s="785"/>
      <c r="ATF60" s="785"/>
      <c r="ATG60" s="785"/>
      <c r="ATH60" s="785"/>
      <c r="ATI60" s="785"/>
      <c r="ATJ60" s="785"/>
      <c r="ATK60" s="785"/>
      <c r="ATL60" s="785"/>
      <c r="ATM60" s="785"/>
      <c r="ATN60" s="785"/>
      <c r="ATO60" s="785"/>
      <c r="ATP60" s="785"/>
      <c r="ATQ60" s="785"/>
      <c r="ATR60" s="785"/>
      <c r="ATS60" s="785"/>
      <c r="ATT60" s="785"/>
      <c r="ATU60" s="785"/>
      <c r="ATV60" s="785"/>
      <c r="ATW60" s="785"/>
      <c r="ATX60" s="785"/>
      <c r="ATY60" s="785"/>
      <c r="ATZ60" s="785"/>
      <c r="AUA60" s="785"/>
      <c r="AUB60" s="785"/>
      <c r="AUC60" s="785"/>
      <c r="AUD60" s="785"/>
      <c r="AUE60" s="785"/>
      <c r="AUF60" s="785"/>
      <c r="AUG60" s="785"/>
      <c r="AUH60" s="785"/>
      <c r="AUI60" s="785"/>
      <c r="AUJ60" s="785"/>
      <c r="AUK60" s="785"/>
      <c r="AUL60" s="785"/>
      <c r="AUM60" s="785"/>
      <c r="AUN60" s="785"/>
      <c r="AUO60" s="785"/>
      <c r="AUP60" s="785"/>
      <c r="AUQ60" s="785"/>
      <c r="AUR60" s="785"/>
      <c r="AUS60" s="785"/>
      <c r="AUT60" s="785"/>
      <c r="AUU60" s="785"/>
      <c r="AUV60" s="785"/>
      <c r="AUW60" s="785"/>
      <c r="AUX60" s="785"/>
      <c r="AUY60" s="785"/>
      <c r="AUZ60" s="785"/>
      <c r="AVA60" s="785"/>
      <c r="AVB60" s="785"/>
      <c r="AVC60" s="785"/>
      <c r="AVD60" s="785"/>
      <c r="AVE60" s="785"/>
      <c r="AVF60" s="785"/>
      <c r="AVG60" s="785"/>
      <c r="AVH60" s="785"/>
      <c r="AVI60" s="785"/>
      <c r="AVJ60" s="785"/>
      <c r="AVK60" s="785"/>
      <c r="AVL60" s="785"/>
      <c r="AVM60" s="785"/>
      <c r="AVN60" s="785"/>
      <c r="AVO60" s="785"/>
      <c r="AVP60" s="785"/>
      <c r="AVQ60" s="785"/>
      <c r="AVR60" s="785"/>
      <c r="AVS60" s="785"/>
      <c r="AVT60" s="785"/>
      <c r="AVU60" s="785"/>
      <c r="AVV60" s="785"/>
      <c r="AVW60" s="785"/>
      <c r="AVX60" s="785"/>
      <c r="AVY60" s="785"/>
      <c r="AVZ60" s="785"/>
      <c r="AWA60" s="785"/>
      <c r="AWB60" s="785"/>
      <c r="AWC60" s="785"/>
      <c r="AWD60" s="785"/>
      <c r="AWE60" s="785"/>
      <c r="AWF60" s="785"/>
      <c r="AWG60" s="785"/>
      <c r="AWH60" s="785"/>
      <c r="AWI60" s="785"/>
      <c r="AWJ60" s="785"/>
      <c r="AWK60" s="785"/>
      <c r="AWL60" s="785"/>
      <c r="AWM60" s="785"/>
      <c r="AWN60" s="785"/>
      <c r="AWO60" s="785"/>
      <c r="AWP60" s="785"/>
      <c r="AWQ60" s="785"/>
      <c r="AWR60" s="785"/>
      <c r="AWS60" s="785"/>
      <c r="AWT60" s="785"/>
      <c r="AWU60" s="785"/>
      <c r="AWV60" s="785"/>
      <c r="AWW60" s="785"/>
      <c r="AWX60" s="785"/>
      <c r="AWY60" s="785"/>
      <c r="AWZ60" s="785"/>
      <c r="AXA60" s="785"/>
      <c r="AXB60" s="785"/>
      <c r="AXC60" s="785"/>
      <c r="AXD60" s="785"/>
      <c r="AXE60" s="785"/>
      <c r="AXF60" s="785"/>
      <c r="AXG60" s="785"/>
      <c r="AXH60" s="785"/>
      <c r="AXI60" s="785"/>
      <c r="AXJ60" s="785"/>
      <c r="AXK60" s="785"/>
      <c r="AXL60" s="785"/>
      <c r="AXM60" s="785"/>
      <c r="AXN60" s="785"/>
      <c r="AXO60" s="785"/>
      <c r="AXP60" s="785"/>
      <c r="AXQ60" s="785"/>
      <c r="AXR60" s="785"/>
      <c r="AXS60" s="785"/>
      <c r="AXT60" s="785"/>
      <c r="AXU60" s="785"/>
      <c r="AXV60" s="785"/>
      <c r="AXW60" s="785"/>
      <c r="AXX60" s="785"/>
      <c r="AXY60" s="785"/>
      <c r="AXZ60" s="785"/>
      <c r="AYA60" s="785"/>
      <c r="AYB60" s="785"/>
      <c r="AYC60" s="785"/>
      <c r="AYD60" s="785"/>
      <c r="AYE60" s="785"/>
      <c r="AYF60" s="785"/>
      <c r="AYG60" s="785"/>
      <c r="AYH60" s="785"/>
      <c r="AYI60" s="785"/>
      <c r="AYJ60" s="785"/>
      <c r="AYK60" s="785"/>
      <c r="AYL60" s="785"/>
      <c r="AYM60" s="785"/>
      <c r="AYN60" s="785"/>
      <c r="AYO60" s="785"/>
      <c r="AYP60" s="785"/>
      <c r="AYQ60" s="785"/>
      <c r="AYR60" s="785"/>
      <c r="AYS60" s="785"/>
      <c r="AYT60" s="785"/>
      <c r="AYU60" s="785"/>
      <c r="AYV60" s="785"/>
      <c r="AYW60" s="785"/>
      <c r="AYX60" s="785"/>
      <c r="AYY60" s="785"/>
      <c r="AYZ60" s="785"/>
      <c r="AZA60" s="785"/>
      <c r="AZB60" s="785"/>
      <c r="AZC60" s="785"/>
      <c r="AZD60" s="785"/>
      <c r="AZE60" s="785"/>
      <c r="AZF60" s="785"/>
      <c r="AZG60" s="785"/>
      <c r="AZH60" s="785"/>
      <c r="AZI60" s="785"/>
      <c r="AZJ60" s="785"/>
      <c r="AZK60" s="785"/>
      <c r="AZL60" s="785"/>
      <c r="AZM60" s="785"/>
      <c r="AZN60" s="785"/>
      <c r="AZO60" s="785"/>
      <c r="AZP60" s="785"/>
      <c r="AZQ60" s="785"/>
      <c r="AZR60" s="785"/>
      <c r="AZS60" s="785"/>
      <c r="AZT60" s="785"/>
      <c r="AZU60" s="785"/>
      <c r="AZV60" s="785"/>
      <c r="AZW60" s="785"/>
      <c r="AZX60" s="785"/>
      <c r="AZY60" s="785"/>
      <c r="AZZ60" s="785"/>
      <c r="BAA60" s="785"/>
      <c r="BAB60" s="785"/>
      <c r="BAC60" s="785"/>
      <c r="BAD60" s="785"/>
      <c r="BAE60" s="785"/>
      <c r="BAF60" s="785"/>
      <c r="BAG60" s="785"/>
      <c r="BAH60" s="785"/>
      <c r="BAI60" s="785"/>
      <c r="BAJ60" s="785"/>
      <c r="BAK60" s="785"/>
      <c r="BAL60" s="785"/>
      <c r="BAM60" s="785"/>
      <c r="BAN60" s="785"/>
      <c r="BAO60" s="785"/>
      <c r="BAP60" s="785"/>
      <c r="BAQ60" s="785"/>
      <c r="BAR60" s="785"/>
      <c r="BAS60" s="785"/>
      <c r="BAT60" s="785"/>
      <c r="BAU60" s="785"/>
      <c r="BAV60" s="785"/>
      <c r="BAW60" s="785"/>
      <c r="BAX60" s="785"/>
      <c r="BAY60" s="785"/>
      <c r="BAZ60" s="785"/>
      <c r="BBA60" s="785"/>
      <c r="BBB60" s="785"/>
      <c r="BBC60" s="785"/>
      <c r="BBD60" s="785"/>
      <c r="BBE60" s="785"/>
      <c r="BBF60" s="785"/>
      <c r="BBG60" s="785"/>
      <c r="BBH60" s="785"/>
      <c r="BBI60" s="785"/>
      <c r="BBJ60" s="785"/>
      <c r="BBK60" s="785"/>
      <c r="BBL60" s="785"/>
      <c r="BBM60" s="785"/>
      <c r="BBN60" s="785"/>
      <c r="BBO60" s="785"/>
      <c r="BBP60" s="785"/>
      <c r="BBQ60" s="785"/>
      <c r="BBR60" s="785"/>
      <c r="BBS60" s="785"/>
      <c r="BBT60" s="785"/>
      <c r="BBU60" s="785"/>
      <c r="BBV60" s="785"/>
      <c r="BBW60" s="785"/>
      <c r="BBX60" s="785"/>
      <c r="BBY60" s="785"/>
      <c r="BBZ60" s="785"/>
      <c r="BCA60" s="785"/>
      <c r="BCB60" s="785"/>
      <c r="BCC60" s="785"/>
      <c r="BCD60" s="785"/>
      <c r="BCE60" s="785"/>
      <c r="BCF60" s="785"/>
      <c r="BCG60" s="785"/>
      <c r="BCH60" s="785"/>
      <c r="BCI60" s="785"/>
      <c r="BCJ60" s="785"/>
      <c r="BCK60" s="785"/>
      <c r="BCL60" s="785"/>
      <c r="BCM60" s="785"/>
      <c r="BCN60" s="785"/>
      <c r="BCO60" s="785"/>
      <c r="BCP60" s="785"/>
      <c r="BCQ60" s="785"/>
      <c r="BCR60" s="785"/>
      <c r="BCS60" s="785"/>
      <c r="BCT60" s="785"/>
      <c r="BCU60" s="785"/>
      <c r="BCV60" s="785"/>
      <c r="BCW60" s="785"/>
      <c r="BCX60" s="785"/>
      <c r="BCY60" s="785"/>
      <c r="BCZ60" s="785"/>
      <c r="BDA60" s="785"/>
      <c r="BDB60" s="785"/>
      <c r="BDC60" s="785"/>
      <c r="BDD60" s="785"/>
      <c r="BDE60" s="785"/>
      <c r="BDF60" s="785"/>
      <c r="BDG60" s="785"/>
      <c r="BDH60" s="785"/>
      <c r="BDI60" s="785"/>
      <c r="BDJ60" s="785"/>
      <c r="BDK60" s="785"/>
      <c r="BDL60" s="785"/>
      <c r="BDM60" s="785"/>
      <c r="BDN60" s="785"/>
      <c r="BDO60" s="785"/>
      <c r="BDP60" s="785"/>
      <c r="BDQ60" s="785"/>
      <c r="BDR60" s="785"/>
      <c r="BDS60" s="785"/>
      <c r="BDT60" s="785"/>
      <c r="BDU60" s="785"/>
      <c r="BDV60" s="785"/>
      <c r="BDW60" s="785"/>
      <c r="BDX60" s="785"/>
      <c r="BDY60" s="785"/>
      <c r="BDZ60" s="785"/>
      <c r="BEA60" s="785"/>
      <c r="BEB60" s="785"/>
      <c r="BEC60" s="785"/>
      <c r="BED60" s="785"/>
      <c r="BEE60" s="785"/>
      <c r="BEF60" s="785"/>
      <c r="BEG60" s="785"/>
      <c r="BEH60" s="785"/>
      <c r="BEI60" s="785"/>
      <c r="BEJ60" s="785"/>
      <c r="BEK60" s="785"/>
      <c r="BEL60" s="785"/>
      <c r="BEM60" s="785"/>
      <c r="BEN60" s="785"/>
      <c r="BEO60" s="785"/>
      <c r="BEP60" s="785"/>
      <c r="BEQ60" s="785"/>
      <c r="BER60" s="785"/>
      <c r="BES60" s="785"/>
      <c r="BET60" s="785"/>
      <c r="BEU60" s="785"/>
      <c r="BEV60" s="785"/>
      <c r="BEW60" s="785"/>
      <c r="BEX60" s="785"/>
      <c r="BEY60" s="785"/>
      <c r="BEZ60" s="785"/>
      <c r="BFA60" s="785"/>
      <c r="BFB60" s="785"/>
      <c r="BFC60" s="785"/>
      <c r="BFD60" s="785"/>
      <c r="BFE60" s="785"/>
      <c r="BFF60" s="785"/>
      <c r="BFG60" s="785"/>
      <c r="BFH60" s="785"/>
      <c r="BFI60" s="785"/>
      <c r="BFJ60" s="785"/>
      <c r="BFK60" s="785"/>
      <c r="BFL60" s="785"/>
      <c r="BFM60" s="785"/>
      <c r="BFN60" s="785"/>
      <c r="BFO60" s="785"/>
      <c r="BFP60" s="785"/>
      <c r="BFQ60" s="785"/>
      <c r="BFR60" s="785"/>
      <c r="BFS60" s="785"/>
      <c r="BFT60" s="785"/>
      <c r="BFU60" s="785"/>
      <c r="BFV60" s="785"/>
      <c r="BFW60" s="785"/>
      <c r="BFX60" s="785"/>
      <c r="BFY60" s="785"/>
      <c r="BFZ60" s="785"/>
      <c r="BGA60" s="785"/>
      <c r="BGB60" s="785"/>
      <c r="BGC60" s="785"/>
      <c r="BGD60" s="785"/>
      <c r="BGE60" s="785"/>
      <c r="BGF60" s="785"/>
      <c r="BGG60" s="785"/>
      <c r="BGH60" s="785"/>
      <c r="BGI60" s="785"/>
      <c r="BGJ60" s="785"/>
      <c r="BGK60" s="785"/>
      <c r="BGL60" s="785"/>
      <c r="BGM60" s="785"/>
      <c r="BGN60" s="785"/>
      <c r="BGO60" s="785"/>
      <c r="BGP60" s="785"/>
      <c r="BGQ60" s="785"/>
      <c r="BGR60" s="785"/>
      <c r="BGS60" s="785"/>
      <c r="BGT60" s="785"/>
      <c r="BGU60" s="785"/>
      <c r="BGV60" s="785"/>
      <c r="BGW60" s="785"/>
      <c r="BGX60" s="785"/>
      <c r="BGY60" s="785"/>
      <c r="BGZ60" s="785"/>
      <c r="BHA60" s="785"/>
      <c r="BHB60" s="785"/>
      <c r="BHC60" s="785"/>
      <c r="BHD60" s="785"/>
      <c r="BHE60" s="785"/>
      <c r="BHF60" s="785"/>
      <c r="BHG60" s="785"/>
      <c r="BHH60" s="785"/>
      <c r="BHI60" s="785"/>
      <c r="BHJ60" s="785"/>
      <c r="BHK60" s="785"/>
      <c r="BHL60" s="785"/>
      <c r="BHM60" s="785"/>
      <c r="BHN60" s="785"/>
      <c r="BHO60" s="785"/>
      <c r="BHP60" s="785"/>
      <c r="BHQ60" s="785"/>
      <c r="BHR60" s="785"/>
      <c r="BHS60" s="785"/>
      <c r="BHT60" s="785"/>
      <c r="BHU60" s="785"/>
      <c r="BHV60" s="785"/>
      <c r="BHW60" s="785"/>
      <c r="BHX60" s="785"/>
      <c r="BHY60" s="785"/>
      <c r="BHZ60" s="785"/>
      <c r="BIA60" s="785"/>
      <c r="BIB60" s="785"/>
      <c r="BIC60" s="785"/>
      <c r="BID60" s="785"/>
      <c r="BIE60" s="785"/>
      <c r="BIF60" s="785"/>
      <c r="BIG60" s="785"/>
      <c r="BIH60" s="785"/>
      <c r="BII60" s="785"/>
      <c r="BIJ60" s="785"/>
      <c r="BIK60" s="785"/>
      <c r="BIL60" s="785"/>
      <c r="BIM60" s="785"/>
      <c r="BIN60" s="785"/>
      <c r="BIO60" s="785"/>
      <c r="BIP60" s="785"/>
      <c r="BIQ60" s="785"/>
      <c r="BIR60" s="785"/>
      <c r="BIS60" s="785"/>
      <c r="BIT60" s="785"/>
      <c r="BIU60" s="785"/>
      <c r="BIV60" s="785"/>
      <c r="BIW60" s="785"/>
      <c r="BIX60" s="785"/>
      <c r="BIY60" s="785"/>
      <c r="BIZ60" s="785"/>
      <c r="BJA60" s="785"/>
      <c r="BJB60" s="785"/>
      <c r="BJC60" s="785"/>
      <c r="BJD60" s="785"/>
      <c r="BJE60" s="785"/>
      <c r="BJF60" s="785"/>
      <c r="BJG60" s="785"/>
      <c r="BJH60" s="785"/>
      <c r="BJI60" s="785"/>
      <c r="BJJ60" s="785"/>
      <c r="BJK60" s="785"/>
      <c r="BJL60" s="785"/>
      <c r="BJM60" s="785"/>
      <c r="BJN60" s="785"/>
      <c r="BJO60" s="785"/>
      <c r="BJP60" s="785"/>
      <c r="BJQ60" s="785"/>
      <c r="BJR60" s="785"/>
      <c r="BJS60" s="785"/>
      <c r="BJT60" s="785"/>
      <c r="BJU60" s="785"/>
      <c r="BJV60" s="785"/>
      <c r="BJW60" s="785"/>
      <c r="BJX60" s="785"/>
      <c r="BJY60" s="785"/>
      <c r="BJZ60" s="785"/>
      <c r="BKA60" s="785"/>
      <c r="BKB60" s="785"/>
      <c r="BKC60" s="785"/>
      <c r="BKD60" s="785"/>
      <c r="BKE60" s="785"/>
      <c r="BKF60" s="785"/>
      <c r="BKG60" s="785"/>
      <c r="BKH60" s="785"/>
      <c r="BKI60" s="785"/>
      <c r="BKJ60" s="785"/>
      <c r="BKK60" s="785"/>
      <c r="BKL60" s="785"/>
      <c r="BKM60" s="785"/>
      <c r="BKN60" s="785"/>
      <c r="BKO60" s="785"/>
      <c r="BKP60" s="785"/>
      <c r="BKQ60" s="785"/>
      <c r="BKR60" s="785"/>
      <c r="BKS60" s="785"/>
      <c r="BKT60" s="785"/>
      <c r="BKU60" s="785"/>
      <c r="BKV60" s="785"/>
      <c r="BKW60" s="785"/>
      <c r="BKX60" s="785"/>
      <c r="BKY60" s="785"/>
      <c r="BKZ60" s="785"/>
      <c r="BLA60" s="785"/>
      <c r="BLB60" s="785"/>
      <c r="BLC60" s="785"/>
      <c r="BLD60" s="785"/>
      <c r="BLE60" s="785"/>
      <c r="BLF60" s="785"/>
      <c r="BLG60" s="785"/>
      <c r="BLH60" s="785"/>
      <c r="BLI60" s="785"/>
      <c r="BLJ60" s="785"/>
      <c r="BLK60" s="785"/>
      <c r="BLL60" s="785"/>
      <c r="BLM60" s="785"/>
      <c r="BLN60" s="785"/>
      <c r="BLO60" s="785"/>
      <c r="BLP60" s="785"/>
      <c r="BLQ60" s="785"/>
      <c r="BLR60" s="785"/>
      <c r="BLS60" s="785"/>
      <c r="BLT60" s="785"/>
      <c r="BLU60" s="785"/>
      <c r="BLV60" s="785"/>
      <c r="BLW60" s="785"/>
      <c r="BLX60" s="785"/>
      <c r="BLY60" s="785"/>
      <c r="BLZ60" s="785"/>
      <c r="BMA60" s="785"/>
      <c r="BMB60" s="785"/>
      <c r="BMC60" s="785"/>
      <c r="BMD60" s="785"/>
      <c r="BME60" s="785"/>
      <c r="BMF60" s="785"/>
      <c r="BMG60" s="785"/>
      <c r="BMH60" s="785"/>
      <c r="BMI60" s="785"/>
      <c r="BMJ60" s="785"/>
      <c r="BMK60" s="785"/>
      <c r="BML60" s="785"/>
      <c r="BMM60" s="785"/>
      <c r="BMN60" s="785"/>
      <c r="BMO60" s="785"/>
      <c r="BMP60" s="785"/>
      <c r="BMQ60" s="785"/>
      <c r="BMR60" s="785"/>
      <c r="BMS60" s="785"/>
      <c r="BMT60" s="785"/>
      <c r="BMU60" s="785"/>
      <c r="BMV60" s="785"/>
      <c r="BMW60" s="785"/>
      <c r="BMX60" s="785"/>
      <c r="BMY60" s="785"/>
      <c r="BMZ60" s="785"/>
      <c r="BNA60" s="785"/>
      <c r="BNB60" s="785"/>
      <c r="BNC60" s="785"/>
      <c r="BND60" s="785"/>
      <c r="BNE60" s="785"/>
      <c r="BNF60" s="785"/>
      <c r="BNG60" s="785"/>
      <c r="BNH60" s="785"/>
      <c r="BNI60" s="785"/>
      <c r="BNJ60" s="785"/>
      <c r="BNK60" s="785"/>
      <c r="BNL60" s="785"/>
      <c r="BNM60" s="785"/>
      <c r="BNN60" s="785"/>
      <c r="BNO60" s="785"/>
      <c r="BNP60" s="785"/>
      <c r="BNQ60" s="785"/>
      <c r="BNR60" s="785"/>
      <c r="BNS60" s="785"/>
      <c r="BNT60" s="785"/>
      <c r="BNU60" s="785"/>
      <c r="BNV60" s="785"/>
      <c r="BNW60" s="785"/>
      <c r="BNX60" s="785"/>
      <c r="BNY60" s="785"/>
      <c r="BNZ60" s="785"/>
      <c r="BOA60" s="785"/>
      <c r="BOB60" s="785"/>
      <c r="BOC60" s="785"/>
      <c r="BOD60" s="785"/>
      <c r="BOE60" s="785"/>
      <c r="BOF60" s="785"/>
      <c r="BOG60" s="785"/>
      <c r="BOH60" s="785"/>
      <c r="BOI60" s="785"/>
      <c r="BOJ60" s="785"/>
      <c r="BOK60" s="785"/>
      <c r="BOL60" s="785"/>
      <c r="BOM60" s="785"/>
      <c r="BON60" s="785"/>
      <c r="BOO60" s="785"/>
      <c r="BOP60" s="785"/>
      <c r="BOQ60" s="785"/>
      <c r="BOR60" s="785"/>
      <c r="BOS60" s="785"/>
      <c r="BOT60" s="785"/>
      <c r="BOU60" s="785"/>
      <c r="BOV60" s="785"/>
      <c r="BOW60" s="785"/>
      <c r="BOX60" s="785"/>
      <c r="BOY60" s="785"/>
      <c r="BOZ60" s="785"/>
      <c r="BPA60" s="785"/>
      <c r="BPB60" s="785"/>
      <c r="BPC60" s="785"/>
      <c r="BPD60" s="785"/>
      <c r="BPE60" s="785"/>
      <c r="BPF60" s="785"/>
      <c r="BPG60" s="785"/>
      <c r="BPH60" s="785"/>
      <c r="BPI60" s="785"/>
      <c r="BPJ60" s="785"/>
      <c r="BPK60" s="785"/>
      <c r="BPL60" s="785"/>
      <c r="BPM60" s="785"/>
      <c r="BPN60" s="785"/>
      <c r="BPO60" s="785"/>
      <c r="BPP60" s="785"/>
      <c r="BPQ60" s="785"/>
      <c r="BPR60" s="785"/>
      <c r="BPS60" s="785"/>
      <c r="BPT60" s="785"/>
      <c r="BPU60" s="785"/>
      <c r="BPV60" s="785"/>
      <c r="BPW60" s="785"/>
      <c r="BPX60" s="785"/>
      <c r="BPY60" s="785"/>
      <c r="BPZ60" s="785"/>
      <c r="BQA60" s="785"/>
      <c r="BQB60" s="785"/>
      <c r="BQC60" s="785"/>
      <c r="BQD60" s="785"/>
      <c r="BQE60" s="785"/>
      <c r="BQF60" s="785"/>
      <c r="BQG60" s="785"/>
      <c r="BQH60" s="785"/>
      <c r="BQI60" s="785"/>
      <c r="BQJ60" s="785"/>
      <c r="BQK60" s="785"/>
      <c r="BQL60" s="785"/>
      <c r="BQM60" s="785"/>
      <c r="BQN60" s="785"/>
      <c r="BQO60" s="785"/>
      <c r="BQP60" s="785"/>
      <c r="BQQ60" s="785"/>
      <c r="BQR60" s="785"/>
      <c r="BQS60" s="785"/>
      <c r="BQT60" s="785"/>
      <c r="BQU60" s="785"/>
      <c r="BQV60" s="785"/>
      <c r="BQW60" s="785"/>
      <c r="BQX60" s="785"/>
      <c r="BQY60" s="785"/>
      <c r="BQZ60" s="785"/>
      <c r="BRA60" s="785"/>
      <c r="BRB60" s="785"/>
      <c r="BRC60" s="785"/>
      <c r="BRD60" s="785"/>
      <c r="BRE60" s="785"/>
      <c r="BRF60" s="785"/>
      <c r="BRG60" s="785"/>
      <c r="BRH60" s="785"/>
      <c r="BRI60" s="785"/>
      <c r="BRJ60" s="785"/>
      <c r="BRK60" s="785"/>
      <c r="BRL60" s="785"/>
      <c r="BRM60" s="785"/>
      <c r="BRN60" s="785"/>
      <c r="BRO60" s="785"/>
      <c r="BRP60" s="785"/>
      <c r="BRQ60" s="785"/>
      <c r="BRR60" s="785"/>
      <c r="BRS60" s="785"/>
      <c r="BRT60" s="785"/>
      <c r="BRU60" s="785"/>
      <c r="BRV60" s="785"/>
      <c r="BRW60" s="785"/>
      <c r="BRX60" s="785"/>
      <c r="BRY60" s="785"/>
      <c r="BRZ60" s="785"/>
      <c r="BSA60" s="785"/>
      <c r="BSB60" s="785"/>
      <c r="BSC60" s="785"/>
      <c r="BSD60" s="785"/>
      <c r="BSE60" s="785"/>
      <c r="BSF60" s="785"/>
      <c r="BSG60" s="785"/>
      <c r="BSH60" s="785"/>
      <c r="BSI60" s="785"/>
      <c r="BSJ60" s="785"/>
      <c r="BSK60" s="785"/>
      <c r="BSL60" s="785"/>
      <c r="BSM60" s="785"/>
      <c r="BSN60" s="785"/>
      <c r="BSO60" s="785"/>
      <c r="BSP60" s="785"/>
      <c r="BSQ60" s="785"/>
      <c r="BSR60" s="785"/>
      <c r="BSS60" s="785"/>
      <c r="BST60" s="785"/>
      <c r="BSU60" s="785"/>
      <c r="BSV60" s="785"/>
      <c r="BSW60" s="785"/>
      <c r="BSX60" s="785"/>
      <c r="BSY60" s="785"/>
      <c r="BSZ60" s="785"/>
      <c r="BTA60" s="785"/>
      <c r="BTB60" s="785"/>
      <c r="BTC60" s="785"/>
      <c r="BTD60" s="785"/>
      <c r="BTE60" s="785"/>
      <c r="BTF60" s="785"/>
      <c r="BTG60" s="785"/>
      <c r="BTH60" s="785"/>
      <c r="BTI60" s="785"/>
      <c r="BTJ60" s="785"/>
      <c r="BTK60" s="785"/>
      <c r="BTL60" s="785"/>
      <c r="BTM60" s="785"/>
      <c r="BTN60" s="785"/>
      <c r="BTO60" s="785"/>
      <c r="BTP60" s="785"/>
      <c r="BTQ60" s="785"/>
      <c r="BTR60" s="785"/>
      <c r="BTS60" s="785"/>
      <c r="BTT60" s="785"/>
      <c r="BTU60" s="785"/>
      <c r="BTV60" s="785"/>
      <c r="BTW60" s="785"/>
      <c r="BTX60" s="785"/>
      <c r="BTY60" s="785"/>
      <c r="BTZ60" s="785"/>
      <c r="BUA60" s="785"/>
      <c r="BUB60" s="785"/>
      <c r="BUC60" s="785"/>
      <c r="BUD60" s="785"/>
      <c r="BUE60" s="785"/>
      <c r="BUF60" s="785"/>
      <c r="BUG60" s="785"/>
      <c r="BUH60" s="785"/>
      <c r="BUI60" s="785"/>
      <c r="BUJ60" s="785"/>
      <c r="BUK60" s="785"/>
      <c r="BUL60" s="785"/>
      <c r="BUM60" s="785"/>
      <c r="BUN60" s="785"/>
      <c r="BUO60" s="785"/>
      <c r="BUP60" s="785"/>
      <c r="BUQ60" s="785"/>
      <c r="BUR60" s="785"/>
      <c r="BUS60" s="785"/>
      <c r="BUT60" s="785"/>
      <c r="BUU60" s="785"/>
      <c r="BUV60" s="785"/>
      <c r="BUW60" s="785"/>
      <c r="BUX60" s="785"/>
      <c r="BUY60" s="785"/>
      <c r="BUZ60" s="785"/>
      <c r="BVA60" s="785"/>
      <c r="BVB60" s="785"/>
      <c r="BVC60" s="785"/>
      <c r="BVD60" s="785"/>
      <c r="BVE60" s="785"/>
      <c r="BVF60" s="785"/>
      <c r="BVG60" s="785"/>
      <c r="BVH60" s="785"/>
      <c r="BVI60" s="785"/>
      <c r="BVJ60" s="785"/>
      <c r="BVK60" s="785"/>
      <c r="BVL60" s="785"/>
      <c r="BVM60" s="785"/>
      <c r="BVN60" s="785"/>
      <c r="BVO60" s="785"/>
      <c r="BVP60" s="785"/>
      <c r="BVQ60" s="785"/>
      <c r="BVR60" s="785"/>
      <c r="BVS60" s="785"/>
      <c r="BVT60" s="785"/>
      <c r="BVU60" s="785"/>
      <c r="BVV60" s="785"/>
      <c r="BVW60" s="785"/>
      <c r="BVX60" s="785"/>
      <c r="BVY60" s="785"/>
      <c r="BVZ60" s="785"/>
      <c r="BWA60" s="785"/>
      <c r="BWB60" s="785"/>
      <c r="BWC60" s="785"/>
      <c r="BWD60" s="785"/>
      <c r="BWE60" s="785"/>
      <c r="BWF60" s="785"/>
      <c r="BWG60" s="785"/>
      <c r="BWH60" s="785"/>
      <c r="BWI60" s="785"/>
      <c r="BWJ60" s="785"/>
      <c r="BWK60" s="785"/>
      <c r="BWL60" s="785"/>
      <c r="BWM60" s="785"/>
      <c r="BWN60" s="785"/>
      <c r="BWO60" s="785"/>
      <c r="BWP60" s="785"/>
      <c r="BWQ60" s="785"/>
      <c r="BWR60" s="785"/>
      <c r="BWS60" s="785"/>
      <c r="BWT60" s="785"/>
      <c r="BWU60" s="785"/>
      <c r="BWV60" s="785"/>
      <c r="BWW60" s="785"/>
      <c r="BWX60" s="785"/>
      <c r="BWY60" s="785"/>
      <c r="BWZ60" s="785"/>
      <c r="BXA60" s="785"/>
      <c r="BXB60" s="785"/>
      <c r="BXC60" s="785"/>
      <c r="BXD60" s="785"/>
      <c r="BXE60" s="785"/>
      <c r="BXF60" s="785"/>
      <c r="BXG60" s="785"/>
      <c r="BXH60" s="785"/>
      <c r="BXI60" s="785"/>
      <c r="BXJ60" s="785"/>
      <c r="BXK60" s="785"/>
      <c r="BXL60" s="785"/>
      <c r="BXM60" s="785"/>
      <c r="BXN60" s="785"/>
      <c r="BXO60" s="785"/>
      <c r="BXP60" s="785"/>
      <c r="BXQ60" s="785"/>
      <c r="BXR60" s="785"/>
      <c r="BXS60" s="785"/>
      <c r="BXT60" s="785"/>
      <c r="BXU60" s="785"/>
      <c r="BXV60" s="785"/>
      <c r="BXW60" s="785"/>
      <c r="BXX60" s="785"/>
      <c r="BXY60" s="785"/>
      <c r="BXZ60" s="785"/>
      <c r="BYA60" s="785"/>
      <c r="BYB60" s="785"/>
      <c r="BYC60" s="785"/>
      <c r="BYD60" s="785"/>
      <c r="BYE60" s="785"/>
      <c r="BYF60" s="785"/>
      <c r="BYG60" s="785"/>
      <c r="BYH60" s="785"/>
      <c r="BYI60" s="785"/>
      <c r="BYJ60" s="785"/>
      <c r="BYK60" s="785"/>
      <c r="BYL60" s="785"/>
      <c r="BYM60" s="785"/>
      <c r="BYN60" s="785"/>
      <c r="BYO60" s="785"/>
      <c r="BYP60" s="785"/>
      <c r="BYQ60" s="785"/>
      <c r="BYR60" s="785"/>
      <c r="BYS60" s="785"/>
      <c r="BYT60" s="785"/>
      <c r="BYU60" s="785"/>
      <c r="BYV60" s="785"/>
      <c r="BYW60" s="785"/>
      <c r="BYX60" s="785"/>
      <c r="BYY60" s="785"/>
      <c r="BYZ60" s="785"/>
      <c r="BZA60" s="785"/>
      <c r="BZB60" s="785"/>
      <c r="BZC60" s="785"/>
      <c r="BZD60" s="785"/>
      <c r="BZE60" s="785"/>
      <c r="BZF60" s="785"/>
      <c r="BZG60" s="785"/>
      <c r="BZH60" s="785"/>
      <c r="BZI60" s="785"/>
      <c r="BZJ60" s="785"/>
      <c r="BZK60" s="785"/>
      <c r="BZL60" s="785"/>
      <c r="BZM60" s="785"/>
      <c r="BZN60" s="785"/>
      <c r="BZO60" s="785"/>
      <c r="BZP60" s="785"/>
      <c r="BZQ60" s="785"/>
      <c r="BZR60" s="785"/>
      <c r="BZS60" s="785"/>
      <c r="BZT60" s="785"/>
      <c r="BZU60" s="785"/>
      <c r="BZV60" s="785"/>
      <c r="BZW60" s="785"/>
      <c r="BZX60" s="785"/>
      <c r="BZY60" s="785"/>
      <c r="BZZ60" s="785"/>
      <c r="CAA60" s="785"/>
      <c r="CAB60" s="785"/>
      <c r="CAC60" s="785"/>
      <c r="CAD60" s="785"/>
      <c r="CAE60" s="785"/>
      <c r="CAF60" s="785"/>
      <c r="CAG60" s="785"/>
      <c r="CAH60" s="785"/>
      <c r="CAI60" s="785"/>
      <c r="CAJ60" s="785"/>
      <c r="CAK60" s="785"/>
      <c r="CAL60" s="785"/>
      <c r="CAM60" s="785"/>
      <c r="CAN60" s="785"/>
      <c r="CAO60" s="785"/>
      <c r="CAP60" s="785"/>
      <c r="CAQ60" s="785"/>
      <c r="CAR60" s="785"/>
      <c r="CAS60" s="785"/>
      <c r="CAT60" s="785"/>
      <c r="CAU60" s="785"/>
      <c r="CAV60" s="785"/>
      <c r="CAW60" s="785"/>
      <c r="CAX60" s="785"/>
      <c r="CAY60" s="785"/>
      <c r="CAZ60" s="785"/>
      <c r="CBA60" s="785"/>
      <c r="CBB60" s="785"/>
      <c r="CBC60" s="785"/>
      <c r="CBD60" s="785"/>
      <c r="CBE60" s="785"/>
      <c r="CBF60" s="785"/>
      <c r="CBG60" s="785"/>
      <c r="CBH60" s="785"/>
      <c r="CBI60" s="785"/>
      <c r="CBJ60" s="785"/>
      <c r="CBK60" s="785"/>
      <c r="CBL60" s="785"/>
      <c r="CBM60" s="785"/>
      <c r="CBN60" s="785"/>
      <c r="CBO60" s="785"/>
      <c r="CBP60" s="785"/>
      <c r="CBQ60" s="785"/>
      <c r="CBR60" s="785"/>
      <c r="CBS60" s="785"/>
      <c r="CBT60" s="785"/>
      <c r="CBU60" s="785"/>
      <c r="CBV60" s="785"/>
      <c r="CBW60" s="785"/>
      <c r="CBX60" s="785"/>
      <c r="CBY60" s="785"/>
      <c r="CBZ60" s="785"/>
      <c r="CCA60" s="785"/>
      <c r="CCB60" s="785"/>
      <c r="CCC60" s="785"/>
      <c r="CCD60" s="785"/>
      <c r="CCE60" s="785"/>
      <c r="CCF60" s="785"/>
      <c r="CCG60" s="785"/>
      <c r="CCH60" s="785"/>
      <c r="CCI60" s="785"/>
      <c r="CCJ60" s="785"/>
      <c r="CCK60" s="785"/>
      <c r="CCL60" s="785"/>
      <c r="CCM60" s="785"/>
      <c r="CCN60" s="785"/>
      <c r="CCO60" s="785"/>
      <c r="CCP60" s="785"/>
      <c r="CCQ60" s="785"/>
      <c r="CCR60" s="785"/>
      <c r="CCS60" s="785"/>
      <c r="CCT60" s="785"/>
      <c r="CCU60" s="785"/>
      <c r="CCV60" s="785"/>
      <c r="CCW60" s="785"/>
      <c r="CCX60" s="785"/>
      <c r="CCY60" s="785"/>
      <c r="CCZ60" s="785"/>
      <c r="CDA60" s="785"/>
      <c r="CDB60" s="785"/>
      <c r="CDC60" s="785"/>
      <c r="CDD60" s="785"/>
      <c r="CDE60" s="785"/>
      <c r="CDF60" s="785"/>
      <c r="CDG60" s="785"/>
      <c r="CDH60" s="785"/>
      <c r="CDI60" s="785"/>
      <c r="CDJ60" s="785"/>
      <c r="CDK60" s="785"/>
      <c r="CDL60" s="785"/>
      <c r="CDM60" s="785"/>
      <c r="CDN60" s="785"/>
      <c r="CDO60" s="785"/>
      <c r="CDP60" s="785"/>
      <c r="CDQ60" s="785"/>
      <c r="CDR60" s="785"/>
      <c r="CDS60" s="785"/>
      <c r="CDT60" s="785"/>
      <c r="CDU60" s="785"/>
      <c r="CDV60" s="785"/>
      <c r="CDW60" s="785"/>
      <c r="CDX60" s="785"/>
      <c r="CDY60" s="785"/>
      <c r="CDZ60" s="785"/>
      <c r="CEA60" s="785"/>
      <c r="CEB60" s="785"/>
      <c r="CEC60" s="785"/>
      <c r="CED60" s="785"/>
      <c r="CEE60" s="785"/>
      <c r="CEF60" s="785"/>
      <c r="CEG60" s="785"/>
      <c r="CEH60" s="785"/>
      <c r="CEI60" s="785"/>
      <c r="CEJ60" s="785"/>
      <c r="CEK60" s="785"/>
      <c r="CEL60" s="785"/>
      <c r="CEM60" s="785"/>
      <c r="CEN60" s="785"/>
      <c r="CEO60" s="785"/>
      <c r="CEP60" s="785"/>
      <c r="CEQ60" s="785"/>
      <c r="CER60" s="785"/>
      <c r="CES60" s="785"/>
      <c r="CET60" s="785"/>
      <c r="CEU60" s="785"/>
      <c r="CEV60" s="785"/>
      <c r="CEW60" s="785"/>
      <c r="CEX60" s="785"/>
      <c r="CEY60" s="785"/>
      <c r="CEZ60" s="785"/>
      <c r="CFA60" s="785"/>
      <c r="CFB60" s="785"/>
      <c r="CFC60" s="785"/>
      <c r="CFD60" s="785"/>
      <c r="CFE60" s="785"/>
      <c r="CFF60" s="785"/>
      <c r="CFG60" s="785"/>
      <c r="CFH60" s="785"/>
      <c r="CFI60" s="785"/>
      <c r="CFJ60" s="785"/>
      <c r="CFK60" s="785"/>
      <c r="CFL60" s="785"/>
      <c r="CFM60" s="785"/>
      <c r="CFN60" s="785"/>
      <c r="CFO60" s="785"/>
      <c r="CFP60" s="785"/>
      <c r="CFQ60" s="785"/>
      <c r="CFR60" s="785"/>
      <c r="CFS60" s="785"/>
      <c r="CFT60" s="785"/>
      <c r="CFU60" s="785"/>
      <c r="CFV60" s="785"/>
      <c r="CFW60" s="785"/>
      <c r="CFX60" s="785"/>
      <c r="CFY60" s="785"/>
      <c r="CFZ60" s="785"/>
      <c r="CGA60" s="785"/>
      <c r="CGB60" s="785"/>
      <c r="CGC60" s="785"/>
      <c r="CGD60" s="785"/>
      <c r="CGE60" s="785"/>
      <c r="CGF60" s="785"/>
      <c r="CGG60" s="785"/>
      <c r="CGH60" s="785"/>
      <c r="CGI60" s="785"/>
      <c r="CGJ60" s="785"/>
      <c r="CGK60" s="785"/>
      <c r="CGL60" s="785"/>
      <c r="CGM60" s="785"/>
      <c r="CGN60" s="785"/>
      <c r="CGO60" s="785"/>
      <c r="CGP60" s="785"/>
      <c r="CGQ60" s="785"/>
      <c r="CGR60" s="785"/>
      <c r="CGS60" s="785"/>
      <c r="CGT60" s="785"/>
      <c r="CGU60" s="785"/>
      <c r="CGV60" s="785"/>
      <c r="CGW60" s="785"/>
      <c r="CGX60" s="785"/>
      <c r="CGY60" s="785"/>
      <c r="CGZ60" s="785"/>
      <c r="CHA60" s="785"/>
      <c r="CHB60" s="785"/>
      <c r="CHC60" s="785"/>
      <c r="CHD60" s="785"/>
      <c r="CHE60" s="785"/>
      <c r="CHF60" s="785"/>
      <c r="CHG60" s="785"/>
      <c r="CHH60" s="785"/>
      <c r="CHI60" s="785"/>
      <c r="CHJ60" s="785"/>
      <c r="CHK60" s="785"/>
      <c r="CHL60" s="785"/>
      <c r="CHM60" s="785"/>
      <c r="CHN60" s="785"/>
      <c r="CHO60" s="785"/>
      <c r="CHP60" s="785"/>
      <c r="CHQ60" s="785"/>
      <c r="CHR60" s="785"/>
      <c r="CHS60" s="785"/>
      <c r="CHT60" s="785"/>
      <c r="CHU60" s="785"/>
      <c r="CHV60" s="785"/>
      <c r="CHW60" s="785"/>
      <c r="CHX60" s="785"/>
      <c r="CHY60" s="785"/>
      <c r="CHZ60" s="785"/>
      <c r="CIA60" s="785"/>
      <c r="CIB60" s="785"/>
      <c r="CIC60" s="785"/>
      <c r="CID60" s="785"/>
      <c r="CIE60" s="785"/>
      <c r="CIF60" s="785"/>
      <c r="CIG60" s="785"/>
      <c r="CIH60" s="785"/>
      <c r="CII60" s="785"/>
      <c r="CIJ60" s="785"/>
      <c r="CIK60" s="785"/>
      <c r="CIL60" s="785"/>
      <c r="CIM60" s="785"/>
      <c r="CIN60" s="785"/>
      <c r="CIO60" s="785"/>
      <c r="CIP60" s="785"/>
      <c r="CIQ60" s="785"/>
      <c r="CIR60" s="785"/>
      <c r="CIS60" s="785"/>
      <c r="CIT60" s="785"/>
      <c r="CIU60" s="785"/>
      <c r="CIV60" s="785"/>
      <c r="CIW60" s="785"/>
      <c r="CIX60" s="785"/>
      <c r="CIY60" s="785"/>
      <c r="CIZ60" s="785"/>
      <c r="CJA60" s="785"/>
      <c r="CJB60" s="785"/>
      <c r="CJC60" s="785"/>
      <c r="CJD60" s="785"/>
      <c r="CJE60" s="785"/>
      <c r="CJF60" s="785"/>
      <c r="CJG60" s="785"/>
      <c r="CJH60" s="785"/>
      <c r="CJI60" s="785"/>
      <c r="CJJ60" s="785"/>
      <c r="CJK60" s="785"/>
      <c r="CJL60" s="785"/>
      <c r="CJM60" s="785"/>
      <c r="CJN60" s="785"/>
      <c r="CJO60" s="785"/>
      <c r="CJP60" s="785"/>
      <c r="CJQ60" s="785"/>
      <c r="CJR60" s="785"/>
      <c r="CJS60" s="785"/>
      <c r="CJT60" s="785"/>
      <c r="CJU60" s="785"/>
      <c r="CJV60" s="785"/>
      <c r="CJW60" s="785"/>
      <c r="CJX60" s="785"/>
      <c r="CJY60" s="785"/>
      <c r="CJZ60" s="785"/>
      <c r="CKA60" s="785"/>
      <c r="CKB60" s="785"/>
      <c r="CKC60" s="785"/>
      <c r="CKD60" s="785"/>
      <c r="CKE60" s="785"/>
      <c r="CKF60" s="785"/>
      <c r="CKG60" s="785"/>
      <c r="CKH60" s="785"/>
      <c r="CKI60" s="785"/>
      <c r="CKJ60" s="785"/>
      <c r="CKK60" s="785"/>
      <c r="CKL60" s="785"/>
      <c r="CKM60" s="785"/>
      <c r="CKN60" s="785"/>
      <c r="CKO60" s="785"/>
      <c r="CKP60" s="785"/>
      <c r="CKQ60" s="785"/>
      <c r="CKR60" s="785"/>
      <c r="CKS60" s="785"/>
      <c r="CKT60" s="785"/>
      <c r="CKU60" s="785"/>
      <c r="CKV60" s="785"/>
      <c r="CKW60" s="785"/>
      <c r="CKX60" s="785"/>
      <c r="CKY60" s="785"/>
      <c r="CKZ60" s="785"/>
      <c r="CLA60" s="785"/>
      <c r="CLB60" s="785"/>
      <c r="CLC60" s="785"/>
      <c r="CLD60" s="785"/>
      <c r="CLE60" s="785"/>
      <c r="CLF60" s="785"/>
      <c r="CLG60" s="785"/>
      <c r="CLH60" s="785"/>
      <c r="CLI60" s="785"/>
      <c r="CLJ60" s="785"/>
      <c r="CLK60" s="785"/>
      <c r="CLL60" s="785"/>
      <c r="CLM60" s="785"/>
      <c r="CLN60" s="785"/>
      <c r="CLO60" s="785"/>
      <c r="CLP60" s="785"/>
      <c r="CLQ60" s="785"/>
      <c r="CLR60" s="785"/>
      <c r="CLS60" s="785"/>
      <c r="CLT60" s="785"/>
      <c r="CLU60" s="785"/>
      <c r="CLV60" s="785"/>
      <c r="CLW60" s="785"/>
      <c r="CLX60" s="785"/>
      <c r="CLY60" s="785"/>
      <c r="CLZ60" s="785"/>
      <c r="CMA60" s="785"/>
      <c r="CMB60" s="785"/>
      <c r="CMC60" s="785"/>
      <c r="CMD60" s="785"/>
      <c r="CME60" s="785"/>
      <c r="CMF60" s="785"/>
      <c r="CMG60" s="785"/>
      <c r="CMH60" s="785"/>
      <c r="CMI60" s="785"/>
      <c r="CMJ60" s="785"/>
      <c r="CMK60" s="785"/>
      <c r="CML60" s="785"/>
      <c r="CMM60" s="785"/>
      <c r="CMN60" s="785"/>
      <c r="CMO60" s="785"/>
      <c r="CMP60" s="785"/>
      <c r="CMQ60" s="785"/>
      <c r="CMR60" s="785"/>
      <c r="CMS60" s="785"/>
      <c r="CMT60" s="785"/>
      <c r="CMU60" s="785"/>
      <c r="CMV60" s="785"/>
      <c r="CMW60" s="785"/>
      <c r="CMX60" s="785"/>
      <c r="CMY60" s="785"/>
      <c r="CMZ60" s="785"/>
      <c r="CNA60" s="785"/>
      <c r="CNB60" s="785"/>
      <c r="CNC60" s="785"/>
      <c r="CND60" s="785"/>
      <c r="CNE60" s="785"/>
      <c r="CNF60" s="785"/>
      <c r="CNG60" s="785"/>
      <c r="CNH60" s="785"/>
      <c r="CNI60" s="785"/>
      <c r="CNJ60" s="785"/>
      <c r="CNK60" s="785"/>
      <c r="CNL60" s="785"/>
      <c r="CNM60" s="785"/>
      <c r="CNN60" s="785"/>
      <c r="CNO60" s="785"/>
      <c r="CNP60" s="785"/>
      <c r="CNQ60" s="785"/>
      <c r="CNR60" s="785"/>
      <c r="CNS60" s="785"/>
      <c r="CNT60" s="785"/>
      <c r="CNU60" s="785"/>
      <c r="CNV60" s="785"/>
      <c r="CNW60" s="785"/>
      <c r="CNX60" s="785"/>
      <c r="CNY60" s="785"/>
      <c r="CNZ60" s="785"/>
      <c r="COA60" s="785"/>
      <c r="COB60" s="785"/>
      <c r="COC60" s="785"/>
      <c r="COD60" s="785"/>
      <c r="COE60" s="785"/>
      <c r="COF60" s="785"/>
      <c r="COG60" s="785"/>
      <c r="COH60" s="785"/>
      <c r="COI60" s="785"/>
      <c r="COJ60" s="785"/>
      <c r="COK60" s="785"/>
      <c r="COL60" s="785"/>
      <c r="COM60" s="785"/>
      <c r="CON60" s="785"/>
      <c r="COO60" s="785"/>
      <c r="COP60" s="785"/>
      <c r="COQ60" s="785"/>
      <c r="COR60" s="785"/>
      <c r="COS60" s="785"/>
      <c r="COT60" s="785"/>
      <c r="COU60" s="785"/>
      <c r="COV60" s="785"/>
      <c r="COW60" s="785"/>
      <c r="COX60" s="785"/>
      <c r="COY60" s="785"/>
      <c r="COZ60" s="785"/>
      <c r="CPA60" s="785"/>
      <c r="CPB60" s="785"/>
      <c r="CPC60" s="785"/>
      <c r="CPD60" s="785"/>
      <c r="CPE60" s="785"/>
      <c r="CPF60" s="785"/>
      <c r="CPG60" s="785"/>
      <c r="CPH60" s="785"/>
      <c r="CPI60" s="785"/>
      <c r="CPJ60" s="785"/>
      <c r="CPK60" s="785"/>
      <c r="CPL60" s="785"/>
      <c r="CPM60" s="785"/>
      <c r="CPN60" s="785"/>
      <c r="CPO60" s="785"/>
      <c r="CPP60" s="785"/>
      <c r="CPQ60" s="785"/>
      <c r="CPR60" s="785"/>
      <c r="CPS60" s="785"/>
      <c r="CPT60" s="785"/>
      <c r="CPU60" s="785"/>
      <c r="CPV60" s="785"/>
      <c r="CPW60" s="785"/>
      <c r="CPX60" s="785"/>
      <c r="CPY60" s="785"/>
      <c r="CPZ60" s="785"/>
      <c r="CQA60" s="785"/>
      <c r="CQB60" s="785"/>
      <c r="CQC60" s="785"/>
      <c r="CQD60" s="785"/>
      <c r="CQE60" s="785"/>
      <c r="CQF60" s="785"/>
      <c r="CQG60" s="785"/>
      <c r="CQH60" s="785"/>
      <c r="CQI60" s="785"/>
      <c r="CQJ60" s="785"/>
      <c r="CQK60" s="785"/>
      <c r="CQL60" s="785"/>
      <c r="CQM60" s="785"/>
      <c r="CQN60" s="785"/>
      <c r="CQO60" s="785"/>
      <c r="CQP60" s="785"/>
      <c r="CQQ60" s="785"/>
      <c r="CQR60" s="785"/>
      <c r="CQS60" s="785"/>
      <c r="CQT60" s="785"/>
      <c r="CQU60" s="785"/>
      <c r="CQV60" s="785"/>
      <c r="CQW60" s="785"/>
      <c r="CQX60" s="785"/>
      <c r="CQY60" s="785"/>
      <c r="CQZ60" s="785"/>
      <c r="CRA60" s="785"/>
      <c r="CRB60" s="785"/>
      <c r="CRC60" s="785"/>
      <c r="CRD60" s="785"/>
      <c r="CRE60" s="785"/>
      <c r="CRF60" s="785"/>
      <c r="CRG60" s="785"/>
      <c r="CRH60" s="785"/>
      <c r="CRI60" s="785"/>
      <c r="CRJ60" s="785"/>
      <c r="CRK60" s="785"/>
      <c r="CRL60" s="785"/>
      <c r="CRM60" s="785"/>
      <c r="CRN60" s="785"/>
      <c r="CRO60" s="785"/>
      <c r="CRP60" s="785"/>
      <c r="CRQ60" s="785"/>
      <c r="CRR60" s="785"/>
      <c r="CRS60" s="785"/>
      <c r="CRT60" s="785"/>
      <c r="CRU60" s="785"/>
      <c r="CRV60" s="785"/>
      <c r="CRW60" s="785"/>
      <c r="CRX60" s="785"/>
      <c r="CRY60" s="785"/>
      <c r="CRZ60" s="785"/>
      <c r="CSA60" s="785"/>
      <c r="CSB60" s="785"/>
      <c r="CSC60" s="785"/>
      <c r="CSD60" s="785"/>
      <c r="CSE60" s="785"/>
      <c r="CSF60" s="785"/>
      <c r="CSG60" s="785"/>
      <c r="CSH60" s="785"/>
      <c r="CSI60" s="785"/>
      <c r="CSJ60" s="785"/>
      <c r="CSK60" s="785"/>
      <c r="CSL60" s="785"/>
      <c r="CSM60" s="785"/>
      <c r="CSN60" s="785"/>
      <c r="CSO60" s="785"/>
      <c r="CSP60" s="785"/>
      <c r="CSQ60" s="785"/>
      <c r="CSR60" s="785"/>
      <c r="CSS60" s="785"/>
      <c r="CST60" s="785"/>
      <c r="CSU60" s="785"/>
      <c r="CSV60" s="785"/>
      <c r="CSW60" s="785"/>
      <c r="CSX60" s="785"/>
      <c r="CSY60" s="785"/>
      <c r="CSZ60" s="785"/>
      <c r="CTA60" s="785"/>
      <c r="CTB60" s="785"/>
      <c r="CTC60" s="785"/>
      <c r="CTD60" s="785"/>
      <c r="CTE60" s="785"/>
      <c r="CTF60" s="785"/>
      <c r="CTG60" s="785"/>
      <c r="CTH60" s="785"/>
      <c r="CTI60" s="785"/>
      <c r="CTJ60" s="785"/>
      <c r="CTK60" s="785"/>
      <c r="CTL60" s="785"/>
      <c r="CTM60" s="785"/>
      <c r="CTN60" s="785"/>
      <c r="CTO60" s="785"/>
      <c r="CTP60" s="785"/>
      <c r="CTQ60" s="785"/>
      <c r="CTR60" s="785"/>
      <c r="CTS60" s="785"/>
      <c r="CTT60" s="785"/>
      <c r="CTU60" s="785"/>
      <c r="CTV60" s="785"/>
      <c r="CTW60" s="785"/>
      <c r="CTX60" s="785"/>
      <c r="CTY60" s="785"/>
      <c r="CTZ60" s="785"/>
      <c r="CUA60" s="785"/>
      <c r="CUB60" s="785"/>
      <c r="CUC60" s="785"/>
      <c r="CUD60" s="785"/>
      <c r="CUE60" s="785"/>
      <c r="CUF60" s="785"/>
      <c r="CUG60" s="785"/>
      <c r="CUH60" s="785"/>
      <c r="CUI60" s="785"/>
      <c r="CUJ60" s="785"/>
      <c r="CUK60" s="785"/>
      <c r="CUL60" s="785"/>
      <c r="CUM60" s="785"/>
      <c r="CUN60" s="785"/>
      <c r="CUO60" s="785"/>
      <c r="CUP60" s="785"/>
      <c r="CUQ60" s="785"/>
      <c r="CUR60" s="785"/>
      <c r="CUS60" s="785"/>
      <c r="CUT60" s="785"/>
      <c r="CUU60" s="785"/>
      <c r="CUV60" s="785"/>
      <c r="CUW60" s="785"/>
      <c r="CUX60" s="785"/>
      <c r="CUY60" s="785"/>
      <c r="CUZ60" s="785"/>
      <c r="CVA60" s="785"/>
      <c r="CVB60" s="785"/>
      <c r="CVC60" s="785"/>
      <c r="CVD60" s="785"/>
      <c r="CVE60" s="785"/>
      <c r="CVF60" s="785"/>
      <c r="CVG60" s="785"/>
      <c r="CVH60" s="785"/>
      <c r="CVI60" s="785"/>
      <c r="CVJ60" s="785"/>
      <c r="CVK60" s="785"/>
      <c r="CVL60" s="785"/>
      <c r="CVM60" s="785"/>
      <c r="CVN60" s="785"/>
      <c r="CVO60" s="785"/>
      <c r="CVP60" s="785"/>
      <c r="CVQ60" s="785"/>
      <c r="CVR60" s="785"/>
      <c r="CVS60" s="785"/>
      <c r="CVT60" s="785"/>
      <c r="CVU60" s="785"/>
      <c r="CVV60" s="785"/>
      <c r="CVW60" s="785"/>
      <c r="CVX60" s="785"/>
      <c r="CVY60" s="785"/>
      <c r="CVZ60" s="785"/>
      <c r="CWA60" s="785"/>
      <c r="CWB60" s="785"/>
      <c r="CWC60" s="785"/>
      <c r="CWD60" s="785"/>
      <c r="CWE60" s="785"/>
      <c r="CWF60" s="785"/>
      <c r="CWG60" s="785"/>
      <c r="CWH60" s="785"/>
      <c r="CWI60" s="785"/>
      <c r="CWJ60" s="785"/>
      <c r="CWK60" s="785"/>
      <c r="CWL60" s="785"/>
      <c r="CWM60" s="785"/>
      <c r="CWN60" s="785"/>
      <c r="CWO60" s="785"/>
      <c r="CWP60" s="785"/>
      <c r="CWQ60" s="785"/>
      <c r="CWR60" s="785"/>
      <c r="CWS60" s="785"/>
      <c r="CWT60" s="785"/>
      <c r="CWU60" s="785"/>
      <c r="CWV60" s="785"/>
      <c r="CWW60" s="785"/>
      <c r="CWX60" s="785"/>
      <c r="CWY60" s="785"/>
      <c r="CWZ60" s="785"/>
      <c r="CXA60" s="785"/>
      <c r="CXB60" s="785"/>
      <c r="CXC60" s="785"/>
      <c r="CXD60" s="785"/>
      <c r="CXE60" s="785"/>
      <c r="CXF60" s="785"/>
      <c r="CXG60" s="785"/>
      <c r="CXH60" s="785"/>
      <c r="CXI60" s="785"/>
      <c r="CXJ60" s="785"/>
      <c r="CXK60" s="785"/>
      <c r="CXL60" s="785"/>
      <c r="CXM60" s="785"/>
      <c r="CXN60" s="785"/>
      <c r="CXO60" s="785"/>
      <c r="CXP60" s="785"/>
      <c r="CXQ60" s="785"/>
      <c r="CXR60" s="785"/>
      <c r="CXS60" s="785"/>
      <c r="CXT60" s="785"/>
      <c r="CXU60" s="785"/>
      <c r="CXV60" s="785"/>
      <c r="CXW60" s="785"/>
      <c r="CXX60" s="785"/>
      <c r="CXY60" s="785"/>
      <c r="CXZ60" s="785"/>
      <c r="CYA60" s="785"/>
      <c r="CYB60" s="785"/>
      <c r="CYC60" s="785"/>
      <c r="CYD60" s="785"/>
      <c r="CYE60" s="785"/>
      <c r="CYF60" s="785"/>
      <c r="CYG60" s="785"/>
      <c r="CYH60" s="785"/>
      <c r="CYI60" s="785"/>
      <c r="CYJ60" s="785"/>
      <c r="CYK60" s="785"/>
      <c r="CYL60" s="785"/>
      <c r="CYM60" s="785"/>
      <c r="CYN60" s="785"/>
      <c r="CYO60" s="785"/>
      <c r="CYP60" s="785"/>
      <c r="CYQ60" s="785"/>
      <c r="CYR60" s="785"/>
      <c r="CYS60" s="785"/>
      <c r="CYT60" s="785"/>
      <c r="CYU60" s="785"/>
      <c r="CYV60" s="785"/>
      <c r="CYW60" s="785"/>
      <c r="CYX60" s="785"/>
      <c r="CYY60" s="785"/>
      <c r="CYZ60" s="785"/>
      <c r="CZA60" s="785"/>
      <c r="CZB60" s="785"/>
      <c r="CZC60" s="785"/>
      <c r="CZD60" s="785"/>
      <c r="CZE60" s="785"/>
      <c r="CZF60" s="785"/>
      <c r="CZG60" s="785"/>
      <c r="CZH60" s="785"/>
      <c r="CZI60" s="785"/>
      <c r="CZJ60" s="785"/>
      <c r="CZK60" s="785"/>
      <c r="CZL60" s="785"/>
      <c r="CZM60" s="785"/>
      <c r="CZN60" s="785"/>
      <c r="CZO60" s="785"/>
      <c r="CZP60" s="785"/>
      <c r="CZQ60" s="785"/>
      <c r="CZR60" s="785"/>
      <c r="CZS60" s="785"/>
      <c r="CZT60" s="785"/>
      <c r="CZU60" s="785"/>
      <c r="CZV60" s="785"/>
      <c r="CZW60" s="785"/>
      <c r="CZX60" s="785"/>
      <c r="CZY60" s="785"/>
      <c r="CZZ60" s="785"/>
      <c r="DAA60" s="785"/>
      <c r="DAB60" s="785"/>
      <c r="DAC60" s="785"/>
      <c r="DAD60" s="785"/>
      <c r="DAE60" s="785"/>
      <c r="DAF60" s="785"/>
      <c r="DAG60" s="785"/>
      <c r="DAH60" s="785"/>
      <c r="DAI60" s="785"/>
      <c r="DAJ60" s="785"/>
      <c r="DAK60" s="785"/>
      <c r="DAL60" s="785"/>
      <c r="DAM60" s="785"/>
      <c r="DAN60" s="785"/>
      <c r="DAO60" s="785"/>
      <c r="DAP60" s="785"/>
      <c r="DAQ60" s="785"/>
      <c r="DAR60" s="785"/>
      <c r="DAS60" s="785"/>
      <c r="DAT60" s="785"/>
      <c r="DAU60" s="785"/>
      <c r="DAV60" s="785"/>
      <c r="DAW60" s="785"/>
      <c r="DAX60" s="785"/>
      <c r="DAY60" s="785"/>
      <c r="DAZ60" s="785"/>
      <c r="DBA60" s="785"/>
      <c r="DBB60" s="785"/>
      <c r="DBC60" s="785"/>
      <c r="DBD60" s="785"/>
      <c r="DBE60" s="785"/>
      <c r="DBF60" s="785"/>
      <c r="DBG60" s="785"/>
      <c r="DBH60" s="785"/>
      <c r="DBI60" s="785"/>
      <c r="DBJ60" s="785"/>
      <c r="DBK60" s="785"/>
      <c r="DBL60" s="785"/>
      <c r="DBM60" s="785"/>
      <c r="DBN60" s="785"/>
      <c r="DBO60" s="785"/>
      <c r="DBP60" s="785"/>
      <c r="DBQ60" s="785"/>
      <c r="DBR60" s="785"/>
      <c r="DBS60" s="785"/>
      <c r="DBT60" s="785"/>
      <c r="DBU60" s="785"/>
      <c r="DBV60" s="785"/>
      <c r="DBW60" s="785"/>
      <c r="DBX60" s="785"/>
      <c r="DBY60" s="785"/>
      <c r="DBZ60" s="785"/>
      <c r="DCA60" s="785"/>
      <c r="DCB60" s="785"/>
      <c r="DCC60" s="785"/>
      <c r="DCD60" s="785"/>
      <c r="DCE60" s="785"/>
      <c r="DCF60" s="785"/>
      <c r="DCG60" s="785"/>
      <c r="DCH60" s="785"/>
      <c r="DCI60" s="785"/>
      <c r="DCJ60" s="785"/>
      <c r="DCK60" s="785"/>
      <c r="DCL60" s="785"/>
      <c r="DCM60" s="785"/>
      <c r="DCN60" s="785"/>
      <c r="DCO60" s="785"/>
      <c r="DCP60" s="785"/>
      <c r="DCQ60" s="785"/>
      <c r="DCR60" s="785"/>
      <c r="DCS60" s="785"/>
      <c r="DCT60" s="785"/>
      <c r="DCU60" s="785"/>
      <c r="DCV60" s="785"/>
      <c r="DCW60" s="785"/>
      <c r="DCX60" s="785"/>
      <c r="DCY60" s="785"/>
      <c r="DCZ60" s="785"/>
      <c r="DDA60" s="785"/>
      <c r="DDB60" s="785"/>
      <c r="DDC60" s="785"/>
      <c r="DDD60" s="785"/>
      <c r="DDE60" s="785"/>
      <c r="DDF60" s="785"/>
      <c r="DDG60" s="785"/>
      <c r="DDH60" s="785"/>
      <c r="DDI60" s="785"/>
      <c r="DDJ60" s="785"/>
      <c r="DDK60" s="785"/>
      <c r="DDL60" s="785"/>
      <c r="DDM60" s="785"/>
      <c r="DDN60" s="785"/>
      <c r="DDO60" s="785"/>
      <c r="DDP60" s="785"/>
      <c r="DDQ60" s="785"/>
      <c r="DDR60" s="785"/>
      <c r="DDS60" s="785"/>
      <c r="DDT60" s="785"/>
      <c r="DDU60" s="785"/>
      <c r="DDV60" s="785"/>
      <c r="DDW60" s="785"/>
      <c r="DDX60" s="785"/>
      <c r="DDY60" s="785"/>
      <c r="DDZ60" s="785"/>
      <c r="DEA60" s="785"/>
      <c r="DEB60" s="785"/>
      <c r="DEC60" s="785"/>
      <c r="DED60" s="785"/>
      <c r="DEE60" s="785"/>
      <c r="DEF60" s="785"/>
      <c r="DEG60" s="785"/>
      <c r="DEH60" s="785"/>
      <c r="DEI60" s="785"/>
      <c r="DEJ60" s="785"/>
      <c r="DEK60" s="785"/>
      <c r="DEL60" s="785"/>
      <c r="DEM60" s="785"/>
      <c r="DEN60" s="785"/>
      <c r="DEO60" s="785"/>
      <c r="DEP60" s="785"/>
      <c r="DEQ60" s="785"/>
      <c r="DER60" s="785"/>
      <c r="DES60" s="785"/>
      <c r="DET60" s="785"/>
      <c r="DEU60" s="785"/>
      <c r="DEV60" s="785"/>
      <c r="DEW60" s="785"/>
      <c r="DEX60" s="785"/>
      <c r="DEY60" s="785"/>
      <c r="DEZ60" s="785"/>
      <c r="DFA60" s="785"/>
      <c r="DFB60" s="785"/>
      <c r="DFC60" s="785"/>
      <c r="DFD60" s="785"/>
      <c r="DFE60" s="785"/>
      <c r="DFF60" s="785"/>
      <c r="DFG60" s="785"/>
      <c r="DFH60" s="785"/>
      <c r="DFI60" s="785"/>
      <c r="DFJ60" s="785"/>
      <c r="DFK60" s="785"/>
      <c r="DFL60" s="785"/>
      <c r="DFM60" s="785"/>
      <c r="DFN60" s="785"/>
      <c r="DFO60" s="785"/>
      <c r="DFP60" s="785"/>
      <c r="DFQ60" s="785"/>
      <c r="DFR60" s="785"/>
      <c r="DFS60" s="785"/>
      <c r="DFT60" s="785"/>
      <c r="DFU60" s="785"/>
      <c r="DFV60" s="785"/>
      <c r="DFW60" s="785"/>
      <c r="DFX60" s="785"/>
      <c r="DFY60" s="785"/>
      <c r="DFZ60" s="785"/>
      <c r="DGA60" s="785"/>
      <c r="DGB60" s="785"/>
      <c r="DGC60" s="785"/>
      <c r="DGD60" s="785"/>
      <c r="DGE60" s="785"/>
      <c r="DGF60" s="785"/>
      <c r="DGG60" s="785"/>
      <c r="DGH60" s="785"/>
      <c r="DGI60" s="785"/>
      <c r="DGJ60" s="785"/>
      <c r="DGK60" s="785"/>
      <c r="DGL60" s="785"/>
      <c r="DGM60" s="785"/>
      <c r="DGN60" s="785"/>
      <c r="DGO60" s="785"/>
      <c r="DGP60" s="785"/>
      <c r="DGQ60" s="785"/>
      <c r="DGR60" s="785"/>
      <c r="DGS60" s="785"/>
      <c r="DGT60" s="785"/>
      <c r="DGU60" s="785"/>
      <c r="DGV60" s="785"/>
      <c r="DGW60" s="785"/>
      <c r="DGX60" s="785"/>
      <c r="DGY60" s="785"/>
      <c r="DGZ60" s="785"/>
      <c r="DHA60" s="785"/>
      <c r="DHB60" s="785"/>
      <c r="DHC60" s="785"/>
      <c r="DHD60" s="785"/>
      <c r="DHE60" s="785"/>
      <c r="DHF60" s="785"/>
      <c r="DHG60" s="785"/>
      <c r="DHH60" s="785"/>
      <c r="DHI60" s="785"/>
      <c r="DHJ60" s="785"/>
      <c r="DHK60" s="785"/>
      <c r="DHL60" s="785"/>
      <c r="DHM60" s="785"/>
      <c r="DHN60" s="785"/>
      <c r="DHO60" s="785"/>
      <c r="DHP60" s="785"/>
      <c r="DHQ60" s="785"/>
      <c r="DHR60" s="785"/>
      <c r="DHS60" s="785"/>
      <c r="DHT60" s="785"/>
      <c r="DHU60" s="785"/>
      <c r="DHV60" s="785"/>
      <c r="DHW60" s="785"/>
      <c r="DHX60" s="785"/>
      <c r="DHY60" s="785"/>
      <c r="DHZ60" s="785"/>
      <c r="DIA60" s="785"/>
      <c r="DIB60" s="785"/>
      <c r="DIC60" s="785"/>
      <c r="DID60" s="785"/>
      <c r="DIE60" s="785"/>
      <c r="DIF60" s="785"/>
      <c r="DIG60" s="785"/>
      <c r="DIH60" s="785"/>
      <c r="DII60" s="785"/>
      <c r="DIJ60" s="785"/>
      <c r="DIK60" s="785"/>
      <c r="DIL60" s="785"/>
      <c r="DIM60" s="785"/>
      <c r="DIN60" s="785"/>
      <c r="DIO60" s="785"/>
      <c r="DIP60" s="785"/>
      <c r="DIQ60" s="785"/>
      <c r="DIR60" s="785"/>
      <c r="DIS60" s="785"/>
      <c r="DIT60" s="785"/>
      <c r="DIU60" s="785"/>
      <c r="DIV60" s="785"/>
      <c r="DIW60" s="785"/>
      <c r="DIX60" s="785"/>
      <c r="DIY60" s="785"/>
      <c r="DIZ60" s="785"/>
      <c r="DJA60" s="785"/>
      <c r="DJB60" s="785"/>
      <c r="DJC60" s="785"/>
      <c r="DJD60" s="785"/>
      <c r="DJE60" s="785"/>
      <c r="DJF60" s="785"/>
      <c r="DJG60" s="785"/>
      <c r="DJH60" s="785"/>
      <c r="DJI60" s="785"/>
      <c r="DJJ60" s="785"/>
      <c r="DJK60" s="785"/>
      <c r="DJL60" s="785"/>
      <c r="DJM60" s="785"/>
      <c r="DJN60" s="785"/>
      <c r="DJO60" s="785"/>
      <c r="DJP60" s="785"/>
    </row>
    <row r="61" spans="1:2980" ht="15" customHeight="1" thickBot="1" x14ac:dyDescent="0.3">
      <c r="A61" s="864"/>
      <c r="B61" s="865"/>
      <c r="C61" s="865"/>
      <c r="D61" s="865"/>
      <c r="E61" s="865"/>
      <c r="F61" s="865"/>
      <c r="G61" s="865"/>
      <c r="H61" s="865"/>
      <c r="I61" s="882"/>
    </row>
    <row r="62" spans="1:2980" ht="25.15" customHeight="1" x14ac:dyDescent="0.25">
      <c r="A62" s="838" t="s">
        <v>87</v>
      </c>
      <c r="B62" s="839" t="s">
        <v>838</v>
      </c>
      <c r="C62" s="840"/>
      <c r="D62" s="840"/>
      <c r="E62" s="840"/>
      <c r="F62" s="840"/>
      <c r="G62" s="840"/>
      <c r="H62" s="840"/>
      <c r="I62" s="841"/>
    </row>
    <row r="63" spans="1:2980" ht="25.15" customHeight="1" x14ac:dyDescent="0.25">
      <c r="A63" s="790" t="s">
        <v>63</v>
      </c>
      <c r="B63" s="791" t="s">
        <v>178</v>
      </c>
      <c r="C63" s="792"/>
      <c r="D63" s="792"/>
      <c r="E63" s="792"/>
      <c r="F63" s="792"/>
      <c r="G63" s="792"/>
      <c r="H63" s="792"/>
      <c r="I63" s="793"/>
    </row>
    <row r="64" spans="1:2980" ht="25.15" customHeight="1" x14ac:dyDescent="0.25">
      <c r="A64" s="790" t="s">
        <v>64</v>
      </c>
      <c r="B64" s="791" t="s">
        <v>179</v>
      </c>
      <c r="C64" s="792"/>
      <c r="D64" s="792"/>
      <c r="E64" s="792"/>
      <c r="F64" s="792"/>
      <c r="G64" s="792"/>
      <c r="H64" s="792"/>
      <c r="I64" s="793"/>
    </row>
    <row r="65" spans="1:2980" ht="25.15" customHeight="1" x14ac:dyDescent="0.25">
      <c r="A65" s="794" t="s">
        <v>65</v>
      </c>
      <c r="B65" s="787" t="s">
        <v>896</v>
      </c>
      <c r="C65" s="788"/>
      <c r="D65" s="788"/>
      <c r="E65" s="788"/>
      <c r="F65" s="788"/>
      <c r="G65" s="788"/>
      <c r="H65" s="788"/>
      <c r="I65" s="789"/>
    </row>
    <row r="66" spans="1:2980" ht="25.15" customHeight="1" x14ac:dyDescent="0.25">
      <c r="A66" s="786" t="s">
        <v>66</v>
      </c>
      <c r="B66" s="787" t="s">
        <v>897</v>
      </c>
      <c r="C66" s="788"/>
      <c r="D66" s="788"/>
      <c r="E66" s="788"/>
      <c r="F66" s="788"/>
      <c r="G66" s="788"/>
      <c r="H66" s="788"/>
      <c r="I66" s="789"/>
    </row>
    <row r="67" spans="1:2980" ht="25.15" customHeight="1" x14ac:dyDescent="0.25">
      <c r="A67" s="786" t="s">
        <v>67</v>
      </c>
      <c r="B67" s="795" t="s">
        <v>89</v>
      </c>
      <c r="C67" s="796"/>
      <c r="D67" s="796"/>
      <c r="E67" s="796"/>
      <c r="F67" s="796"/>
      <c r="G67" s="796"/>
      <c r="H67" s="796"/>
      <c r="I67" s="797"/>
    </row>
    <row r="68" spans="1:2980" ht="25.15" customHeight="1" x14ac:dyDescent="0.25">
      <c r="A68" s="790" t="s">
        <v>69</v>
      </c>
      <c r="B68" s="787" t="s">
        <v>860</v>
      </c>
      <c r="C68" s="788"/>
      <c r="D68" s="788"/>
      <c r="E68" s="788"/>
      <c r="F68" s="788"/>
      <c r="G68" s="788"/>
      <c r="H68" s="788"/>
      <c r="I68" s="789"/>
    </row>
    <row r="69" spans="1:2980" ht="25.15" customHeight="1" x14ac:dyDescent="0.25">
      <c r="A69" s="790" t="s">
        <v>70</v>
      </c>
      <c r="B69" s="798" t="s">
        <v>898</v>
      </c>
      <c r="C69" s="799"/>
      <c r="D69" s="799"/>
      <c r="E69" s="799"/>
      <c r="F69" s="799"/>
      <c r="G69" s="799"/>
      <c r="H69" s="799"/>
      <c r="I69" s="800"/>
    </row>
    <row r="70" spans="1:2980" ht="25.15" customHeight="1" x14ac:dyDescent="0.25">
      <c r="A70" s="794" t="s">
        <v>71</v>
      </c>
      <c r="B70" s="801" t="s">
        <v>899</v>
      </c>
      <c r="C70" s="802"/>
      <c r="D70" s="802"/>
      <c r="E70" s="802"/>
      <c r="F70" s="802"/>
      <c r="G70" s="802"/>
      <c r="H70" s="802"/>
      <c r="I70" s="803"/>
    </row>
    <row r="71" spans="1:2980" ht="25.15" customHeight="1" x14ac:dyDescent="0.25">
      <c r="A71" s="794" t="s">
        <v>72</v>
      </c>
      <c r="B71" s="787" t="s">
        <v>900</v>
      </c>
      <c r="C71" s="788"/>
      <c r="D71" s="788"/>
      <c r="E71" s="788"/>
      <c r="F71" s="788"/>
      <c r="G71" s="788"/>
      <c r="H71" s="788"/>
      <c r="I71" s="789"/>
    </row>
    <row r="72" spans="1:2980" ht="25.15" customHeight="1" x14ac:dyDescent="0.25">
      <c r="A72" s="786" t="s">
        <v>73</v>
      </c>
      <c r="B72" s="787" t="s">
        <v>901</v>
      </c>
      <c r="C72" s="788"/>
      <c r="D72" s="788"/>
      <c r="E72" s="788"/>
      <c r="F72" s="788"/>
      <c r="G72" s="788"/>
      <c r="H72" s="788"/>
      <c r="I72" s="789"/>
    </row>
    <row r="73" spans="1:2980" ht="25.15" customHeight="1" x14ac:dyDescent="0.25">
      <c r="A73" s="794" t="s">
        <v>74</v>
      </c>
      <c r="B73" s="804">
        <v>200000</v>
      </c>
      <c r="C73" s="805"/>
      <c r="D73" s="805"/>
      <c r="E73" s="805"/>
      <c r="F73" s="805"/>
      <c r="G73" s="805"/>
      <c r="H73" s="805"/>
      <c r="I73" s="806"/>
    </row>
    <row r="74" spans="1:2980" ht="25.15" customHeight="1" x14ac:dyDescent="0.25">
      <c r="A74" s="807" t="s">
        <v>75</v>
      </c>
      <c r="B74" s="808" t="s">
        <v>902</v>
      </c>
      <c r="C74" s="809"/>
      <c r="D74" s="809"/>
      <c r="E74" s="809"/>
      <c r="F74" s="809"/>
      <c r="G74" s="809"/>
      <c r="H74" s="809"/>
      <c r="I74" s="810"/>
    </row>
    <row r="75" spans="1:2980" ht="25.15" customHeight="1" x14ac:dyDescent="0.25">
      <c r="A75" s="811" t="s">
        <v>76</v>
      </c>
      <c r="B75" s="787" t="s">
        <v>885</v>
      </c>
      <c r="C75" s="788"/>
      <c r="D75" s="788"/>
      <c r="E75" s="788"/>
      <c r="F75" s="788"/>
      <c r="G75" s="788"/>
      <c r="H75" s="788"/>
      <c r="I75" s="789"/>
    </row>
    <row r="76" spans="1:2980" ht="25.15" customHeight="1" thickBot="1" x14ac:dyDescent="0.3">
      <c r="A76" s="812" t="s">
        <v>77</v>
      </c>
      <c r="B76" s="883" t="s">
        <v>78</v>
      </c>
      <c r="C76" s="883" t="s">
        <v>79</v>
      </c>
      <c r="D76" s="883" t="s">
        <v>80</v>
      </c>
      <c r="E76" s="883" t="s">
        <v>81</v>
      </c>
      <c r="F76" s="883" t="s">
        <v>82</v>
      </c>
      <c r="G76" s="883" t="s">
        <v>83</v>
      </c>
      <c r="H76" s="883" t="s">
        <v>84</v>
      </c>
      <c r="I76" s="884" t="s">
        <v>85</v>
      </c>
    </row>
    <row r="77" spans="1:2980" ht="25.15" customHeight="1" x14ac:dyDescent="0.25">
      <c r="A77" s="815" t="s">
        <v>903</v>
      </c>
      <c r="B77" s="885">
        <v>1</v>
      </c>
      <c r="C77" s="886" t="s">
        <v>904</v>
      </c>
      <c r="D77" s="886" t="s">
        <v>905</v>
      </c>
      <c r="E77" s="887" t="s">
        <v>906</v>
      </c>
      <c r="F77" s="888" t="s">
        <v>907</v>
      </c>
      <c r="G77" s="889" t="s">
        <v>854</v>
      </c>
      <c r="H77" s="890">
        <v>0</v>
      </c>
      <c r="I77" s="891" t="s">
        <v>452</v>
      </c>
    </row>
    <row r="78" spans="1:2980" ht="25.15" customHeight="1" x14ac:dyDescent="0.25">
      <c r="A78" s="822"/>
      <c r="B78" s="892"/>
      <c r="C78" s="893"/>
      <c r="D78" s="893"/>
      <c r="E78" s="894"/>
      <c r="F78" s="895" t="s">
        <v>907</v>
      </c>
      <c r="G78" s="896" t="s">
        <v>908</v>
      </c>
      <c r="H78" s="897">
        <v>0</v>
      </c>
      <c r="I78" s="898" t="s">
        <v>909</v>
      </c>
    </row>
    <row r="79" spans="1:2980" s="899" customFormat="1" ht="77.25" customHeight="1" x14ac:dyDescent="0.25">
      <c r="A79" s="822"/>
      <c r="B79" s="892"/>
      <c r="C79" s="893"/>
      <c r="D79" s="893"/>
      <c r="E79" s="894"/>
      <c r="F79" s="895" t="s">
        <v>907</v>
      </c>
      <c r="G79" s="896" t="s">
        <v>908</v>
      </c>
      <c r="H79" s="897">
        <v>0</v>
      </c>
      <c r="I79" s="898" t="s">
        <v>909</v>
      </c>
    </row>
    <row r="80" spans="1:2980" s="902" customFormat="1" ht="53.25" customHeight="1" x14ac:dyDescent="0.25">
      <c r="A80" s="822"/>
      <c r="B80" s="823" t="s">
        <v>568</v>
      </c>
      <c r="C80" s="900" t="s">
        <v>569</v>
      </c>
      <c r="D80" s="901"/>
      <c r="E80" s="826" t="s">
        <v>570</v>
      </c>
      <c r="F80" s="823" t="s">
        <v>571</v>
      </c>
      <c r="G80" s="823" t="s">
        <v>572</v>
      </c>
      <c r="H80" s="826" t="s">
        <v>573</v>
      </c>
      <c r="I80" s="827" t="s">
        <v>574</v>
      </c>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899"/>
      <c r="AQ80" s="899"/>
      <c r="AR80" s="899"/>
      <c r="AS80" s="899"/>
      <c r="AT80" s="899"/>
      <c r="AU80" s="899"/>
      <c r="AV80" s="899"/>
      <c r="AW80" s="899"/>
      <c r="AX80" s="899"/>
      <c r="AY80" s="899"/>
      <c r="AZ80" s="899"/>
      <c r="BA80" s="899"/>
      <c r="BB80" s="899"/>
      <c r="BC80" s="899"/>
      <c r="BD80" s="899"/>
      <c r="BE80" s="899"/>
      <c r="BF80" s="899"/>
      <c r="BG80" s="899"/>
      <c r="BH80" s="899"/>
      <c r="BI80" s="899"/>
      <c r="BJ80" s="899"/>
      <c r="BK80" s="899"/>
      <c r="BL80" s="899"/>
      <c r="BM80" s="899"/>
      <c r="BN80" s="899"/>
      <c r="BO80" s="899"/>
      <c r="BP80" s="899"/>
      <c r="BQ80" s="899"/>
      <c r="BR80" s="899"/>
      <c r="BS80" s="899"/>
      <c r="BT80" s="899"/>
      <c r="BU80" s="899"/>
      <c r="BV80" s="899"/>
      <c r="BW80" s="899"/>
      <c r="BX80" s="899"/>
      <c r="BY80" s="899"/>
      <c r="BZ80" s="899"/>
      <c r="CA80" s="899"/>
      <c r="CB80" s="899"/>
      <c r="CC80" s="899"/>
      <c r="CD80" s="899"/>
      <c r="CE80" s="899"/>
      <c r="CF80" s="899"/>
      <c r="CG80" s="899"/>
      <c r="CH80" s="899"/>
      <c r="CI80" s="899"/>
      <c r="CJ80" s="899"/>
      <c r="CK80" s="899"/>
      <c r="CL80" s="899"/>
      <c r="CM80" s="899"/>
      <c r="CN80" s="899"/>
      <c r="CO80" s="899"/>
      <c r="CP80" s="899"/>
      <c r="CQ80" s="899"/>
      <c r="CR80" s="899"/>
      <c r="CS80" s="899"/>
      <c r="CT80" s="899"/>
      <c r="CU80" s="899"/>
      <c r="CV80" s="899"/>
      <c r="CW80" s="899"/>
      <c r="CX80" s="899"/>
      <c r="CY80" s="899"/>
      <c r="CZ80" s="899"/>
      <c r="DA80" s="899"/>
      <c r="DB80" s="899"/>
      <c r="DC80" s="899"/>
      <c r="DD80" s="899"/>
      <c r="DE80" s="899"/>
      <c r="DF80" s="899"/>
      <c r="DG80" s="899"/>
      <c r="DH80" s="899"/>
      <c r="DI80" s="899"/>
      <c r="DJ80" s="899"/>
      <c r="DK80" s="899"/>
      <c r="DL80" s="899"/>
      <c r="DM80" s="899"/>
      <c r="DN80" s="899"/>
      <c r="DO80" s="899"/>
      <c r="DP80" s="899"/>
      <c r="DQ80" s="899"/>
      <c r="DR80" s="899"/>
      <c r="DS80" s="899"/>
      <c r="DT80" s="899"/>
      <c r="DU80" s="899"/>
      <c r="DV80" s="899"/>
      <c r="DW80" s="899"/>
      <c r="DX80" s="899"/>
      <c r="DY80" s="899"/>
      <c r="DZ80" s="899"/>
      <c r="EA80" s="899"/>
      <c r="EB80" s="899"/>
      <c r="EC80" s="899"/>
      <c r="ED80" s="899"/>
      <c r="EE80" s="899"/>
      <c r="EF80" s="899"/>
      <c r="EG80" s="899"/>
      <c r="EH80" s="899"/>
      <c r="EI80" s="899"/>
      <c r="EJ80" s="899"/>
      <c r="EK80" s="899"/>
      <c r="EL80" s="899"/>
      <c r="EM80" s="899"/>
      <c r="EN80" s="899"/>
      <c r="EO80" s="899"/>
      <c r="EP80" s="899"/>
      <c r="EQ80" s="899"/>
      <c r="ER80" s="899"/>
      <c r="ES80" s="899"/>
      <c r="ET80" s="899"/>
      <c r="EU80" s="899"/>
      <c r="EV80" s="899"/>
      <c r="EW80" s="899"/>
      <c r="EX80" s="899"/>
      <c r="EY80" s="899"/>
      <c r="EZ80" s="899"/>
      <c r="FA80" s="899"/>
      <c r="FB80" s="899"/>
      <c r="FC80" s="899"/>
      <c r="FD80" s="899"/>
      <c r="FE80" s="899"/>
      <c r="FF80" s="899"/>
      <c r="FG80" s="899"/>
      <c r="FH80" s="899"/>
      <c r="FI80" s="899"/>
      <c r="FJ80" s="899"/>
      <c r="FK80" s="899"/>
      <c r="FL80" s="899"/>
      <c r="FM80" s="899"/>
      <c r="FN80" s="899"/>
      <c r="FO80" s="899"/>
      <c r="FP80" s="899"/>
      <c r="FQ80" s="899"/>
      <c r="FR80" s="899"/>
      <c r="FS80" s="899"/>
      <c r="FT80" s="899"/>
      <c r="FU80" s="899"/>
      <c r="FV80" s="899"/>
      <c r="FW80" s="899"/>
      <c r="FX80" s="899"/>
      <c r="FY80" s="899"/>
      <c r="FZ80" s="899"/>
      <c r="GA80" s="899"/>
      <c r="GB80" s="899"/>
      <c r="GC80" s="899"/>
      <c r="GD80" s="899"/>
      <c r="GE80" s="899"/>
      <c r="GF80" s="899"/>
      <c r="GG80" s="899"/>
      <c r="GH80" s="899"/>
      <c r="GI80" s="899"/>
      <c r="GJ80" s="899"/>
      <c r="GK80" s="899"/>
      <c r="GL80" s="899"/>
      <c r="GM80" s="899"/>
      <c r="GN80" s="899"/>
      <c r="GO80" s="899"/>
      <c r="GP80" s="899"/>
      <c r="GQ80" s="899"/>
      <c r="GR80" s="899"/>
      <c r="GS80" s="899"/>
      <c r="GT80" s="899"/>
      <c r="GU80" s="899"/>
      <c r="GV80" s="899"/>
      <c r="GW80" s="899"/>
      <c r="GX80" s="899"/>
      <c r="GY80" s="899"/>
      <c r="GZ80" s="899"/>
      <c r="HA80" s="899"/>
      <c r="HB80" s="899"/>
      <c r="HC80" s="899"/>
      <c r="HD80" s="899"/>
      <c r="HE80" s="899"/>
      <c r="HF80" s="899"/>
      <c r="HG80" s="899"/>
      <c r="HH80" s="899"/>
      <c r="HI80" s="899"/>
      <c r="HJ80" s="899"/>
      <c r="HK80" s="899"/>
      <c r="HL80" s="899"/>
      <c r="HM80" s="899"/>
      <c r="HN80" s="899"/>
      <c r="HO80" s="899"/>
      <c r="HP80" s="899"/>
      <c r="HQ80" s="899"/>
      <c r="HR80" s="899"/>
      <c r="HS80" s="899"/>
      <c r="HT80" s="899"/>
      <c r="HU80" s="899"/>
      <c r="HV80" s="899"/>
      <c r="HW80" s="899"/>
      <c r="HX80" s="899"/>
      <c r="HY80" s="899"/>
      <c r="HZ80" s="899"/>
      <c r="IA80" s="899"/>
      <c r="IB80" s="899"/>
      <c r="IC80" s="899"/>
      <c r="ID80" s="899"/>
      <c r="IE80" s="899"/>
      <c r="IF80" s="899"/>
      <c r="IG80" s="899"/>
      <c r="IH80" s="899"/>
      <c r="II80" s="899"/>
      <c r="IJ80" s="899"/>
      <c r="IK80" s="899"/>
      <c r="IL80" s="899"/>
      <c r="IM80" s="899"/>
      <c r="IN80" s="899"/>
      <c r="IO80" s="899"/>
      <c r="IP80" s="899"/>
      <c r="IQ80" s="899"/>
      <c r="IR80" s="899"/>
      <c r="IS80" s="899"/>
      <c r="IT80" s="899"/>
      <c r="IU80" s="899"/>
      <c r="IV80" s="899"/>
      <c r="IW80" s="899"/>
      <c r="IX80" s="899"/>
      <c r="IY80" s="899"/>
      <c r="IZ80" s="899"/>
      <c r="JA80" s="899"/>
      <c r="JB80" s="899"/>
      <c r="JC80" s="899"/>
      <c r="JD80" s="899"/>
      <c r="JE80" s="899"/>
      <c r="JF80" s="899"/>
      <c r="JG80" s="899"/>
      <c r="JH80" s="899"/>
      <c r="JI80" s="899"/>
      <c r="JJ80" s="899"/>
      <c r="JK80" s="899"/>
      <c r="JL80" s="899"/>
      <c r="JM80" s="899"/>
      <c r="JN80" s="899"/>
      <c r="JO80" s="899"/>
      <c r="JP80" s="899"/>
      <c r="JQ80" s="899"/>
      <c r="JR80" s="899"/>
      <c r="JS80" s="899"/>
      <c r="JT80" s="899"/>
      <c r="JU80" s="899"/>
      <c r="JV80" s="899"/>
      <c r="JW80" s="899"/>
      <c r="JX80" s="899"/>
      <c r="JY80" s="899"/>
      <c r="JZ80" s="899"/>
      <c r="KA80" s="899"/>
      <c r="KB80" s="899"/>
      <c r="KC80" s="899"/>
      <c r="KD80" s="899"/>
      <c r="KE80" s="899"/>
      <c r="KF80" s="899"/>
      <c r="KG80" s="899"/>
      <c r="KH80" s="899"/>
      <c r="KI80" s="899"/>
      <c r="KJ80" s="899"/>
      <c r="KK80" s="899"/>
      <c r="KL80" s="899"/>
      <c r="KM80" s="899"/>
      <c r="KN80" s="899"/>
      <c r="KO80" s="899"/>
      <c r="KP80" s="899"/>
      <c r="KQ80" s="899"/>
      <c r="KR80" s="899"/>
      <c r="KS80" s="899"/>
      <c r="KT80" s="899"/>
      <c r="KU80" s="899"/>
      <c r="KV80" s="899"/>
      <c r="KW80" s="899"/>
      <c r="KX80" s="899"/>
      <c r="KY80" s="899"/>
      <c r="KZ80" s="899"/>
      <c r="LA80" s="899"/>
      <c r="LB80" s="899"/>
      <c r="LC80" s="899"/>
      <c r="LD80" s="899"/>
      <c r="LE80" s="899"/>
      <c r="LF80" s="899"/>
      <c r="LG80" s="899"/>
      <c r="LH80" s="899"/>
      <c r="LI80" s="899"/>
      <c r="LJ80" s="899"/>
      <c r="LK80" s="899"/>
      <c r="LL80" s="899"/>
      <c r="LM80" s="899"/>
      <c r="LN80" s="899"/>
      <c r="LO80" s="899"/>
      <c r="LP80" s="899"/>
      <c r="LQ80" s="899"/>
      <c r="LR80" s="899"/>
      <c r="LS80" s="899"/>
      <c r="LT80" s="899"/>
      <c r="LU80" s="899"/>
      <c r="LV80" s="899"/>
      <c r="LW80" s="899"/>
      <c r="LX80" s="899"/>
      <c r="LY80" s="899"/>
      <c r="LZ80" s="899"/>
      <c r="MA80" s="899"/>
      <c r="MB80" s="899"/>
      <c r="MC80" s="899"/>
      <c r="MD80" s="899"/>
      <c r="ME80" s="899"/>
      <c r="MF80" s="899"/>
      <c r="MG80" s="899"/>
      <c r="MH80" s="899"/>
      <c r="MI80" s="899"/>
      <c r="MJ80" s="899"/>
      <c r="MK80" s="899"/>
      <c r="ML80" s="899"/>
      <c r="MM80" s="899"/>
      <c r="MN80" s="899"/>
      <c r="MO80" s="899"/>
      <c r="MP80" s="899"/>
      <c r="MQ80" s="899"/>
      <c r="MR80" s="899"/>
      <c r="MS80" s="899"/>
      <c r="MT80" s="899"/>
      <c r="MU80" s="899"/>
      <c r="MV80" s="899"/>
      <c r="MW80" s="899"/>
      <c r="MX80" s="899"/>
      <c r="MY80" s="899"/>
      <c r="MZ80" s="899"/>
      <c r="NA80" s="899"/>
      <c r="NB80" s="899"/>
      <c r="NC80" s="899"/>
      <c r="ND80" s="899"/>
      <c r="NE80" s="899"/>
      <c r="NF80" s="899"/>
      <c r="NG80" s="899"/>
      <c r="NH80" s="899"/>
      <c r="NI80" s="899"/>
      <c r="NJ80" s="899"/>
      <c r="NK80" s="899"/>
      <c r="NL80" s="899"/>
      <c r="NM80" s="899"/>
      <c r="NN80" s="899"/>
      <c r="NO80" s="899"/>
      <c r="NP80" s="899"/>
      <c r="NQ80" s="899"/>
      <c r="NR80" s="899"/>
      <c r="NS80" s="899"/>
      <c r="NT80" s="899"/>
      <c r="NU80" s="899"/>
      <c r="NV80" s="899"/>
      <c r="NW80" s="899"/>
      <c r="NX80" s="899"/>
      <c r="NY80" s="899"/>
      <c r="NZ80" s="899"/>
      <c r="OA80" s="899"/>
      <c r="OB80" s="899"/>
      <c r="OC80" s="899"/>
      <c r="OD80" s="899"/>
      <c r="OE80" s="899"/>
      <c r="OF80" s="899"/>
      <c r="OG80" s="899"/>
      <c r="OH80" s="899"/>
      <c r="OI80" s="899"/>
      <c r="OJ80" s="899"/>
      <c r="OK80" s="899"/>
      <c r="OL80" s="899"/>
      <c r="OM80" s="899"/>
      <c r="ON80" s="899"/>
      <c r="OO80" s="899"/>
      <c r="OP80" s="899"/>
      <c r="OQ80" s="899"/>
      <c r="OR80" s="899"/>
      <c r="OS80" s="899"/>
      <c r="OT80" s="899"/>
      <c r="OU80" s="899"/>
      <c r="OV80" s="899"/>
      <c r="OW80" s="899"/>
      <c r="OX80" s="899"/>
      <c r="OY80" s="899"/>
      <c r="OZ80" s="899"/>
      <c r="PA80" s="899"/>
      <c r="PB80" s="899"/>
      <c r="PC80" s="899"/>
      <c r="PD80" s="899"/>
      <c r="PE80" s="899"/>
      <c r="PF80" s="899"/>
      <c r="PG80" s="899"/>
      <c r="PH80" s="899"/>
      <c r="PI80" s="899"/>
      <c r="PJ80" s="899"/>
      <c r="PK80" s="899"/>
      <c r="PL80" s="899"/>
      <c r="PM80" s="899"/>
      <c r="PN80" s="899"/>
      <c r="PO80" s="899"/>
      <c r="PP80" s="899"/>
      <c r="PQ80" s="899"/>
      <c r="PR80" s="899"/>
      <c r="PS80" s="899"/>
      <c r="PT80" s="899"/>
      <c r="PU80" s="899"/>
      <c r="PV80" s="899"/>
      <c r="PW80" s="899"/>
      <c r="PX80" s="899"/>
      <c r="PY80" s="899"/>
      <c r="PZ80" s="899"/>
      <c r="QA80" s="899"/>
      <c r="QB80" s="899"/>
      <c r="QC80" s="899"/>
      <c r="QD80" s="899"/>
      <c r="QE80" s="899"/>
      <c r="QF80" s="899"/>
      <c r="QG80" s="899"/>
      <c r="QH80" s="899"/>
      <c r="QI80" s="899"/>
      <c r="QJ80" s="899"/>
      <c r="QK80" s="899"/>
      <c r="QL80" s="899"/>
      <c r="QM80" s="899"/>
      <c r="QN80" s="899"/>
      <c r="QO80" s="899"/>
      <c r="QP80" s="899"/>
      <c r="QQ80" s="899"/>
      <c r="QR80" s="899"/>
      <c r="QS80" s="899"/>
      <c r="QT80" s="899"/>
      <c r="QU80" s="899"/>
      <c r="QV80" s="899"/>
      <c r="QW80" s="899"/>
      <c r="QX80" s="899"/>
      <c r="QY80" s="899"/>
      <c r="QZ80" s="899"/>
      <c r="RA80" s="899"/>
      <c r="RB80" s="899"/>
      <c r="RC80" s="899"/>
      <c r="RD80" s="899"/>
      <c r="RE80" s="899"/>
      <c r="RF80" s="899"/>
      <c r="RG80" s="899"/>
      <c r="RH80" s="899"/>
      <c r="RI80" s="899"/>
      <c r="RJ80" s="899"/>
      <c r="RK80" s="899"/>
      <c r="RL80" s="899"/>
      <c r="RM80" s="899"/>
      <c r="RN80" s="899"/>
      <c r="RO80" s="899"/>
      <c r="RP80" s="899"/>
      <c r="RQ80" s="899"/>
      <c r="RR80" s="899"/>
      <c r="RS80" s="899"/>
      <c r="RT80" s="899"/>
      <c r="RU80" s="899"/>
      <c r="RV80" s="899"/>
      <c r="RW80" s="899"/>
      <c r="RX80" s="899"/>
      <c r="RY80" s="899"/>
      <c r="RZ80" s="899"/>
      <c r="SA80" s="899"/>
      <c r="SB80" s="899"/>
      <c r="SC80" s="899"/>
      <c r="SD80" s="899"/>
      <c r="SE80" s="899"/>
      <c r="SF80" s="899"/>
      <c r="SG80" s="899"/>
      <c r="SH80" s="899"/>
      <c r="SI80" s="899"/>
      <c r="SJ80" s="899"/>
      <c r="SK80" s="899"/>
      <c r="SL80" s="899"/>
      <c r="SM80" s="899"/>
      <c r="SN80" s="899"/>
      <c r="SO80" s="899"/>
      <c r="SP80" s="899"/>
      <c r="SQ80" s="899"/>
      <c r="SR80" s="899"/>
      <c r="SS80" s="899"/>
      <c r="ST80" s="899"/>
      <c r="SU80" s="899"/>
      <c r="SV80" s="899"/>
      <c r="SW80" s="899"/>
      <c r="SX80" s="899"/>
      <c r="SY80" s="899"/>
      <c r="SZ80" s="899"/>
      <c r="TA80" s="899"/>
      <c r="TB80" s="899"/>
      <c r="TC80" s="899"/>
      <c r="TD80" s="899"/>
      <c r="TE80" s="899"/>
      <c r="TF80" s="899"/>
      <c r="TG80" s="899"/>
      <c r="TH80" s="899"/>
      <c r="TI80" s="899"/>
      <c r="TJ80" s="899"/>
      <c r="TK80" s="899"/>
      <c r="TL80" s="899"/>
      <c r="TM80" s="899"/>
      <c r="TN80" s="899"/>
      <c r="TO80" s="899"/>
      <c r="TP80" s="899"/>
      <c r="TQ80" s="899"/>
      <c r="TR80" s="899"/>
      <c r="TS80" s="899"/>
      <c r="TT80" s="899"/>
      <c r="TU80" s="899"/>
      <c r="TV80" s="899"/>
      <c r="TW80" s="899"/>
      <c r="TX80" s="899"/>
      <c r="TY80" s="899"/>
      <c r="TZ80" s="899"/>
      <c r="UA80" s="899"/>
      <c r="UB80" s="899"/>
      <c r="UC80" s="899"/>
      <c r="UD80" s="899"/>
      <c r="UE80" s="899"/>
      <c r="UF80" s="899"/>
      <c r="UG80" s="899"/>
      <c r="UH80" s="899"/>
      <c r="UI80" s="899"/>
      <c r="UJ80" s="899"/>
      <c r="UK80" s="899"/>
      <c r="UL80" s="899"/>
      <c r="UM80" s="899"/>
      <c r="UN80" s="899"/>
      <c r="UO80" s="899"/>
      <c r="UP80" s="899"/>
      <c r="UQ80" s="899"/>
      <c r="UR80" s="899"/>
      <c r="US80" s="899"/>
      <c r="UT80" s="899"/>
      <c r="UU80" s="899"/>
      <c r="UV80" s="899"/>
      <c r="UW80" s="899"/>
      <c r="UX80" s="899"/>
      <c r="UY80" s="899"/>
      <c r="UZ80" s="899"/>
      <c r="VA80" s="899"/>
      <c r="VB80" s="899"/>
      <c r="VC80" s="899"/>
      <c r="VD80" s="899"/>
      <c r="VE80" s="899"/>
      <c r="VF80" s="899"/>
      <c r="VG80" s="899"/>
      <c r="VH80" s="899"/>
      <c r="VI80" s="899"/>
      <c r="VJ80" s="899"/>
      <c r="VK80" s="899"/>
      <c r="VL80" s="899"/>
      <c r="VM80" s="899"/>
      <c r="VN80" s="899"/>
      <c r="VO80" s="899"/>
      <c r="VP80" s="899"/>
      <c r="VQ80" s="899"/>
      <c r="VR80" s="899"/>
      <c r="VS80" s="899"/>
      <c r="VT80" s="899"/>
      <c r="VU80" s="899"/>
      <c r="VV80" s="899"/>
      <c r="VW80" s="899"/>
      <c r="VX80" s="899"/>
      <c r="VY80" s="899"/>
      <c r="VZ80" s="899"/>
      <c r="WA80" s="899"/>
      <c r="WB80" s="899"/>
      <c r="WC80" s="899"/>
      <c r="WD80" s="899"/>
      <c r="WE80" s="899"/>
      <c r="WF80" s="899"/>
      <c r="WG80" s="899"/>
      <c r="WH80" s="899"/>
      <c r="WI80" s="899"/>
      <c r="WJ80" s="899"/>
      <c r="WK80" s="899"/>
      <c r="WL80" s="899"/>
      <c r="WM80" s="899"/>
      <c r="WN80" s="899"/>
      <c r="WO80" s="899"/>
      <c r="WP80" s="899"/>
      <c r="WQ80" s="899"/>
      <c r="WR80" s="899"/>
      <c r="WS80" s="899"/>
      <c r="WT80" s="899"/>
      <c r="WU80" s="899"/>
      <c r="WV80" s="899"/>
      <c r="WW80" s="899"/>
      <c r="WX80" s="899"/>
      <c r="WY80" s="899"/>
      <c r="WZ80" s="899"/>
      <c r="XA80" s="899"/>
      <c r="XB80" s="899"/>
      <c r="XC80" s="899"/>
      <c r="XD80" s="899"/>
      <c r="XE80" s="899"/>
      <c r="XF80" s="899"/>
      <c r="XG80" s="899"/>
      <c r="XH80" s="899"/>
      <c r="XI80" s="899"/>
      <c r="XJ80" s="899"/>
      <c r="XK80" s="899"/>
      <c r="XL80" s="899"/>
      <c r="XM80" s="899"/>
      <c r="XN80" s="899"/>
      <c r="XO80" s="899"/>
      <c r="XP80" s="899"/>
      <c r="XQ80" s="899"/>
      <c r="XR80" s="899"/>
      <c r="XS80" s="899"/>
      <c r="XT80" s="899"/>
      <c r="XU80" s="899"/>
      <c r="XV80" s="899"/>
      <c r="XW80" s="899"/>
      <c r="XX80" s="899"/>
      <c r="XY80" s="899"/>
      <c r="XZ80" s="899"/>
      <c r="YA80" s="899"/>
      <c r="YB80" s="899"/>
      <c r="YC80" s="899"/>
      <c r="YD80" s="899"/>
      <c r="YE80" s="899"/>
      <c r="YF80" s="899"/>
      <c r="YG80" s="899"/>
      <c r="YH80" s="899"/>
      <c r="YI80" s="899"/>
      <c r="YJ80" s="899"/>
      <c r="YK80" s="899"/>
      <c r="YL80" s="899"/>
      <c r="YM80" s="899"/>
      <c r="YN80" s="899"/>
      <c r="YO80" s="899"/>
      <c r="YP80" s="899"/>
      <c r="YQ80" s="899"/>
      <c r="YR80" s="899"/>
      <c r="YS80" s="899"/>
      <c r="YT80" s="899"/>
      <c r="YU80" s="899"/>
      <c r="YV80" s="899"/>
      <c r="YW80" s="899"/>
      <c r="YX80" s="899"/>
      <c r="YY80" s="899"/>
      <c r="YZ80" s="899"/>
      <c r="ZA80" s="899"/>
      <c r="ZB80" s="899"/>
      <c r="ZC80" s="899"/>
      <c r="ZD80" s="899"/>
      <c r="ZE80" s="899"/>
      <c r="ZF80" s="899"/>
      <c r="ZG80" s="899"/>
      <c r="ZH80" s="899"/>
      <c r="ZI80" s="899"/>
      <c r="ZJ80" s="899"/>
      <c r="ZK80" s="899"/>
      <c r="ZL80" s="899"/>
      <c r="ZM80" s="899"/>
      <c r="ZN80" s="899"/>
      <c r="ZO80" s="899"/>
      <c r="ZP80" s="899"/>
      <c r="ZQ80" s="899"/>
      <c r="ZR80" s="899"/>
      <c r="ZS80" s="899"/>
      <c r="ZT80" s="899"/>
      <c r="ZU80" s="899"/>
      <c r="ZV80" s="899"/>
      <c r="ZW80" s="899"/>
      <c r="ZX80" s="899"/>
      <c r="ZY80" s="899"/>
      <c r="ZZ80" s="899"/>
      <c r="AAA80" s="899"/>
      <c r="AAB80" s="899"/>
      <c r="AAC80" s="899"/>
      <c r="AAD80" s="899"/>
      <c r="AAE80" s="899"/>
      <c r="AAF80" s="899"/>
      <c r="AAG80" s="899"/>
      <c r="AAH80" s="899"/>
      <c r="AAI80" s="899"/>
      <c r="AAJ80" s="899"/>
      <c r="AAK80" s="899"/>
      <c r="AAL80" s="899"/>
      <c r="AAM80" s="899"/>
      <c r="AAN80" s="899"/>
      <c r="AAO80" s="899"/>
      <c r="AAP80" s="899"/>
      <c r="AAQ80" s="899"/>
      <c r="AAR80" s="899"/>
      <c r="AAS80" s="899"/>
      <c r="AAT80" s="899"/>
      <c r="AAU80" s="899"/>
      <c r="AAV80" s="899"/>
      <c r="AAW80" s="899"/>
      <c r="AAX80" s="899"/>
      <c r="AAY80" s="899"/>
      <c r="AAZ80" s="899"/>
      <c r="ABA80" s="899"/>
      <c r="ABB80" s="899"/>
      <c r="ABC80" s="899"/>
      <c r="ABD80" s="899"/>
      <c r="ABE80" s="899"/>
      <c r="ABF80" s="899"/>
      <c r="ABG80" s="899"/>
      <c r="ABH80" s="899"/>
      <c r="ABI80" s="899"/>
      <c r="ABJ80" s="899"/>
      <c r="ABK80" s="899"/>
      <c r="ABL80" s="899"/>
      <c r="ABM80" s="899"/>
      <c r="ABN80" s="899"/>
      <c r="ABO80" s="899"/>
      <c r="ABP80" s="899"/>
      <c r="ABQ80" s="899"/>
      <c r="ABR80" s="899"/>
      <c r="ABS80" s="899"/>
      <c r="ABT80" s="899"/>
      <c r="ABU80" s="899"/>
      <c r="ABV80" s="899"/>
      <c r="ABW80" s="899"/>
      <c r="ABX80" s="899"/>
      <c r="ABY80" s="899"/>
      <c r="ABZ80" s="899"/>
      <c r="ACA80" s="899"/>
      <c r="ACB80" s="899"/>
      <c r="ACC80" s="899"/>
      <c r="ACD80" s="899"/>
      <c r="ACE80" s="899"/>
      <c r="ACF80" s="899"/>
      <c r="ACG80" s="899"/>
      <c r="ACH80" s="899"/>
      <c r="ACI80" s="899"/>
      <c r="ACJ80" s="899"/>
      <c r="ACK80" s="899"/>
      <c r="ACL80" s="899"/>
      <c r="ACM80" s="899"/>
      <c r="ACN80" s="899"/>
      <c r="ACO80" s="899"/>
      <c r="ACP80" s="899"/>
      <c r="ACQ80" s="899"/>
      <c r="ACR80" s="899"/>
      <c r="ACS80" s="899"/>
      <c r="ACT80" s="899"/>
      <c r="ACU80" s="899"/>
      <c r="ACV80" s="899"/>
      <c r="ACW80" s="899"/>
      <c r="ACX80" s="899"/>
      <c r="ACY80" s="899"/>
      <c r="ACZ80" s="899"/>
      <c r="ADA80" s="899"/>
      <c r="ADB80" s="899"/>
      <c r="ADC80" s="899"/>
      <c r="ADD80" s="899"/>
      <c r="ADE80" s="899"/>
      <c r="ADF80" s="899"/>
      <c r="ADG80" s="899"/>
      <c r="ADH80" s="899"/>
      <c r="ADI80" s="899"/>
      <c r="ADJ80" s="899"/>
      <c r="ADK80" s="899"/>
      <c r="ADL80" s="899"/>
      <c r="ADM80" s="899"/>
      <c r="ADN80" s="899"/>
      <c r="ADO80" s="899"/>
      <c r="ADP80" s="899"/>
      <c r="ADQ80" s="899"/>
      <c r="ADR80" s="899"/>
      <c r="ADS80" s="899"/>
      <c r="ADT80" s="899"/>
      <c r="ADU80" s="899"/>
      <c r="ADV80" s="899"/>
      <c r="ADW80" s="899"/>
      <c r="ADX80" s="899"/>
      <c r="ADY80" s="899"/>
      <c r="ADZ80" s="899"/>
      <c r="AEA80" s="899"/>
      <c r="AEB80" s="899"/>
      <c r="AEC80" s="899"/>
      <c r="AED80" s="899"/>
      <c r="AEE80" s="899"/>
      <c r="AEF80" s="899"/>
      <c r="AEG80" s="899"/>
      <c r="AEH80" s="899"/>
      <c r="AEI80" s="899"/>
      <c r="AEJ80" s="899"/>
      <c r="AEK80" s="899"/>
      <c r="AEL80" s="899"/>
      <c r="AEM80" s="899"/>
      <c r="AEN80" s="899"/>
      <c r="AEO80" s="899"/>
      <c r="AEP80" s="899"/>
      <c r="AEQ80" s="899"/>
      <c r="AER80" s="899"/>
      <c r="AES80" s="899"/>
      <c r="AET80" s="899"/>
      <c r="AEU80" s="899"/>
      <c r="AEV80" s="899"/>
      <c r="AEW80" s="899"/>
      <c r="AEX80" s="899"/>
      <c r="AEY80" s="899"/>
      <c r="AEZ80" s="899"/>
      <c r="AFA80" s="899"/>
      <c r="AFB80" s="899"/>
      <c r="AFC80" s="899"/>
      <c r="AFD80" s="899"/>
      <c r="AFE80" s="899"/>
      <c r="AFF80" s="899"/>
      <c r="AFG80" s="899"/>
      <c r="AFH80" s="899"/>
      <c r="AFI80" s="899"/>
      <c r="AFJ80" s="899"/>
      <c r="AFK80" s="899"/>
      <c r="AFL80" s="899"/>
      <c r="AFM80" s="899"/>
      <c r="AFN80" s="899"/>
      <c r="AFO80" s="899"/>
      <c r="AFP80" s="899"/>
      <c r="AFQ80" s="899"/>
      <c r="AFR80" s="899"/>
      <c r="AFS80" s="899"/>
      <c r="AFT80" s="899"/>
      <c r="AFU80" s="899"/>
      <c r="AFV80" s="899"/>
      <c r="AFW80" s="899"/>
      <c r="AFX80" s="899"/>
      <c r="AFY80" s="899"/>
      <c r="AFZ80" s="899"/>
      <c r="AGA80" s="899"/>
      <c r="AGB80" s="899"/>
      <c r="AGC80" s="899"/>
      <c r="AGD80" s="899"/>
      <c r="AGE80" s="899"/>
      <c r="AGF80" s="899"/>
      <c r="AGG80" s="899"/>
      <c r="AGH80" s="899"/>
      <c r="AGI80" s="899"/>
      <c r="AGJ80" s="899"/>
      <c r="AGK80" s="899"/>
      <c r="AGL80" s="899"/>
      <c r="AGM80" s="899"/>
      <c r="AGN80" s="899"/>
      <c r="AGO80" s="899"/>
      <c r="AGP80" s="899"/>
      <c r="AGQ80" s="899"/>
      <c r="AGR80" s="899"/>
      <c r="AGS80" s="899"/>
      <c r="AGT80" s="899"/>
      <c r="AGU80" s="899"/>
      <c r="AGV80" s="899"/>
      <c r="AGW80" s="899"/>
      <c r="AGX80" s="899"/>
      <c r="AGY80" s="899"/>
      <c r="AGZ80" s="899"/>
      <c r="AHA80" s="899"/>
      <c r="AHB80" s="899"/>
      <c r="AHC80" s="899"/>
      <c r="AHD80" s="899"/>
      <c r="AHE80" s="899"/>
      <c r="AHF80" s="899"/>
      <c r="AHG80" s="899"/>
      <c r="AHH80" s="899"/>
      <c r="AHI80" s="899"/>
      <c r="AHJ80" s="899"/>
      <c r="AHK80" s="899"/>
      <c r="AHL80" s="899"/>
      <c r="AHM80" s="899"/>
      <c r="AHN80" s="899"/>
      <c r="AHO80" s="899"/>
      <c r="AHP80" s="899"/>
      <c r="AHQ80" s="899"/>
      <c r="AHR80" s="899"/>
      <c r="AHS80" s="899"/>
      <c r="AHT80" s="899"/>
      <c r="AHU80" s="899"/>
      <c r="AHV80" s="899"/>
      <c r="AHW80" s="899"/>
      <c r="AHX80" s="899"/>
      <c r="AHY80" s="899"/>
      <c r="AHZ80" s="899"/>
      <c r="AIA80" s="899"/>
      <c r="AIB80" s="899"/>
      <c r="AIC80" s="899"/>
      <c r="AID80" s="899"/>
      <c r="AIE80" s="899"/>
      <c r="AIF80" s="899"/>
      <c r="AIG80" s="899"/>
      <c r="AIH80" s="899"/>
      <c r="AII80" s="899"/>
      <c r="AIJ80" s="899"/>
      <c r="AIK80" s="899"/>
      <c r="AIL80" s="899"/>
      <c r="AIM80" s="899"/>
      <c r="AIN80" s="899"/>
      <c r="AIO80" s="899"/>
      <c r="AIP80" s="899"/>
      <c r="AIQ80" s="899"/>
      <c r="AIR80" s="899"/>
      <c r="AIS80" s="899"/>
      <c r="AIT80" s="899"/>
      <c r="AIU80" s="899"/>
      <c r="AIV80" s="899"/>
      <c r="AIW80" s="899"/>
      <c r="AIX80" s="899"/>
      <c r="AIY80" s="899"/>
      <c r="AIZ80" s="899"/>
      <c r="AJA80" s="899"/>
      <c r="AJB80" s="899"/>
      <c r="AJC80" s="899"/>
      <c r="AJD80" s="899"/>
      <c r="AJE80" s="899"/>
      <c r="AJF80" s="899"/>
      <c r="AJG80" s="899"/>
      <c r="AJH80" s="899"/>
      <c r="AJI80" s="899"/>
      <c r="AJJ80" s="899"/>
      <c r="AJK80" s="899"/>
      <c r="AJL80" s="899"/>
      <c r="AJM80" s="899"/>
      <c r="AJN80" s="899"/>
      <c r="AJO80" s="899"/>
      <c r="AJP80" s="899"/>
      <c r="AJQ80" s="899"/>
      <c r="AJR80" s="899"/>
      <c r="AJS80" s="899"/>
      <c r="AJT80" s="899"/>
      <c r="AJU80" s="899"/>
      <c r="AJV80" s="899"/>
      <c r="AJW80" s="899"/>
      <c r="AJX80" s="899"/>
      <c r="AJY80" s="899"/>
      <c r="AJZ80" s="899"/>
      <c r="AKA80" s="899"/>
      <c r="AKB80" s="899"/>
      <c r="AKC80" s="899"/>
      <c r="AKD80" s="899"/>
      <c r="AKE80" s="899"/>
      <c r="AKF80" s="899"/>
      <c r="AKG80" s="899"/>
      <c r="AKH80" s="899"/>
      <c r="AKI80" s="899"/>
      <c r="AKJ80" s="899"/>
      <c r="AKK80" s="899"/>
      <c r="AKL80" s="899"/>
      <c r="AKM80" s="899"/>
      <c r="AKN80" s="899"/>
      <c r="AKO80" s="899"/>
      <c r="AKP80" s="899"/>
      <c r="AKQ80" s="899"/>
      <c r="AKR80" s="899"/>
      <c r="AKS80" s="899"/>
      <c r="AKT80" s="899"/>
      <c r="AKU80" s="899"/>
      <c r="AKV80" s="899"/>
      <c r="AKW80" s="899"/>
      <c r="AKX80" s="899"/>
      <c r="AKY80" s="899"/>
      <c r="AKZ80" s="899"/>
      <c r="ALA80" s="899"/>
      <c r="ALB80" s="899"/>
      <c r="ALC80" s="899"/>
      <c r="ALD80" s="899"/>
      <c r="ALE80" s="899"/>
      <c r="ALF80" s="899"/>
      <c r="ALG80" s="899"/>
      <c r="ALH80" s="899"/>
      <c r="ALI80" s="899"/>
      <c r="ALJ80" s="899"/>
      <c r="ALK80" s="899"/>
      <c r="ALL80" s="899"/>
      <c r="ALM80" s="899"/>
      <c r="ALN80" s="899"/>
      <c r="ALO80" s="899"/>
      <c r="ALP80" s="899"/>
      <c r="ALQ80" s="899"/>
      <c r="ALR80" s="899"/>
      <c r="ALS80" s="899"/>
      <c r="ALT80" s="899"/>
      <c r="ALU80" s="899"/>
      <c r="ALV80" s="899"/>
      <c r="ALW80" s="899"/>
      <c r="ALX80" s="899"/>
      <c r="ALY80" s="899"/>
      <c r="ALZ80" s="899"/>
      <c r="AMA80" s="899"/>
      <c r="AMB80" s="899"/>
      <c r="AMC80" s="899"/>
      <c r="AMD80" s="899"/>
      <c r="AME80" s="899"/>
      <c r="AMF80" s="899"/>
      <c r="AMG80" s="899"/>
      <c r="AMH80" s="899"/>
      <c r="AMI80" s="899"/>
      <c r="AMJ80" s="899"/>
      <c r="AMK80" s="899"/>
      <c r="AML80" s="899"/>
      <c r="AMM80" s="899"/>
      <c r="AMN80" s="899"/>
      <c r="AMO80" s="899"/>
      <c r="AMP80" s="899"/>
      <c r="AMQ80" s="899"/>
      <c r="AMR80" s="899"/>
      <c r="AMS80" s="899"/>
      <c r="AMT80" s="899"/>
      <c r="AMU80" s="899"/>
      <c r="AMV80" s="899"/>
      <c r="AMW80" s="899"/>
      <c r="AMX80" s="899"/>
      <c r="AMY80" s="899"/>
      <c r="AMZ80" s="899"/>
      <c r="ANA80" s="899"/>
      <c r="ANB80" s="899"/>
      <c r="ANC80" s="899"/>
      <c r="AND80" s="899"/>
      <c r="ANE80" s="899"/>
      <c r="ANF80" s="899"/>
      <c r="ANG80" s="899"/>
      <c r="ANH80" s="899"/>
      <c r="ANI80" s="899"/>
      <c r="ANJ80" s="899"/>
      <c r="ANK80" s="899"/>
      <c r="ANL80" s="899"/>
      <c r="ANM80" s="899"/>
      <c r="ANN80" s="899"/>
      <c r="ANO80" s="899"/>
      <c r="ANP80" s="899"/>
      <c r="ANQ80" s="899"/>
      <c r="ANR80" s="899"/>
      <c r="ANS80" s="899"/>
      <c r="ANT80" s="899"/>
      <c r="ANU80" s="899"/>
      <c r="ANV80" s="899"/>
      <c r="ANW80" s="899"/>
      <c r="ANX80" s="899"/>
      <c r="ANY80" s="899"/>
      <c r="ANZ80" s="899"/>
      <c r="AOA80" s="899"/>
      <c r="AOB80" s="899"/>
      <c r="AOC80" s="899"/>
      <c r="AOD80" s="899"/>
      <c r="AOE80" s="899"/>
      <c r="AOF80" s="899"/>
      <c r="AOG80" s="899"/>
      <c r="AOH80" s="899"/>
      <c r="AOI80" s="899"/>
      <c r="AOJ80" s="899"/>
      <c r="AOK80" s="899"/>
      <c r="AOL80" s="899"/>
      <c r="AOM80" s="899"/>
      <c r="AON80" s="899"/>
      <c r="AOO80" s="899"/>
      <c r="AOP80" s="899"/>
      <c r="AOQ80" s="899"/>
      <c r="AOR80" s="899"/>
      <c r="AOS80" s="899"/>
      <c r="AOT80" s="899"/>
      <c r="AOU80" s="899"/>
      <c r="AOV80" s="899"/>
      <c r="AOW80" s="899"/>
      <c r="AOX80" s="899"/>
      <c r="AOY80" s="899"/>
      <c r="AOZ80" s="899"/>
      <c r="APA80" s="899"/>
      <c r="APB80" s="899"/>
      <c r="APC80" s="899"/>
      <c r="APD80" s="899"/>
      <c r="APE80" s="899"/>
      <c r="APF80" s="899"/>
      <c r="APG80" s="899"/>
      <c r="APH80" s="899"/>
      <c r="API80" s="899"/>
      <c r="APJ80" s="899"/>
      <c r="APK80" s="899"/>
      <c r="APL80" s="899"/>
      <c r="APM80" s="899"/>
      <c r="APN80" s="899"/>
      <c r="APO80" s="899"/>
      <c r="APP80" s="899"/>
      <c r="APQ80" s="899"/>
      <c r="APR80" s="899"/>
      <c r="APS80" s="899"/>
      <c r="APT80" s="899"/>
      <c r="APU80" s="899"/>
      <c r="APV80" s="899"/>
      <c r="APW80" s="899"/>
      <c r="APX80" s="899"/>
      <c r="APY80" s="899"/>
      <c r="APZ80" s="899"/>
      <c r="AQA80" s="899"/>
      <c r="AQB80" s="899"/>
      <c r="AQC80" s="899"/>
      <c r="AQD80" s="899"/>
      <c r="AQE80" s="899"/>
      <c r="AQF80" s="899"/>
      <c r="AQG80" s="899"/>
      <c r="AQH80" s="899"/>
      <c r="AQI80" s="899"/>
      <c r="AQJ80" s="899"/>
      <c r="AQK80" s="899"/>
      <c r="AQL80" s="899"/>
      <c r="AQM80" s="899"/>
      <c r="AQN80" s="899"/>
      <c r="AQO80" s="899"/>
      <c r="AQP80" s="899"/>
      <c r="AQQ80" s="899"/>
      <c r="AQR80" s="899"/>
      <c r="AQS80" s="899"/>
      <c r="AQT80" s="899"/>
      <c r="AQU80" s="899"/>
      <c r="AQV80" s="899"/>
      <c r="AQW80" s="899"/>
      <c r="AQX80" s="899"/>
      <c r="AQY80" s="899"/>
      <c r="AQZ80" s="899"/>
      <c r="ARA80" s="899"/>
      <c r="ARB80" s="899"/>
      <c r="ARC80" s="899"/>
      <c r="ARD80" s="899"/>
      <c r="ARE80" s="899"/>
      <c r="ARF80" s="899"/>
      <c r="ARG80" s="899"/>
      <c r="ARH80" s="899"/>
      <c r="ARI80" s="899"/>
      <c r="ARJ80" s="899"/>
      <c r="ARK80" s="899"/>
      <c r="ARL80" s="899"/>
      <c r="ARM80" s="899"/>
      <c r="ARN80" s="899"/>
      <c r="ARO80" s="899"/>
      <c r="ARP80" s="899"/>
      <c r="ARQ80" s="899"/>
      <c r="ARR80" s="899"/>
      <c r="ARS80" s="899"/>
      <c r="ART80" s="899"/>
      <c r="ARU80" s="899"/>
      <c r="ARV80" s="899"/>
      <c r="ARW80" s="899"/>
      <c r="ARX80" s="899"/>
      <c r="ARY80" s="899"/>
      <c r="ARZ80" s="899"/>
      <c r="ASA80" s="899"/>
      <c r="ASB80" s="899"/>
      <c r="ASC80" s="899"/>
      <c r="ASD80" s="899"/>
      <c r="ASE80" s="899"/>
      <c r="ASF80" s="899"/>
      <c r="ASG80" s="899"/>
      <c r="ASH80" s="899"/>
      <c r="ASI80" s="899"/>
      <c r="ASJ80" s="899"/>
      <c r="ASK80" s="899"/>
      <c r="ASL80" s="899"/>
      <c r="ASM80" s="899"/>
      <c r="ASN80" s="899"/>
      <c r="ASO80" s="899"/>
      <c r="ASP80" s="899"/>
      <c r="ASQ80" s="899"/>
      <c r="ASR80" s="899"/>
      <c r="ASS80" s="899"/>
      <c r="AST80" s="899"/>
      <c r="ASU80" s="899"/>
      <c r="ASV80" s="899"/>
      <c r="ASW80" s="899"/>
      <c r="ASX80" s="899"/>
      <c r="ASY80" s="899"/>
      <c r="ASZ80" s="899"/>
      <c r="ATA80" s="899"/>
      <c r="ATB80" s="899"/>
      <c r="ATC80" s="899"/>
      <c r="ATD80" s="899"/>
      <c r="ATE80" s="899"/>
      <c r="ATF80" s="899"/>
      <c r="ATG80" s="899"/>
      <c r="ATH80" s="899"/>
      <c r="ATI80" s="899"/>
      <c r="ATJ80" s="899"/>
      <c r="ATK80" s="899"/>
      <c r="ATL80" s="899"/>
      <c r="ATM80" s="899"/>
      <c r="ATN80" s="899"/>
      <c r="ATO80" s="899"/>
      <c r="ATP80" s="899"/>
      <c r="ATQ80" s="899"/>
      <c r="ATR80" s="899"/>
      <c r="ATS80" s="899"/>
      <c r="ATT80" s="899"/>
      <c r="ATU80" s="899"/>
      <c r="ATV80" s="899"/>
      <c r="ATW80" s="899"/>
      <c r="ATX80" s="899"/>
      <c r="ATY80" s="899"/>
      <c r="ATZ80" s="899"/>
      <c r="AUA80" s="899"/>
      <c r="AUB80" s="899"/>
      <c r="AUC80" s="899"/>
      <c r="AUD80" s="899"/>
      <c r="AUE80" s="899"/>
      <c r="AUF80" s="899"/>
      <c r="AUG80" s="899"/>
      <c r="AUH80" s="899"/>
      <c r="AUI80" s="899"/>
      <c r="AUJ80" s="899"/>
      <c r="AUK80" s="899"/>
      <c r="AUL80" s="899"/>
      <c r="AUM80" s="899"/>
      <c r="AUN80" s="899"/>
      <c r="AUO80" s="899"/>
      <c r="AUP80" s="899"/>
      <c r="AUQ80" s="899"/>
      <c r="AUR80" s="899"/>
      <c r="AUS80" s="899"/>
      <c r="AUT80" s="899"/>
      <c r="AUU80" s="899"/>
      <c r="AUV80" s="899"/>
      <c r="AUW80" s="899"/>
      <c r="AUX80" s="899"/>
      <c r="AUY80" s="899"/>
      <c r="AUZ80" s="899"/>
      <c r="AVA80" s="899"/>
      <c r="AVB80" s="899"/>
      <c r="AVC80" s="899"/>
      <c r="AVD80" s="899"/>
      <c r="AVE80" s="899"/>
      <c r="AVF80" s="899"/>
      <c r="AVG80" s="899"/>
      <c r="AVH80" s="899"/>
      <c r="AVI80" s="899"/>
      <c r="AVJ80" s="899"/>
      <c r="AVK80" s="899"/>
      <c r="AVL80" s="899"/>
      <c r="AVM80" s="899"/>
      <c r="AVN80" s="899"/>
      <c r="AVO80" s="899"/>
      <c r="AVP80" s="899"/>
      <c r="AVQ80" s="899"/>
      <c r="AVR80" s="899"/>
      <c r="AVS80" s="899"/>
      <c r="AVT80" s="899"/>
      <c r="AVU80" s="899"/>
      <c r="AVV80" s="899"/>
      <c r="AVW80" s="899"/>
      <c r="AVX80" s="899"/>
      <c r="AVY80" s="899"/>
      <c r="AVZ80" s="899"/>
      <c r="AWA80" s="899"/>
      <c r="AWB80" s="899"/>
      <c r="AWC80" s="899"/>
      <c r="AWD80" s="899"/>
      <c r="AWE80" s="899"/>
      <c r="AWF80" s="899"/>
      <c r="AWG80" s="899"/>
      <c r="AWH80" s="899"/>
      <c r="AWI80" s="899"/>
      <c r="AWJ80" s="899"/>
      <c r="AWK80" s="899"/>
      <c r="AWL80" s="899"/>
      <c r="AWM80" s="899"/>
      <c r="AWN80" s="899"/>
      <c r="AWO80" s="899"/>
      <c r="AWP80" s="899"/>
      <c r="AWQ80" s="899"/>
      <c r="AWR80" s="899"/>
      <c r="AWS80" s="899"/>
      <c r="AWT80" s="899"/>
      <c r="AWU80" s="899"/>
      <c r="AWV80" s="899"/>
      <c r="AWW80" s="899"/>
      <c r="AWX80" s="899"/>
      <c r="AWY80" s="899"/>
      <c r="AWZ80" s="899"/>
      <c r="AXA80" s="899"/>
      <c r="AXB80" s="899"/>
      <c r="AXC80" s="899"/>
      <c r="AXD80" s="899"/>
      <c r="AXE80" s="899"/>
      <c r="AXF80" s="899"/>
      <c r="AXG80" s="899"/>
      <c r="AXH80" s="899"/>
      <c r="AXI80" s="899"/>
      <c r="AXJ80" s="899"/>
      <c r="AXK80" s="899"/>
      <c r="AXL80" s="899"/>
      <c r="AXM80" s="899"/>
      <c r="AXN80" s="899"/>
      <c r="AXO80" s="899"/>
      <c r="AXP80" s="899"/>
      <c r="AXQ80" s="899"/>
      <c r="AXR80" s="899"/>
      <c r="AXS80" s="899"/>
      <c r="AXT80" s="899"/>
      <c r="AXU80" s="899"/>
      <c r="AXV80" s="899"/>
      <c r="AXW80" s="899"/>
      <c r="AXX80" s="899"/>
      <c r="AXY80" s="899"/>
      <c r="AXZ80" s="899"/>
      <c r="AYA80" s="899"/>
      <c r="AYB80" s="899"/>
      <c r="AYC80" s="899"/>
      <c r="AYD80" s="899"/>
      <c r="AYE80" s="899"/>
      <c r="AYF80" s="899"/>
      <c r="AYG80" s="899"/>
      <c r="AYH80" s="899"/>
      <c r="AYI80" s="899"/>
      <c r="AYJ80" s="899"/>
      <c r="AYK80" s="899"/>
      <c r="AYL80" s="899"/>
      <c r="AYM80" s="899"/>
      <c r="AYN80" s="899"/>
      <c r="AYO80" s="899"/>
      <c r="AYP80" s="899"/>
      <c r="AYQ80" s="899"/>
      <c r="AYR80" s="899"/>
      <c r="AYS80" s="899"/>
      <c r="AYT80" s="899"/>
      <c r="AYU80" s="899"/>
      <c r="AYV80" s="899"/>
      <c r="AYW80" s="899"/>
      <c r="AYX80" s="899"/>
      <c r="AYY80" s="899"/>
      <c r="AYZ80" s="899"/>
      <c r="AZA80" s="899"/>
      <c r="AZB80" s="899"/>
      <c r="AZC80" s="899"/>
      <c r="AZD80" s="899"/>
      <c r="AZE80" s="899"/>
      <c r="AZF80" s="899"/>
      <c r="AZG80" s="899"/>
      <c r="AZH80" s="899"/>
      <c r="AZI80" s="899"/>
      <c r="AZJ80" s="899"/>
      <c r="AZK80" s="899"/>
      <c r="AZL80" s="899"/>
      <c r="AZM80" s="899"/>
      <c r="AZN80" s="899"/>
      <c r="AZO80" s="899"/>
      <c r="AZP80" s="899"/>
      <c r="AZQ80" s="899"/>
      <c r="AZR80" s="899"/>
      <c r="AZS80" s="899"/>
      <c r="AZT80" s="899"/>
      <c r="AZU80" s="899"/>
      <c r="AZV80" s="899"/>
      <c r="AZW80" s="899"/>
      <c r="AZX80" s="899"/>
      <c r="AZY80" s="899"/>
      <c r="AZZ80" s="899"/>
      <c r="BAA80" s="899"/>
      <c r="BAB80" s="899"/>
      <c r="BAC80" s="899"/>
      <c r="BAD80" s="899"/>
      <c r="BAE80" s="899"/>
      <c r="BAF80" s="899"/>
      <c r="BAG80" s="899"/>
      <c r="BAH80" s="899"/>
      <c r="BAI80" s="899"/>
      <c r="BAJ80" s="899"/>
      <c r="BAK80" s="899"/>
      <c r="BAL80" s="899"/>
      <c r="BAM80" s="899"/>
      <c r="BAN80" s="899"/>
      <c r="BAO80" s="899"/>
      <c r="BAP80" s="899"/>
      <c r="BAQ80" s="899"/>
      <c r="BAR80" s="899"/>
      <c r="BAS80" s="899"/>
      <c r="BAT80" s="899"/>
      <c r="BAU80" s="899"/>
      <c r="BAV80" s="899"/>
      <c r="BAW80" s="899"/>
      <c r="BAX80" s="899"/>
      <c r="BAY80" s="899"/>
      <c r="BAZ80" s="899"/>
      <c r="BBA80" s="899"/>
      <c r="BBB80" s="899"/>
      <c r="BBC80" s="899"/>
      <c r="BBD80" s="899"/>
      <c r="BBE80" s="899"/>
      <c r="BBF80" s="899"/>
      <c r="BBG80" s="899"/>
      <c r="BBH80" s="899"/>
      <c r="BBI80" s="899"/>
      <c r="BBJ80" s="899"/>
      <c r="BBK80" s="899"/>
      <c r="BBL80" s="899"/>
      <c r="BBM80" s="899"/>
      <c r="BBN80" s="899"/>
      <c r="BBO80" s="899"/>
      <c r="BBP80" s="899"/>
      <c r="BBQ80" s="899"/>
      <c r="BBR80" s="899"/>
      <c r="BBS80" s="899"/>
      <c r="BBT80" s="899"/>
      <c r="BBU80" s="899"/>
      <c r="BBV80" s="899"/>
      <c r="BBW80" s="899"/>
      <c r="BBX80" s="899"/>
      <c r="BBY80" s="899"/>
      <c r="BBZ80" s="899"/>
      <c r="BCA80" s="899"/>
      <c r="BCB80" s="899"/>
      <c r="BCC80" s="899"/>
      <c r="BCD80" s="899"/>
      <c r="BCE80" s="899"/>
      <c r="BCF80" s="899"/>
      <c r="BCG80" s="899"/>
      <c r="BCH80" s="899"/>
      <c r="BCI80" s="899"/>
      <c r="BCJ80" s="899"/>
      <c r="BCK80" s="899"/>
      <c r="BCL80" s="899"/>
      <c r="BCM80" s="899"/>
      <c r="BCN80" s="899"/>
      <c r="BCO80" s="899"/>
      <c r="BCP80" s="899"/>
      <c r="BCQ80" s="899"/>
      <c r="BCR80" s="899"/>
      <c r="BCS80" s="899"/>
      <c r="BCT80" s="899"/>
      <c r="BCU80" s="899"/>
      <c r="BCV80" s="899"/>
      <c r="BCW80" s="899"/>
      <c r="BCX80" s="899"/>
      <c r="BCY80" s="899"/>
      <c r="BCZ80" s="899"/>
      <c r="BDA80" s="899"/>
      <c r="BDB80" s="899"/>
      <c r="BDC80" s="899"/>
      <c r="BDD80" s="899"/>
      <c r="BDE80" s="899"/>
      <c r="BDF80" s="899"/>
      <c r="BDG80" s="899"/>
      <c r="BDH80" s="899"/>
      <c r="BDI80" s="899"/>
      <c r="BDJ80" s="899"/>
      <c r="BDK80" s="899"/>
      <c r="BDL80" s="899"/>
      <c r="BDM80" s="899"/>
      <c r="BDN80" s="899"/>
      <c r="BDO80" s="899"/>
      <c r="BDP80" s="899"/>
      <c r="BDQ80" s="899"/>
      <c r="BDR80" s="899"/>
      <c r="BDS80" s="899"/>
      <c r="BDT80" s="899"/>
      <c r="BDU80" s="899"/>
      <c r="BDV80" s="899"/>
      <c r="BDW80" s="899"/>
      <c r="BDX80" s="899"/>
      <c r="BDY80" s="899"/>
      <c r="BDZ80" s="899"/>
      <c r="BEA80" s="899"/>
      <c r="BEB80" s="899"/>
      <c r="BEC80" s="899"/>
      <c r="BED80" s="899"/>
      <c r="BEE80" s="899"/>
      <c r="BEF80" s="899"/>
      <c r="BEG80" s="899"/>
      <c r="BEH80" s="899"/>
      <c r="BEI80" s="899"/>
      <c r="BEJ80" s="899"/>
      <c r="BEK80" s="899"/>
      <c r="BEL80" s="899"/>
      <c r="BEM80" s="899"/>
      <c r="BEN80" s="899"/>
      <c r="BEO80" s="899"/>
      <c r="BEP80" s="899"/>
      <c r="BEQ80" s="899"/>
      <c r="BER80" s="899"/>
      <c r="BES80" s="899"/>
      <c r="BET80" s="899"/>
      <c r="BEU80" s="899"/>
      <c r="BEV80" s="899"/>
      <c r="BEW80" s="899"/>
      <c r="BEX80" s="899"/>
      <c r="BEY80" s="899"/>
      <c r="BEZ80" s="899"/>
      <c r="BFA80" s="899"/>
      <c r="BFB80" s="899"/>
      <c r="BFC80" s="899"/>
      <c r="BFD80" s="899"/>
      <c r="BFE80" s="899"/>
      <c r="BFF80" s="899"/>
      <c r="BFG80" s="899"/>
      <c r="BFH80" s="899"/>
      <c r="BFI80" s="899"/>
      <c r="BFJ80" s="899"/>
      <c r="BFK80" s="899"/>
      <c r="BFL80" s="899"/>
      <c r="BFM80" s="899"/>
      <c r="BFN80" s="899"/>
      <c r="BFO80" s="899"/>
      <c r="BFP80" s="899"/>
      <c r="BFQ80" s="899"/>
      <c r="BFR80" s="899"/>
      <c r="BFS80" s="899"/>
      <c r="BFT80" s="899"/>
      <c r="BFU80" s="899"/>
      <c r="BFV80" s="899"/>
      <c r="BFW80" s="899"/>
      <c r="BFX80" s="899"/>
      <c r="BFY80" s="899"/>
      <c r="BFZ80" s="899"/>
      <c r="BGA80" s="899"/>
      <c r="BGB80" s="899"/>
      <c r="BGC80" s="899"/>
      <c r="BGD80" s="899"/>
      <c r="BGE80" s="899"/>
      <c r="BGF80" s="899"/>
      <c r="BGG80" s="899"/>
      <c r="BGH80" s="899"/>
      <c r="BGI80" s="899"/>
      <c r="BGJ80" s="899"/>
      <c r="BGK80" s="899"/>
      <c r="BGL80" s="899"/>
      <c r="BGM80" s="899"/>
      <c r="BGN80" s="899"/>
      <c r="BGO80" s="899"/>
      <c r="BGP80" s="899"/>
      <c r="BGQ80" s="899"/>
      <c r="BGR80" s="899"/>
      <c r="BGS80" s="899"/>
      <c r="BGT80" s="899"/>
      <c r="BGU80" s="899"/>
      <c r="BGV80" s="899"/>
      <c r="BGW80" s="899"/>
      <c r="BGX80" s="899"/>
      <c r="BGY80" s="899"/>
      <c r="BGZ80" s="899"/>
      <c r="BHA80" s="899"/>
      <c r="BHB80" s="899"/>
      <c r="BHC80" s="899"/>
      <c r="BHD80" s="899"/>
      <c r="BHE80" s="899"/>
      <c r="BHF80" s="899"/>
      <c r="BHG80" s="899"/>
      <c r="BHH80" s="899"/>
      <c r="BHI80" s="899"/>
      <c r="BHJ80" s="899"/>
      <c r="BHK80" s="899"/>
      <c r="BHL80" s="899"/>
      <c r="BHM80" s="899"/>
      <c r="BHN80" s="899"/>
      <c r="BHO80" s="899"/>
      <c r="BHP80" s="899"/>
      <c r="BHQ80" s="899"/>
      <c r="BHR80" s="899"/>
      <c r="BHS80" s="899"/>
      <c r="BHT80" s="899"/>
      <c r="BHU80" s="899"/>
      <c r="BHV80" s="899"/>
      <c r="BHW80" s="899"/>
      <c r="BHX80" s="899"/>
      <c r="BHY80" s="899"/>
      <c r="BHZ80" s="899"/>
      <c r="BIA80" s="899"/>
      <c r="BIB80" s="899"/>
      <c r="BIC80" s="899"/>
      <c r="BID80" s="899"/>
      <c r="BIE80" s="899"/>
      <c r="BIF80" s="899"/>
      <c r="BIG80" s="899"/>
      <c r="BIH80" s="899"/>
      <c r="BII80" s="899"/>
      <c r="BIJ80" s="899"/>
      <c r="BIK80" s="899"/>
      <c r="BIL80" s="899"/>
      <c r="BIM80" s="899"/>
      <c r="BIN80" s="899"/>
      <c r="BIO80" s="899"/>
      <c r="BIP80" s="899"/>
      <c r="BIQ80" s="899"/>
      <c r="BIR80" s="899"/>
      <c r="BIS80" s="899"/>
      <c r="BIT80" s="899"/>
      <c r="BIU80" s="899"/>
      <c r="BIV80" s="899"/>
      <c r="BIW80" s="899"/>
      <c r="BIX80" s="899"/>
      <c r="BIY80" s="899"/>
      <c r="BIZ80" s="899"/>
      <c r="BJA80" s="899"/>
      <c r="BJB80" s="899"/>
      <c r="BJC80" s="899"/>
      <c r="BJD80" s="899"/>
      <c r="BJE80" s="899"/>
      <c r="BJF80" s="899"/>
      <c r="BJG80" s="899"/>
      <c r="BJH80" s="899"/>
      <c r="BJI80" s="899"/>
      <c r="BJJ80" s="899"/>
      <c r="BJK80" s="899"/>
      <c r="BJL80" s="899"/>
      <c r="BJM80" s="899"/>
      <c r="BJN80" s="899"/>
      <c r="BJO80" s="899"/>
      <c r="BJP80" s="899"/>
      <c r="BJQ80" s="899"/>
      <c r="BJR80" s="899"/>
      <c r="BJS80" s="899"/>
      <c r="BJT80" s="899"/>
      <c r="BJU80" s="899"/>
      <c r="BJV80" s="899"/>
      <c r="BJW80" s="899"/>
      <c r="BJX80" s="899"/>
      <c r="BJY80" s="899"/>
      <c r="BJZ80" s="899"/>
      <c r="BKA80" s="899"/>
      <c r="BKB80" s="899"/>
      <c r="BKC80" s="899"/>
      <c r="BKD80" s="899"/>
      <c r="BKE80" s="899"/>
      <c r="BKF80" s="899"/>
      <c r="BKG80" s="899"/>
      <c r="BKH80" s="899"/>
      <c r="BKI80" s="899"/>
      <c r="BKJ80" s="899"/>
      <c r="BKK80" s="899"/>
      <c r="BKL80" s="899"/>
      <c r="BKM80" s="899"/>
      <c r="BKN80" s="899"/>
      <c r="BKO80" s="899"/>
      <c r="BKP80" s="899"/>
      <c r="BKQ80" s="899"/>
      <c r="BKR80" s="899"/>
      <c r="BKS80" s="899"/>
      <c r="BKT80" s="899"/>
      <c r="BKU80" s="899"/>
      <c r="BKV80" s="899"/>
      <c r="BKW80" s="899"/>
      <c r="BKX80" s="899"/>
      <c r="BKY80" s="899"/>
      <c r="BKZ80" s="899"/>
      <c r="BLA80" s="899"/>
      <c r="BLB80" s="899"/>
      <c r="BLC80" s="899"/>
      <c r="BLD80" s="899"/>
      <c r="BLE80" s="899"/>
      <c r="BLF80" s="899"/>
      <c r="BLG80" s="899"/>
      <c r="BLH80" s="899"/>
      <c r="BLI80" s="899"/>
      <c r="BLJ80" s="899"/>
      <c r="BLK80" s="899"/>
      <c r="BLL80" s="899"/>
      <c r="BLM80" s="899"/>
      <c r="BLN80" s="899"/>
      <c r="BLO80" s="899"/>
      <c r="BLP80" s="899"/>
      <c r="BLQ80" s="899"/>
      <c r="BLR80" s="899"/>
      <c r="BLS80" s="899"/>
      <c r="BLT80" s="899"/>
      <c r="BLU80" s="899"/>
      <c r="BLV80" s="899"/>
      <c r="BLW80" s="899"/>
      <c r="BLX80" s="899"/>
      <c r="BLY80" s="899"/>
      <c r="BLZ80" s="899"/>
      <c r="BMA80" s="899"/>
      <c r="BMB80" s="899"/>
      <c r="BMC80" s="899"/>
      <c r="BMD80" s="899"/>
      <c r="BME80" s="899"/>
      <c r="BMF80" s="899"/>
      <c r="BMG80" s="899"/>
      <c r="BMH80" s="899"/>
      <c r="BMI80" s="899"/>
      <c r="BMJ80" s="899"/>
      <c r="BMK80" s="899"/>
      <c r="BML80" s="899"/>
      <c r="BMM80" s="899"/>
      <c r="BMN80" s="899"/>
      <c r="BMO80" s="899"/>
      <c r="BMP80" s="899"/>
      <c r="BMQ80" s="899"/>
      <c r="BMR80" s="899"/>
      <c r="BMS80" s="899"/>
      <c r="BMT80" s="899"/>
      <c r="BMU80" s="899"/>
      <c r="BMV80" s="899"/>
      <c r="BMW80" s="899"/>
      <c r="BMX80" s="899"/>
      <c r="BMY80" s="899"/>
      <c r="BMZ80" s="899"/>
      <c r="BNA80" s="899"/>
      <c r="BNB80" s="899"/>
      <c r="BNC80" s="899"/>
      <c r="BND80" s="899"/>
      <c r="BNE80" s="899"/>
      <c r="BNF80" s="899"/>
      <c r="BNG80" s="899"/>
      <c r="BNH80" s="899"/>
      <c r="BNI80" s="899"/>
      <c r="BNJ80" s="899"/>
      <c r="BNK80" s="899"/>
      <c r="BNL80" s="899"/>
      <c r="BNM80" s="899"/>
      <c r="BNN80" s="899"/>
      <c r="BNO80" s="899"/>
      <c r="BNP80" s="899"/>
      <c r="BNQ80" s="899"/>
      <c r="BNR80" s="899"/>
      <c r="BNS80" s="899"/>
      <c r="BNT80" s="899"/>
      <c r="BNU80" s="899"/>
      <c r="BNV80" s="899"/>
      <c r="BNW80" s="899"/>
      <c r="BNX80" s="899"/>
      <c r="BNY80" s="899"/>
      <c r="BNZ80" s="899"/>
      <c r="BOA80" s="899"/>
      <c r="BOB80" s="899"/>
      <c r="BOC80" s="899"/>
      <c r="BOD80" s="899"/>
      <c r="BOE80" s="899"/>
      <c r="BOF80" s="899"/>
      <c r="BOG80" s="899"/>
      <c r="BOH80" s="899"/>
      <c r="BOI80" s="899"/>
      <c r="BOJ80" s="899"/>
      <c r="BOK80" s="899"/>
      <c r="BOL80" s="899"/>
      <c r="BOM80" s="899"/>
      <c r="BON80" s="899"/>
      <c r="BOO80" s="899"/>
      <c r="BOP80" s="899"/>
      <c r="BOQ80" s="899"/>
      <c r="BOR80" s="899"/>
      <c r="BOS80" s="899"/>
      <c r="BOT80" s="899"/>
      <c r="BOU80" s="899"/>
      <c r="BOV80" s="899"/>
      <c r="BOW80" s="899"/>
      <c r="BOX80" s="899"/>
      <c r="BOY80" s="899"/>
      <c r="BOZ80" s="899"/>
      <c r="BPA80" s="899"/>
      <c r="BPB80" s="899"/>
      <c r="BPC80" s="899"/>
      <c r="BPD80" s="899"/>
      <c r="BPE80" s="899"/>
      <c r="BPF80" s="899"/>
      <c r="BPG80" s="899"/>
      <c r="BPH80" s="899"/>
      <c r="BPI80" s="899"/>
      <c r="BPJ80" s="899"/>
      <c r="BPK80" s="899"/>
      <c r="BPL80" s="899"/>
      <c r="BPM80" s="899"/>
      <c r="BPN80" s="899"/>
      <c r="BPO80" s="899"/>
      <c r="BPP80" s="899"/>
      <c r="BPQ80" s="899"/>
      <c r="BPR80" s="899"/>
      <c r="BPS80" s="899"/>
      <c r="BPT80" s="899"/>
      <c r="BPU80" s="899"/>
      <c r="BPV80" s="899"/>
      <c r="BPW80" s="899"/>
      <c r="BPX80" s="899"/>
      <c r="BPY80" s="899"/>
      <c r="BPZ80" s="899"/>
      <c r="BQA80" s="899"/>
      <c r="BQB80" s="899"/>
      <c r="BQC80" s="899"/>
      <c r="BQD80" s="899"/>
      <c r="BQE80" s="899"/>
      <c r="BQF80" s="899"/>
      <c r="BQG80" s="899"/>
      <c r="BQH80" s="899"/>
      <c r="BQI80" s="899"/>
      <c r="BQJ80" s="899"/>
      <c r="BQK80" s="899"/>
      <c r="BQL80" s="899"/>
      <c r="BQM80" s="899"/>
      <c r="BQN80" s="899"/>
      <c r="BQO80" s="899"/>
      <c r="BQP80" s="899"/>
      <c r="BQQ80" s="899"/>
      <c r="BQR80" s="899"/>
      <c r="BQS80" s="899"/>
      <c r="BQT80" s="899"/>
      <c r="BQU80" s="899"/>
      <c r="BQV80" s="899"/>
      <c r="BQW80" s="899"/>
      <c r="BQX80" s="899"/>
      <c r="BQY80" s="899"/>
      <c r="BQZ80" s="899"/>
      <c r="BRA80" s="899"/>
      <c r="BRB80" s="899"/>
      <c r="BRC80" s="899"/>
      <c r="BRD80" s="899"/>
      <c r="BRE80" s="899"/>
      <c r="BRF80" s="899"/>
      <c r="BRG80" s="899"/>
      <c r="BRH80" s="899"/>
      <c r="BRI80" s="899"/>
      <c r="BRJ80" s="899"/>
      <c r="BRK80" s="899"/>
      <c r="BRL80" s="899"/>
      <c r="BRM80" s="899"/>
      <c r="BRN80" s="899"/>
      <c r="BRO80" s="899"/>
      <c r="BRP80" s="899"/>
      <c r="BRQ80" s="899"/>
      <c r="BRR80" s="899"/>
      <c r="BRS80" s="899"/>
      <c r="BRT80" s="899"/>
      <c r="BRU80" s="899"/>
      <c r="BRV80" s="899"/>
      <c r="BRW80" s="899"/>
      <c r="BRX80" s="899"/>
      <c r="BRY80" s="899"/>
      <c r="BRZ80" s="899"/>
      <c r="BSA80" s="899"/>
      <c r="BSB80" s="899"/>
      <c r="BSC80" s="899"/>
      <c r="BSD80" s="899"/>
      <c r="BSE80" s="899"/>
      <c r="BSF80" s="899"/>
      <c r="BSG80" s="899"/>
      <c r="BSH80" s="899"/>
      <c r="BSI80" s="899"/>
      <c r="BSJ80" s="899"/>
      <c r="BSK80" s="899"/>
      <c r="BSL80" s="899"/>
      <c r="BSM80" s="899"/>
      <c r="BSN80" s="899"/>
      <c r="BSO80" s="899"/>
      <c r="BSP80" s="899"/>
      <c r="BSQ80" s="899"/>
      <c r="BSR80" s="899"/>
      <c r="BSS80" s="899"/>
      <c r="BST80" s="899"/>
      <c r="BSU80" s="899"/>
      <c r="BSV80" s="899"/>
      <c r="BSW80" s="899"/>
      <c r="BSX80" s="899"/>
      <c r="BSY80" s="899"/>
      <c r="BSZ80" s="899"/>
      <c r="BTA80" s="899"/>
      <c r="BTB80" s="899"/>
      <c r="BTC80" s="899"/>
      <c r="BTD80" s="899"/>
      <c r="BTE80" s="899"/>
      <c r="BTF80" s="899"/>
      <c r="BTG80" s="899"/>
      <c r="BTH80" s="899"/>
      <c r="BTI80" s="899"/>
      <c r="BTJ80" s="899"/>
      <c r="BTK80" s="899"/>
      <c r="BTL80" s="899"/>
      <c r="BTM80" s="899"/>
      <c r="BTN80" s="899"/>
      <c r="BTO80" s="899"/>
      <c r="BTP80" s="899"/>
      <c r="BTQ80" s="899"/>
      <c r="BTR80" s="899"/>
      <c r="BTS80" s="899"/>
      <c r="BTT80" s="899"/>
      <c r="BTU80" s="899"/>
      <c r="BTV80" s="899"/>
      <c r="BTW80" s="899"/>
      <c r="BTX80" s="899"/>
      <c r="BTY80" s="899"/>
      <c r="BTZ80" s="899"/>
      <c r="BUA80" s="899"/>
      <c r="BUB80" s="899"/>
      <c r="BUC80" s="899"/>
      <c r="BUD80" s="899"/>
      <c r="BUE80" s="899"/>
      <c r="BUF80" s="899"/>
      <c r="BUG80" s="899"/>
      <c r="BUH80" s="899"/>
      <c r="BUI80" s="899"/>
      <c r="BUJ80" s="899"/>
      <c r="BUK80" s="899"/>
      <c r="BUL80" s="899"/>
      <c r="BUM80" s="899"/>
      <c r="BUN80" s="899"/>
      <c r="BUO80" s="899"/>
      <c r="BUP80" s="899"/>
      <c r="BUQ80" s="899"/>
      <c r="BUR80" s="899"/>
      <c r="BUS80" s="899"/>
      <c r="BUT80" s="899"/>
      <c r="BUU80" s="899"/>
      <c r="BUV80" s="899"/>
      <c r="BUW80" s="899"/>
      <c r="BUX80" s="899"/>
      <c r="BUY80" s="899"/>
      <c r="BUZ80" s="899"/>
      <c r="BVA80" s="899"/>
      <c r="BVB80" s="899"/>
      <c r="BVC80" s="899"/>
      <c r="BVD80" s="899"/>
      <c r="BVE80" s="899"/>
      <c r="BVF80" s="899"/>
      <c r="BVG80" s="899"/>
      <c r="BVH80" s="899"/>
      <c r="BVI80" s="899"/>
      <c r="BVJ80" s="899"/>
      <c r="BVK80" s="899"/>
      <c r="BVL80" s="899"/>
      <c r="BVM80" s="899"/>
      <c r="BVN80" s="899"/>
      <c r="BVO80" s="899"/>
      <c r="BVP80" s="899"/>
      <c r="BVQ80" s="899"/>
      <c r="BVR80" s="899"/>
      <c r="BVS80" s="899"/>
      <c r="BVT80" s="899"/>
      <c r="BVU80" s="899"/>
      <c r="BVV80" s="899"/>
      <c r="BVW80" s="899"/>
      <c r="BVX80" s="899"/>
      <c r="BVY80" s="899"/>
      <c r="BVZ80" s="899"/>
      <c r="BWA80" s="899"/>
      <c r="BWB80" s="899"/>
      <c r="BWC80" s="899"/>
      <c r="BWD80" s="899"/>
      <c r="BWE80" s="899"/>
      <c r="BWF80" s="899"/>
      <c r="BWG80" s="899"/>
      <c r="BWH80" s="899"/>
      <c r="BWI80" s="899"/>
      <c r="BWJ80" s="899"/>
      <c r="BWK80" s="899"/>
      <c r="BWL80" s="899"/>
      <c r="BWM80" s="899"/>
      <c r="BWN80" s="899"/>
      <c r="BWO80" s="899"/>
      <c r="BWP80" s="899"/>
      <c r="BWQ80" s="899"/>
      <c r="BWR80" s="899"/>
      <c r="BWS80" s="899"/>
      <c r="BWT80" s="899"/>
      <c r="BWU80" s="899"/>
      <c r="BWV80" s="899"/>
      <c r="BWW80" s="899"/>
      <c r="BWX80" s="899"/>
      <c r="BWY80" s="899"/>
      <c r="BWZ80" s="899"/>
      <c r="BXA80" s="899"/>
      <c r="BXB80" s="899"/>
      <c r="BXC80" s="899"/>
      <c r="BXD80" s="899"/>
      <c r="BXE80" s="899"/>
      <c r="BXF80" s="899"/>
      <c r="BXG80" s="899"/>
      <c r="BXH80" s="899"/>
      <c r="BXI80" s="899"/>
      <c r="BXJ80" s="899"/>
      <c r="BXK80" s="899"/>
      <c r="BXL80" s="899"/>
      <c r="BXM80" s="899"/>
      <c r="BXN80" s="899"/>
      <c r="BXO80" s="899"/>
      <c r="BXP80" s="899"/>
      <c r="BXQ80" s="899"/>
      <c r="BXR80" s="899"/>
      <c r="BXS80" s="899"/>
      <c r="BXT80" s="899"/>
      <c r="BXU80" s="899"/>
      <c r="BXV80" s="899"/>
      <c r="BXW80" s="899"/>
      <c r="BXX80" s="899"/>
      <c r="BXY80" s="899"/>
      <c r="BXZ80" s="899"/>
      <c r="BYA80" s="899"/>
      <c r="BYB80" s="899"/>
      <c r="BYC80" s="899"/>
      <c r="BYD80" s="899"/>
      <c r="BYE80" s="899"/>
      <c r="BYF80" s="899"/>
      <c r="BYG80" s="899"/>
      <c r="BYH80" s="899"/>
      <c r="BYI80" s="899"/>
      <c r="BYJ80" s="899"/>
      <c r="BYK80" s="899"/>
      <c r="BYL80" s="899"/>
      <c r="BYM80" s="899"/>
      <c r="BYN80" s="899"/>
      <c r="BYO80" s="899"/>
      <c r="BYP80" s="899"/>
      <c r="BYQ80" s="899"/>
      <c r="BYR80" s="899"/>
      <c r="BYS80" s="899"/>
      <c r="BYT80" s="899"/>
      <c r="BYU80" s="899"/>
      <c r="BYV80" s="899"/>
      <c r="BYW80" s="899"/>
      <c r="BYX80" s="899"/>
      <c r="BYY80" s="899"/>
      <c r="BYZ80" s="899"/>
      <c r="BZA80" s="899"/>
      <c r="BZB80" s="899"/>
      <c r="BZC80" s="899"/>
      <c r="BZD80" s="899"/>
      <c r="BZE80" s="899"/>
      <c r="BZF80" s="899"/>
      <c r="BZG80" s="899"/>
      <c r="BZH80" s="899"/>
      <c r="BZI80" s="899"/>
      <c r="BZJ80" s="899"/>
      <c r="BZK80" s="899"/>
      <c r="BZL80" s="899"/>
      <c r="BZM80" s="899"/>
      <c r="BZN80" s="899"/>
      <c r="BZO80" s="899"/>
      <c r="BZP80" s="899"/>
      <c r="BZQ80" s="899"/>
      <c r="BZR80" s="899"/>
      <c r="BZS80" s="899"/>
      <c r="BZT80" s="899"/>
      <c r="BZU80" s="899"/>
      <c r="BZV80" s="899"/>
      <c r="BZW80" s="899"/>
      <c r="BZX80" s="899"/>
      <c r="BZY80" s="899"/>
      <c r="BZZ80" s="899"/>
      <c r="CAA80" s="899"/>
      <c r="CAB80" s="899"/>
      <c r="CAC80" s="899"/>
      <c r="CAD80" s="899"/>
      <c r="CAE80" s="899"/>
      <c r="CAF80" s="899"/>
      <c r="CAG80" s="899"/>
      <c r="CAH80" s="899"/>
      <c r="CAI80" s="899"/>
      <c r="CAJ80" s="899"/>
      <c r="CAK80" s="899"/>
      <c r="CAL80" s="899"/>
      <c r="CAM80" s="899"/>
      <c r="CAN80" s="899"/>
      <c r="CAO80" s="899"/>
      <c r="CAP80" s="899"/>
      <c r="CAQ80" s="899"/>
      <c r="CAR80" s="899"/>
      <c r="CAS80" s="899"/>
      <c r="CAT80" s="899"/>
      <c r="CAU80" s="899"/>
      <c r="CAV80" s="899"/>
      <c r="CAW80" s="899"/>
      <c r="CAX80" s="899"/>
      <c r="CAY80" s="899"/>
      <c r="CAZ80" s="899"/>
      <c r="CBA80" s="899"/>
      <c r="CBB80" s="899"/>
      <c r="CBC80" s="899"/>
      <c r="CBD80" s="899"/>
      <c r="CBE80" s="899"/>
      <c r="CBF80" s="899"/>
      <c r="CBG80" s="899"/>
      <c r="CBH80" s="899"/>
      <c r="CBI80" s="899"/>
      <c r="CBJ80" s="899"/>
      <c r="CBK80" s="899"/>
      <c r="CBL80" s="899"/>
      <c r="CBM80" s="899"/>
      <c r="CBN80" s="899"/>
      <c r="CBO80" s="899"/>
      <c r="CBP80" s="899"/>
      <c r="CBQ80" s="899"/>
      <c r="CBR80" s="899"/>
      <c r="CBS80" s="899"/>
      <c r="CBT80" s="899"/>
      <c r="CBU80" s="899"/>
      <c r="CBV80" s="899"/>
      <c r="CBW80" s="899"/>
      <c r="CBX80" s="899"/>
      <c r="CBY80" s="899"/>
      <c r="CBZ80" s="899"/>
      <c r="CCA80" s="899"/>
      <c r="CCB80" s="899"/>
      <c r="CCC80" s="899"/>
      <c r="CCD80" s="899"/>
      <c r="CCE80" s="899"/>
      <c r="CCF80" s="899"/>
      <c r="CCG80" s="899"/>
      <c r="CCH80" s="899"/>
      <c r="CCI80" s="899"/>
      <c r="CCJ80" s="899"/>
      <c r="CCK80" s="899"/>
      <c r="CCL80" s="899"/>
      <c r="CCM80" s="899"/>
      <c r="CCN80" s="899"/>
      <c r="CCO80" s="899"/>
      <c r="CCP80" s="899"/>
      <c r="CCQ80" s="899"/>
      <c r="CCR80" s="899"/>
      <c r="CCS80" s="899"/>
      <c r="CCT80" s="899"/>
      <c r="CCU80" s="899"/>
      <c r="CCV80" s="899"/>
      <c r="CCW80" s="899"/>
      <c r="CCX80" s="899"/>
      <c r="CCY80" s="899"/>
      <c r="CCZ80" s="899"/>
      <c r="CDA80" s="899"/>
      <c r="CDB80" s="899"/>
      <c r="CDC80" s="899"/>
      <c r="CDD80" s="899"/>
      <c r="CDE80" s="899"/>
      <c r="CDF80" s="899"/>
      <c r="CDG80" s="899"/>
      <c r="CDH80" s="899"/>
      <c r="CDI80" s="899"/>
      <c r="CDJ80" s="899"/>
      <c r="CDK80" s="899"/>
      <c r="CDL80" s="899"/>
      <c r="CDM80" s="899"/>
      <c r="CDN80" s="899"/>
      <c r="CDO80" s="899"/>
      <c r="CDP80" s="899"/>
      <c r="CDQ80" s="899"/>
      <c r="CDR80" s="899"/>
      <c r="CDS80" s="899"/>
      <c r="CDT80" s="899"/>
      <c r="CDU80" s="899"/>
      <c r="CDV80" s="899"/>
      <c r="CDW80" s="899"/>
      <c r="CDX80" s="899"/>
      <c r="CDY80" s="899"/>
      <c r="CDZ80" s="899"/>
      <c r="CEA80" s="899"/>
      <c r="CEB80" s="899"/>
      <c r="CEC80" s="899"/>
      <c r="CED80" s="899"/>
      <c r="CEE80" s="899"/>
      <c r="CEF80" s="899"/>
      <c r="CEG80" s="899"/>
      <c r="CEH80" s="899"/>
      <c r="CEI80" s="899"/>
      <c r="CEJ80" s="899"/>
      <c r="CEK80" s="899"/>
      <c r="CEL80" s="899"/>
      <c r="CEM80" s="899"/>
      <c r="CEN80" s="899"/>
      <c r="CEO80" s="899"/>
      <c r="CEP80" s="899"/>
      <c r="CEQ80" s="899"/>
      <c r="CER80" s="899"/>
      <c r="CES80" s="899"/>
      <c r="CET80" s="899"/>
      <c r="CEU80" s="899"/>
      <c r="CEV80" s="899"/>
      <c r="CEW80" s="899"/>
      <c r="CEX80" s="899"/>
      <c r="CEY80" s="899"/>
      <c r="CEZ80" s="899"/>
      <c r="CFA80" s="899"/>
      <c r="CFB80" s="899"/>
      <c r="CFC80" s="899"/>
      <c r="CFD80" s="899"/>
      <c r="CFE80" s="899"/>
      <c r="CFF80" s="899"/>
      <c r="CFG80" s="899"/>
      <c r="CFH80" s="899"/>
      <c r="CFI80" s="899"/>
      <c r="CFJ80" s="899"/>
      <c r="CFK80" s="899"/>
      <c r="CFL80" s="899"/>
      <c r="CFM80" s="899"/>
      <c r="CFN80" s="899"/>
      <c r="CFO80" s="899"/>
      <c r="CFP80" s="899"/>
      <c r="CFQ80" s="899"/>
      <c r="CFR80" s="899"/>
      <c r="CFS80" s="899"/>
      <c r="CFT80" s="899"/>
      <c r="CFU80" s="899"/>
      <c r="CFV80" s="899"/>
      <c r="CFW80" s="899"/>
      <c r="CFX80" s="899"/>
      <c r="CFY80" s="899"/>
      <c r="CFZ80" s="899"/>
      <c r="CGA80" s="899"/>
      <c r="CGB80" s="899"/>
      <c r="CGC80" s="899"/>
      <c r="CGD80" s="899"/>
      <c r="CGE80" s="899"/>
      <c r="CGF80" s="899"/>
      <c r="CGG80" s="899"/>
      <c r="CGH80" s="899"/>
      <c r="CGI80" s="899"/>
      <c r="CGJ80" s="899"/>
      <c r="CGK80" s="899"/>
      <c r="CGL80" s="899"/>
      <c r="CGM80" s="899"/>
      <c r="CGN80" s="899"/>
      <c r="CGO80" s="899"/>
      <c r="CGP80" s="899"/>
      <c r="CGQ80" s="899"/>
      <c r="CGR80" s="899"/>
      <c r="CGS80" s="899"/>
      <c r="CGT80" s="899"/>
      <c r="CGU80" s="899"/>
      <c r="CGV80" s="899"/>
      <c r="CGW80" s="899"/>
      <c r="CGX80" s="899"/>
      <c r="CGY80" s="899"/>
      <c r="CGZ80" s="899"/>
      <c r="CHA80" s="899"/>
      <c r="CHB80" s="899"/>
      <c r="CHC80" s="899"/>
      <c r="CHD80" s="899"/>
      <c r="CHE80" s="899"/>
      <c r="CHF80" s="899"/>
      <c r="CHG80" s="899"/>
      <c r="CHH80" s="899"/>
      <c r="CHI80" s="899"/>
      <c r="CHJ80" s="899"/>
      <c r="CHK80" s="899"/>
      <c r="CHL80" s="899"/>
      <c r="CHM80" s="899"/>
      <c r="CHN80" s="899"/>
      <c r="CHO80" s="899"/>
      <c r="CHP80" s="899"/>
      <c r="CHQ80" s="899"/>
      <c r="CHR80" s="899"/>
      <c r="CHS80" s="899"/>
      <c r="CHT80" s="899"/>
      <c r="CHU80" s="899"/>
      <c r="CHV80" s="899"/>
      <c r="CHW80" s="899"/>
      <c r="CHX80" s="899"/>
      <c r="CHY80" s="899"/>
      <c r="CHZ80" s="899"/>
      <c r="CIA80" s="899"/>
      <c r="CIB80" s="899"/>
      <c r="CIC80" s="899"/>
      <c r="CID80" s="899"/>
      <c r="CIE80" s="899"/>
      <c r="CIF80" s="899"/>
      <c r="CIG80" s="899"/>
      <c r="CIH80" s="899"/>
      <c r="CII80" s="899"/>
      <c r="CIJ80" s="899"/>
      <c r="CIK80" s="899"/>
      <c r="CIL80" s="899"/>
      <c r="CIM80" s="899"/>
      <c r="CIN80" s="899"/>
      <c r="CIO80" s="899"/>
      <c r="CIP80" s="899"/>
      <c r="CIQ80" s="899"/>
      <c r="CIR80" s="899"/>
      <c r="CIS80" s="899"/>
      <c r="CIT80" s="899"/>
      <c r="CIU80" s="899"/>
      <c r="CIV80" s="899"/>
      <c r="CIW80" s="899"/>
      <c r="CIX80" s="899"/>
      <c r="CIY80" s="899"/>
      <c r="CIZ80" s="899"/>
      <c r="CJA80" s="899"/>
      <c r="CJB80" s="899"/>
      <c r="CJC80" s="899"/>
      <c r="CJD80" s="899"/>
      <c r="CJE80" s="899"/>
      <c r="CJF80" s="899"/>
      <c r="CJG80" s="899"/>
      <c r="CJH80" s="899"/>
      <c r="CJI80" s="899"/>
      <c r="CJJ80" s="899"/>
      <c r="CJK80" s="899"/>
      <c r="CJL80" s="899"/>
      <c r="CJM80" s="899"/>
      <c r="CJN80" s="899"/>
      <c r="CJO80" s="899"/>
      <c r="CJP80" s="899"/>
      <c r="CJQ80" s="899"/>
      <c r="CJR80" s="899"/>
      <c r="CJS80" s="899"/>
      <c r="CJT80" s="899"/>
      <c r="CJU80" s="899"/>
      <c r="CJV80" s="899"/>
      <c r="CJW80" s="899"/>
      <c r="CJX80" s="899"/>
      <c r="CJY80" s="899"/>
      <c r="CJZ80" s="899"/>
      <c r="CKA80" s="899"/>
      <c r="CKB80" s="899"/>
      <c r="CKC80" s="899"/>
      <c r="CKD80" s="899"/>
      <c r="CKE80" s="899"/>
      <c r="CKF80" s="899"/>
      <c r="CKG80" s="899"/>
      <c r="CKH80" s="899"/>
      <c r="CKI80" s="899"/>
      <c r="CKJ80" s="899"/>
      <c r="CKK80" s="899"/>
      <c r="CKL80" s="899"/>
      <c r="CKM80" s="899"/>
      <c r="CKN80" s="899"/>
      <c r="CKO80" s="899"/>
      <c r="CKP80" s="899"/>
      <c r="CKQ80" s="899"/>
      <c r="CKR80" s="899"/>
      <c r="CKS80" s="899"/>
      <c r="CKT80" s="899"/>
      <c r="CKU80" s="899"/>
      <c r="CKV80" s="899"/>
      <c r="CKW80" s="899"/>
      <c r="CKX80" s="899"/>
      <c r="CKY80" s="899"/>
      <c r="CKZ80" s="899"/>
      <c r="CLA80" s="899"/>
      <c r="CLB80" s="899"/>
      <c r="CLC80" s="899"/>
      <c r="CLD80" s="899"/>
      <c r="CLE80" s="899"/>
      <c r="CLF80" s="899"/>
      <c r="CLG80" s="899"/>
      <c r="CLH80" s="899"/>
      <c r="CLI80" s="899"/>
      <c r="CLJ80" s="899"/>
      <c r="CLK80" s="899"/>
      <c r="CLL80" s="899"/>
      <c r="CLM80" s="899"/>
      <c r="CLN80" s="899"/>
      <c r="CLO80" s="899"/>
      <c r="CLP80" s="899"/>
      <c r="CLQ80" s="899"/>
      <c r="CLR80" s="899"/>
      <c r="CLS80" s="899"/>
      <c r="CLT80" s="899"/>
      <c r="CLU80" s="899"/>
      <c r="CLV80" s="899"/>
      <c r="CLW80" s="899"/>
      <c r="CLX80" s="899"/>
      <c r="CLY80" s="899"/>
      <c r="CLZ80" s="899"/>
      <c r="CMA80" s="899"/>
      <c r="CMB80" s="899"/>
      <c r="CMC80" s="899"/>
      <c r="CMD80" s="899"/>
      <c r="CME80" s="899"/>
      <c r="CMF80" s="899"/>
      <c r="CMG80" s="899"/>
      <c r="CMH80" s="899"/>
      <c r="CMI80" s="899"/>
      <c r="CMJ80" s="899"/>
      <c r="CMK80" s="899"/>
      <c r="CML80" s="899"/>
      <c r="CMM80" s="899"/>
      <c r="CMN80" s="899"/>
      <c r="CMO80" s="899"/>
      <c r="CMP80" s="899"/>
      <c r="CMQ80" s="899"/>
      <c r="CMR80" s="899"/>
      <c r="CMS80" s="899"/>
      <c r="CMT80" s="899"/>
      <c r="CMU80" s="899"/>
      <c r="CMV80" s="899"/>
      <c r="CMW80" s="899"/>
      <c r="CMX80" s="899"/>
      <c r="CMY80" s="899"/>
      <c r="CMZ80" s="899"/>
      <c r="CNA80" s="899"/>
      <c r="CNB80" s="899"/>
      <c r="CNC80" s="899"/>
      <c r="CND80" s="899"/>
      <c r="CNE80" s="899"/>
      <c r="CNF80" s="899"/>
      <c r="CNG80" s="899"/>
      <c r="CNH80" s="899"/>
      <c r="CNI80" s="899"/>
      <c r="CNJ80" s="899"/>
      <c r="CNK80" s="899"/>
      <c r="CNL80" s="899"/>
      <c r="CNM80" s="899"/>
      <c r="CNN80" s="899"/>
      <c r="CNO80" s="899"/>
      <c r="CNP80" s="899"/>
      <c r="CNQ80" s="899"/>
      <c r="CNR80" s="899"/>
      <c r="CNS80" s="899"/>
      <c r="CNT80" s="899"/>
      <c r="CNU80" s="899"/>
      <c r="CNV80" s="899"/>
      <c r="CNW80" s="899"/>
      <c r="CNX80" s="899"/>
      <c r="CNY80" s="899"/>
      <c r="CNZ80" s="899"/>
      <c r="COA80" s="899"/>
      <c r="COB80" s="899"/>
      <c r="COC80" s="899"/>
      <c r="COD80" s="899"/>
      <c r="COE80" s="899"/>
      <c r="COF80" s="899"/>
      <c r="COG80" s="899"/>
      <c r="COH80" s="899"/>
      <c r="COI80" s="899"/>
      <c r="COJ80" s="899"/>
      <c r="COK80" s="899"/>
      <c r="COL80" s="899"/>
      <c r="COM80" s="899"/>
      <c r="CON80" s="899"/>
      <c r="COO80" s="899"/>
      <c r="COP80" s="899"/>
      <c r="COQ80" s="899"/>
      <c r="COR80" s="899"/>
      <c r="COS80" s="899"/>
      <c r="COT80" s="899"/>
      <c r="COU80" s="899"/>
      <c r="COV80" s="899"/>
      <c r="COW80" s="899"/>
      <c r="COX80" s="899"/>
      <c r="COY80" s="899"/>
      <c r="COZ80" s="899"/>
      <c r="CPA80" s="899"/>
      <c r="CPB80" s="899"/>
      <c r="CPC80" s="899"/>
      <c r="CPD80" s="899"/>
      <c r="CPE80" s="899"/>
      <c r="CPF80" s="899"/>
      <c r="CPG80" s="899"/>
      <c r="CPH80" s="899"/>
      <c r="CPI80" s="899"/>
      <c r="CPJ80" s="899"/>
      <c r="CPK80" s="899"/>
      <c r="CPL80" s="899"/>
      <c r="CPM80" s="899"/>
      <c r="CPN80" s="899"/>
      <c r="CPO80" s="899"/>
      <c r="CPP80" s="899"/>
      <c r="CPQ80" s="899"/>
      <c r="CPR80" s="899"/>
      <c r="CPS80" s="899"/>
      <c r="CPT80" s="899"/>
      <c r="CPU80" s="899"/>
      <c r="CPV80" s="899"/>
      <c r="CPW80" s="899"/>
      <c r="CPX80" s="899"/>
      <c r="CPY80" s="899"/>
      <c r="CPZ80" s="899"/>
      <c r="CQA80" s="899"/>
      <c r="CQB80" s="899"/>
      <c r="CQC80" s="899"/>
      <c r="CQD80" s="899"/>
      <c r="CQE80" s="899"/>
      <c r="CQF80" s="899"/>
      <c r="CQG80" s="899"/>
      <c r="CQH80" s="899"/>
      <c r="CQI80" s="899"/>
      <c r="CQJ80" s="899"/>
      <c r="CQK80" s="899"/>
      <c r="CQL80" s="899"/>
      <c r="CQM80" s="899"/>
      <c r="CQN80" s="899"/>
      <c r="CQO80" s="899"/>
      <c r="CQP80" s="899"/>
      <c r="CQQ80" s="899"/>
      <c r="CQR80" s="899"/>
      <c r="CQS80" s="899"/>
      <c r="CQT80" s="899"/>
      <c r="CQU80" s="899"/>
      <c r="CQV80" s="899"/>
      <c r="CQW80" s="899"/>
      <c r="CQX80" s="899"/>
      <c r="CQY80" s="899"/>
      <c r="CQZ80" s="899"/>
      <c r="CRA80" s="899"/>
      <c r="CRB80" s="899"/>
      <c r="CRC80" s="899"/>
      <c r="CRD80" s="899"/>
      <c r="CRE80" s="899"/>
      <c r="CRF80" s="899"/>
      <c r="CRG80" s="899"/>
      <c r="CRH80" s="899"/>
      <c r="CRI80" s="899"/>
      <c r="CRJ80" s="899"/>
      <c r="CRK80" s="899"/>
      <c r="CRL80" s="899"/>
      <c r="CRM80" s="899"/>
      <c r="CRN80" s="899"/>
      <c r="CRO80" s="899"/>
      <c r="CRP80" s="899"/>
      <c r="CRQ80" s="899"/>
      <c r="CRR80" s="899"/>
      <c r="CRS80" s="899"/>
      <c r="CRT80" s="899"/>
      <c r="CRU80" s="899"/>
      <c r="CRV80" s="899"/>
      <c r="CRW80" s="899"/>
      <c r="CRX80" s="899"/>
      <c r="CRY80" s="899"/>
      <c r="CRZ80" s="899"/>
      <c r="CSA80" s="899"/>
      <c r="CSB80" s="899"/>
      <c r="CSC80" s="899"/>
      <c r="CSD80" s="899"/>
      <c r="CSE80" s="899"/>
      <c r="CSF80" s="899"/>
      <c r="CSG80" s="899"/>
      <c r="CSH80" s="899"/>
      <c r="CSI80" s="899"/>
      <c r="CSJ80" s="899"/>
      <c r="CSK80" s="899"/>
      <c r="CSL80" s="899"/>
      <c r="CSM80" s="899"/>
      <c r="CSN80" s="899"/>
      <c r="CSO80" s="899"/>
      <c r="CSP80" s="899"/>
      <c r="CSQ80" s="899"/>
      <c r="CSR80" s="899"/>
      <c r="CSS80" s="899"/>
      <c r="CST80" s="899"/>
      <c r="CSU80" s="899"/>
      <c r="CSV80" s="899"/>
      <c r="CSW80" s="899"/>
      <c r="CSX80" s="899"/>
      <c r="CSY80" s="899"/>
      <c r="CSZ80" s="899"/>
      <c r="CTA80" s="899"/>
      <c r="CTB80" s="899"/>
      <c r="CTC80" s="899"/>
      <c r="CTD80" s="899"/>
      <c r="CTE80" s="899"/>
      <c r="CTF80" s="899"/>
      <c r="CTG80" s="899"/>
      <c r="CTH80" s="899"/>
      <c r="CTI80" s="899"/>
      <c r="CTJ80" s="899"/>
      <c r="CTK80" s="899"/>
      <c r="CTL80" s="899"/>
      <c r="CTM80" s="899"/>
      <c r="CTN80" s="899"/>
      <c r="CTO80" s="899"/>
      <c r="CTP80" s="899"/>
      <c r="CTQ80" s="899"/>
      <c r="CTR80" s="899"/>
      <c r="CTS80" s="899"/>
      <c r="CTT80" s="899"/>
      <c r="CTU80" s="899"/>
      <c r="CTV80" s="899"/>
      <c r="CTW80" s="899"/>
      <c r="CTX80" s="899"/>
      <c r="CTY80" s="899"/>
      <c r="CTZ80" s="899"/>
      <c r="CUA80" s="899"/>
      <c r="CUB80" s="899"/>
      <c r="CUC80" s="899"/>
      <c r="CUD80" s="899"/>
      <c r="CUE80" s="899"/>
      <c r="CUF80" s="899"/>
      <c r="CUG80" s="899"/>
      <c r="CUH80" s="899"/>
      <c r="CUI80" s="899"/>
      <c r="CUJ80" s="899"/>
      <c r="CUK80" s="899"/>
      <c r="CUL80" s="899"/>
      <c r="CUM80" s="899"/>
      <c r="CUN80" s="899"/>
      <c r="CUO80" s="899"/>
      <c r="CUP80" s="899"/>
      <c r="CUQ80" s="899"/>
      <c r="CUR80" s="899"/>
      <c r="CUS80" s="899"/>
      <c r="CUT80" s="899"/>
      <c r="CUU80" s="899"/>
      <c r="CUV80" s="899"/>
      <c r="CUW80" s="899"/>
      <c r="CUX80" s="899"/>
      <c r="CUY80" s="899"/>
      <c r="CUZ80" s="899"/>
      <c r="CVA80" s="899"/>
      <c r="CVB80" s="899"/>
      <c r="CVC80" s="899"/>
      <c r="CVD80" s="899"/>
      <c r="CVE80" s="899"/>
      <c r="CVF80" s="899"/>
      <c r="CVG80" s="899"/>
      <c r="CVH80" s="899"/>
      <c r="CVI80" s="899"/>
      <c r="CVJ80" s="899"/>
      <c r="CVK80" s="899"/>
      <c r="CVL80" s="899"/>
      <c r="CVM80" s="899"/>
      <c r="CVN80" s="899"/>
      <c r="CVO80" s="899"/>
      <c r="CVP80" s="899"/>
      <c r="CVQ80" s="899"/>
      <c r="CVR80" s="899"/>
      <c r="CVS80" s="899"/>
      <c r="CVT80" s="899"/>
      <c r="CVU80" s="899"/>
      <c r="CVV80" s="899"/>
      <c r="CVW80" s="899"/>
      <c r="CVX80" s="899"/>
      <c r="CVY80" s="899"/>
      <c r="CVZ80" s="899"/>
      <c r="CWA80" s="899"/>
      <c r="CWB80" s="899"/>
      <c r="CWC80" s="899"/>
      <c r="CWD80" s="899"/>
      <c r="CWE80" s="899"/>
      <c r="CWF80" s="899"/>
      <c r="CWG80" s="899"/>
      <c r="CWH80" s="899"/>
      <c r="CWI80" s="899"/>
      <c r="CWJ80" s="899"/>
      <c r="CWK80" s="899"/>
      <c r="CWL80" s="899"/>
      <c r="CWM80" s="899"/>
      <c r="CWN80" s="899"/>
      <c r="CWO80" s="899"/>
      <c r="CWP80" s="899"/>
      <c r="CWQ80" s="899"/>
      <c r="CWR80" s="899"/>
      <c r="CWS80" s="899"/>
      <c r="CWT80" s="899"/>
      <c r="CWU80" s="899"/>
      <c r="CWV80" s="899"/>
      <c r="CWW80" s="899"/>
      <c r="CWX80" s="899"/>
      <c r="CWY80" s="899"/>
      <c r="CWZ80" s="899"/>
      <c r="CXA80" s="899"/>
      <c r="CXB80" s="899"/>
      <c r="CXC80" s="899"/>
      <c r="CXD80" s="899"/>
      <c r="CXE80" s="899"/>
      <c r="CXF80" s="899"/>
      <c r="CXG80" s="899"/>
      <c r="CXH80" s="899"/>
      <c r="CXI80" s="899"/>
      <c r="CXJ80" s="899"/>
      <c r="CXK80" s="899"/>
      <c r="CXL80" s="899"/>
      <c r="CXM80" s="899"/>
      <c r="CXN80" s="899"/>
      <c r="CXO80" s="899"/>
      <c r="CXP80" s="899"/>
      <c r="CXQ80" s="899"/>
      <c r="CXR80" s="899"/>
      <c r="CXS80" s="899"/>
      <c r="CXT80" s="899"/>
      <c r="CXU80" s="899"/>
      <c r="CXV80" s="899"/>
      <c r="CXW80" s="899"/>
      <c r="CXX80" s="899"/>
      <c r="CXY80" s="899"/>
      <c r="CXZ80" s="899"/>
      <c r="CYA80" s="899"/>
      <c r="CYB80" s="899"/>
      <c r="CYC80" s="899"/>
      <c r="CYD80" s="899"/>
      <c r="CYE80" s="899"/>
      <c r="CYF80" s="899"/>
      <c r="CYG80" s="899"/>
      <c r="CYH80" s="899"/>
      <c r="CYI80" s="899"/>
      <c r="CYJ80" s="899"/>
      <c r="CYK80" s="899"/>
      <c r="CYL80" s="899"/>
      <c r="CYM80" s="899"/>
      <c r="CYN80" s="899"/>
      <c r="CYO80" s="899"/>
      <c r="CYP80" s="899"/>
      <c r="CYQ80" s="899"/>
      <c r="CYR80" s="899"/>
      <c r="CYS80" s="899"/>
      <c r="CYT80" s="899"/>
      <c r="CYU80" s="899"/>
      <c r="CYV80" s="899"/>
      <c r="CYW80" s="899"/>
      <c r="CYX80" s="899"/>
      <c r="CYY80" s="899"/>
      <c r="CYZ80" s="899"/>
      <c r="CZA80" s="899"/>
      <c r="CZB80" s="899"/>
      <c r="CZC80" s="899"/>
      <c r="CZD80" s="899"/>
      <c r="CZE80" s="899"/>
      <c r="CZF80" s="899"/>
      <c r="CZG80" s="899"/>
      <c r="CZH80" s="899"/>
      <c r="CZI80" s="899"/>
      <c r="CZJ80" s="899"/>
      <c r="CZK80" s="899"/>
      <c r="CZL80" s="899"/>
      <c r="CZM80" s="899"/>
      <c r="CZN80" s="899"/>
      <c r="CZO80" s="899"/>
      <c r="CZP80" s="899"/>
      <c r="CZQ80" s="899"/>
      <c r="CZR80" s="899"/>
      <c r="CZS80" s="899"/>
      <c r="CZT80" s="899"/>
      <c r="CZU80" s="899"/>
      <c r="CZV80" s="899"/>
      <c r="CZW80" s="899"/>
      <c r="CZX80" s="899"/>
      <c r="CZY80" s="899"/>
      <c r="CZZ80" s="899"/>
      <c r="DAA80" s="899"/>
      <c r="DAB80" s="899"/>
      <c r="DAC80" s="899"/>
      <c r="DAD80" s="899"/>
      <c r="DAE80" s="899"/>
      <c r="DAF80" s="899"/>
      <c r="DAG80" s="899"/>
      <c r="DAH80" s="899"/>
      <c r="DAI80" s="899"/>
      <c r="DAJ80" s="899"/>
      <c r="DAK80" s="899"/>
      <c r="DAL80" s="899"/>
      <c r="DAM80" s="899"/>
      <c r="DAN80" s="899"/>
      <c r="DAO80" s="899"/>
      <c r="DAP80" s="899"/>
      <c r="DAQ80" s="899"/>
      <c r="DAR80" s="899"/>
      <c r="DAS80" s="899"/>
      <c r="DAT80" s="899"/>
      <c r="DAU80" s="899"/>
      <c r="DAV80" s="899"/>
      <c r="DAW80" s="899"/>
      <c r="DAX80" s="899"/>
      <c r="DAY80" s="899"/>
      <c r="DAZ80" s="899"/>
      <c r="DBA80" s="899"/>
      <c r="DBB80" s="899"/>
      <c r="DBC80" s="899"/>
      <c r="DBD80" s="899"/>
      <c r="DBE80" s="899"/>
      <c r="DBF80" s="899"/>
      <c r="DBG80" s="899"/>
      <c r="DBH80" s="899"/>
      <c r="DBI80" s="899"/>
      <c r="DBJ80" s="899"/>
      <c r="DBK80" s="899"/>
      <c r="DBL80" s="899"/>
      <c r="DBM80" s="899"/>
      <c r="DBN80" s="899"/>
      <c r="DBO80" s="899"/>
      <c r="DBP80" s="899"/>
      <c r="DBQ80" s="899"/>
      <c r="DBR80" s="899"/>
      <c r="DBS80" s="899"/>
      <c r="DBT80" s="899"/>
      <c r="DBU80" s="899"/>
      <c r="DBV80" s="899"/>
      <c r="DBW80" s="899"/>
      <c r="DBX80" s="899"/>
      <c r="DBY80" s="899"/>
      <c r="DBZ80" s="899"/>
      <c r="DCA80" s="899"/>
      <c r="DCB80" s="899"/>
      <c r="DCC80" s="899"/>
      <c r="DCD80" s="899"/>
      <c r="DCE80" s="899"/>
      <c r="DCF80" s="899"/>
      <c r="DCG80" s="899"/>
      <c r="DCH80" s="899"/>
      <c r="DCI80" s="899"/>
      <c r="DCJ80" s="899"/>
      <c r="DCK80" s="899"/>
      <c r="DCL80" s="899"/>
      <c r="DCM80" s="899"/>
      <c r="DCN80" s="899"/>
      <c r="DCO80" s="899"/>
      <c r="DCP80" s="899"/>
      <c r="DCQ80" s="899"/>
      <c r="DCR80" s="899"/>
      <c r="DCS80" s="899"/>
      <c r="DCT80" s="899"/>
      <c r="DCU80" s="899"/>
      <c r="DCV80" s="899"/>
      <c r="DCW80" s="899"/>
      <c r="DCX80" s="899"/>
      <c r="DCY80" s="899"/>
      <c r="DCZ80" s="899"/>
      <c r="DDA80" s="899"/>
      <c r="DDB80" s="899"/>
      <c r="DDC80" s="899"/>
      <c r="DDD80" s="899"/>
      <c r="DDE80" s="899"/>
      <c r="DDF80" s="899"/>
      <c r="DDG80" s="899"/>
      <c r="DDH80" s="899"/>
      <c r="DDI80" s="899"/>
      <c r="DDJ80" s="899"/>
      <c r="DDK80" s="899"/>
      <c r="DDL80" s="899"/>
      <c r="DDM80" s="899"/>
      <c r="DDN80" s="899"/>
      <c r="DDO80" s="899"/>
      <c r="DDP80" s="899"/>
      <c r="DDQ80" s="899"/>
      <c r="DDR80" s="899"/>
      <c r="DDS80" s="899"/>
      <c r="DDT80" s="899"/>
      <c r="DDU80" s="899"/>
      <c r="DDV80" s="899"/>
      <c r="DDW80" s="899"/>
      <c r="DDX80" s="899"/>
      <c r="DDY80" s="899"/>
      <c r="DDZ80" s="899"/>
      <c r="DEA80" s="899"/>
      <c r="DEB80" s="899"/>
      <c r="DEC80" s="899"/>
      <c r="DED80" s="899"/>
      <c r="DEE80" s="899"/>
      <c r="DEF80" s="899"/>
      <c r="DEG80" s="899"/>
      <c r="DEH80" s="899"/>
      <c r="DEI80" s="899"/>
      <c r="DEJ80" s="899"/>
      <c r="DEK80" s="899"/>
      <c r="DEL80" s="899"/>
      <c r="DEM80" s="899"/>
      <c r="DEN80" s="899"/>
      <c r="DEO80" s="899"/>
      <c r="DEP80" s="899"/>
      <c r="DEQ80" s="899"/>
      <c r="DER80" s="899"/>
      <c r="DES80" s="899"/>
      <c r="DET80" s="899"/>
      <c r="DEU80" s="899"/>
      <c r="DEV80" s="899"/>
      <c r="DEW80" s="899"/>
      <c r="DEX80" s="899"/>
      <c r="DEY80" s="899"/>
      <c r="DEZ80" s="899"/>
      <c r="DFA80" s="899"/>
      <c r="DFB80" s="899"/>
      <c r="DFC80" s="899"/>
      <c r="DFD80" s="899"/>
      <c r="DFE80" s="899"/>
      <c r="DFF80" s="899"/>
      <c r="DFG80" s="899"/>
      <c r="DFH80" s="899"/>
      <c r="DFI80" s="899"/>
      <c r="DFJ80" s="899"/>
      <c r="DFK80" s="899"/>
      <c r="DFL80" s="899"/>
      <c r="DFM80" s="899"/>
      <c r="DFN80" s="899"/>
      <c r="DFO80" s="899"/>
      <c r="DFP80" s="899"/>
      <c r="DFQ80" s="899"/>
      <c r="DFR80" s="899"/>
      <c r="DFS80" s="899"/>
      <c r="DFT80" s="899"/>
      <c r="DFU80" s="899"/>
      <c r="DFV80" s="899"/>
      <c r="DFW80" s="899"/>
      <c r="DFX80" s="899"/>
      <c r="DFY80" s="899"/>
      <c r="DFZ80" s="899"/>
      <c r="DGA80" s="899"/>
      <c r="DGB80" s="899"/>
      <c r="DGC80" s="899"/>
      <c r="DGD80" s="899"/>
      <c r="DGE80" s="899"/>
      <c r="DGF80" s="899"/>
      <c r="DGG80" s="899"/>
      <c r="DGH80" s="899"/>
      <c r="DGI80" s="899"/>
      <c r="DGJ80" s="899"/>
      <c r="DGK80" s="899"/>
      <c r="DGL80" s="899"/>
      <c r="DGM80" s="899"/>
      <c r="DGN80" s="899"/>
      <c r="DGO80" s="899"/>
      <c r="DGP80" s="899"/>
      <c r="DGQ80" s="899"/>
      <c r="DGR80" s="899"/>
      <c r="DGS80" s="899"/>
      <c r="DGT80" s="899"/>
      <c r="DGU80" s="899"/>
      <c r="DGV80" s="899"/>
      <c r="DGW80" s="899"/>
      <c r="DGX80" s="899"/>
      <c r="DGY80" s="899"/>
      <c r="DGZ80" s="899"/>
      <c r="DHA80" s="899"/>
      <c r="DHB80" s="899"/>
      <c r="DHC80" s="899"/>
      <c r="DHD80" s="899"/>
      <c r="DHE80" s="899"/>
      <c r="DHF80" s="899"/>
      <c r="DHG80" s="899"/>
      <c r="DHH80" s="899"/>
      <c r="DHI80" s="899"/>
      <c r="DHJ80" s="899"/>
      <c r="DHK80" s="899"/>
      <c r="DHL80" s="899"/>
      <c r="DHM80" s="899"/>
      <c r="DHN80" s="899"/>
      <c r="DHO80" s="899"/>
      <c r="DHP80" s="899"/>
      <c r="DHQ80" s="899"/>
      <c r="DHR80" s="899"/>
      <c r="DHS80" s="899"/>
      <c r="DHT80" s="899"/>
      <c r="DHU80" s="899"/>
      <c r="DHV80" s="899"/>
      <c r="DHW80" s="899"/>
      <c r="DHX80" s="899"/>
      <c r="DHY80" s="899"/>
      <c r="DHZ80" s="899"/>
      <c r="DIA80" s="899"/>
      <c r="DIB80" s="899"/>
      <c r="DIC80" s="899"/>
      <c r="DID80" s="899"/>
      <c r="DIE80" s="899"/>
      <c r="DIF80" s="899"/>
      <c r="DIG80" s="899"/>
      <c r="DIH80" s="899"/>
      <c r="DII80" s="899"/>
      <c r="DIJ80" s="899"/>
      <c r="DIK80" s="899"/>
      <c r="DIL80" s="899"/>
      <c r="DIM80" s="899"/>
      <c r="DIN80" s="899"/>
      <c r="DIO80" s="899"/>
      <c r="DIP80" s="899"/>
      <c r="DIQ80" s="899"/>
      <c r="DIR80" s="899"/>
      <c r="DIS80" s="899"/>
      <c r="DIT80" s="899"/>
      <c r="DIU80" s="899"/>
      <c r="DIV80" s="899"/>
      <c r="DIW80" s="899"/>
      <c r="DIX80" s="899"/>
      <c r="DIY80" s="899"/>
      <c r="DIZ80" s="899"/>
      <c r="DJA80" s="899"/>
      <c r="DJB80" s="899"/>
      <c r="DJC80" s="899"/>
      <c r="DJD80" s="899"/>
      <c r="DJE80" s="899"/>
      <c r="DJF80" s="899"/>
      <c r="DJG80" s="899"/>
      <c r="DJH80" s="899"/>
      <c r="DJI80" s="899"/>
      <c r="DJJ80" s="899"/>
      <c r="DJK80" s="899"/>
      <c r="DJL80" s="899"/>
      <c r="DJM80" s="899"/>
      <c r="DJN80" s="899"/>
      <c r="DJO80" s="899"/>
      <c r="DJP80" s="899"/>
    </row>
    <row r="81" spans="1:2980" s="902" customFormat="1" ht="51" customHeight="1" thickBot="1" x14ac:dyDescent="0.3">
      <c r="A81" s="829"/>
      <c r="B81" s="830">
        <v>1</v>
      </c>
      <c r="C81" s="831" t="s">
        <v>910</v>
      </c>
      <c r="D81" s="832"/>
      <c r="E81" s="833" t="s">
        <v>856</v>
      </c>
      <c r="F81" s="830" t="s">
        <v>97</v>
      </c>
      <c r="G81" s="830" t="s">
        <v>97</v>
      </c>
      <c r="H81" s="834">
        <v>0</v>
      </c>
      <c r="I81" s="835" t="s">
        <v>452</v>
      </c>
      <c r="J81" s="899"/>
      <c r="K81" s="899"/>
      <c r="L81" s="899"/>
      <c r="M81" s="899"/>
      <c r="N81" s="899"/>
      <c r="O81" s="899"/>
      <c r="P81" s="899"/>
      <c r="Q81" s="899"/>
      <c r="R81" s="899"/>
      <c r="S81" s="899"/>
      <c r="T81" s="899"/>
      <c r="U81" s="899"/>
      <c r="V81" s="899"/>
      <c r="W81" s="899"/>
      <c r="X81" s="899"/>
      <c r="Y81" s="899"/>
      <c r="Z81" s="899"/>
      <c r="AA81" s="899"/>
      <c r="AB81" s="899"/>
      <c r="AC81" s="899"/>
      <c r="AD81" s="899"/>
      <c r="AE81" s="899"/>
      <c r="AF81" s="899"/>
      <c r="AG81" s="899"/>
      <c r="AH81" s="899"/>
      <c r="AI81" s="899"/>
      <c r="AJ81" s="899"/>
      <c r="AK81" s="899"/>
      <c r="AL81" s="899"/>
      <c r="AM81" s="899"/>
      <c r="AN81" s="899"/>
      <c r="AO81" s="899"/>
      <c r="AP81" s="899"/>
      <c r="AQ81" s="899"/>
      <c r="AR81" s="899"/>
      <c r="AS81" s="899"/>
      <c r="AT81" s="899"/>
      <c r="AU81" s="899"/>
      <c r="AV81" s="899"/>
      <c r="AW81" s="899"/>
      <c r="AX81" s="899"/>
      <c r="AY81" s="899"/>
      <c r="AZ81" s="899"/>
      <c r="BA81" s="899"/>
      <c r="BB81" s="899"/>
      <c r="BC81" s="899"/>
      <c r="BD81" s="899"/>
      <c r="BE81" s="899"/>
      <c r="BF81" s="899"/>
      <c r="BG81" s="899"/>
      <c r="BH81" s="899"/>
      <c r="BI81" s="899"/>
      <c r="BJ81" s="899"/>
      <c r="BK81" s="899"/>
      <c r="BL81" s="899"/>
      <c r="BM81" s="899"/>
      <c r="BN81" s="899"/>
      <c r="BO81" s="899"/>
      <c r="BP81" s="899"/>
      <c r="BQ81" s="899"/>
      <c r="BR81" s="899"/>
      <c r="BS81" s="899"/>
      <c r="BT81" s="899"/>
      <c r="BU81" s="899"/>
      <c r="BV81" s="899"/>
      <c r="BW81" s="899"/>
      <c r="BX81" s="899"/>
      <c r="BY81" s="899"/>
      <c r="BZ81" s="899"/>
      <c r="CA81" s="899"/>
      <c r="CB81" s="899"/>
      <c r="CC81" s="899"/>
      <c r="CD81" s="899"/>
      <c r="CE81" s="899"/>
      <c r="CF81" s="899"/>
      <c r="CG81" s="899"/>
      <c r="CH81" s="899"/>
      <c r="CI81" s="899"/>
      <c r="CJ81" s="899"/>
      <c r="CK81" s="899"/>
      <c r="CL81" s="899"/>
      <c r="CM81" s="899"/>
      <c r="CN81" s="899"/>
      <c r="CO81" s="899"/>
      <c r="CP81" s="899"/>
      <c r="CQ81" s="899"/>
      <c r="CR81" s="899"/>
      <c r="CS81" s="899"/>
      <c r="CT81" s="899"/>
      <c r="CU81" s="899"/>
      <c r="CV81" s="899"/>
      <c r="CW81" s="899"/>
      <c r="CX81" s="899"/>
      <c r="CY81" s="899"/>
      <c r="CZ81" s="899"/>
      <c r="DA81" s="899"/>
      <c r="DB81" s="899"/>
      <c r="DC81" s="899"/>
      <c r="DD81" s="899"/>
      <c r="DE81" s="899"/>
      <c r="DF81" s="899"/>
      <c r="DG81" s="899"/>
      <c r="DH81" s="899"/>
      <c r="DI81" s="899"/>
      <c r="DJ81" s="899"/>
      <c r="DK81" s="899"/>
      <c r="DL81" s="899"/>
      <c r="DM81" s="899"/>
      <c r="DN81" s="899"/>
      <c r="DO81" s="899"/>
      <c r="DP81" s="899"/>
      <c r="DQ81" s="899"/>
      <c r="DR81" s="899"/>
      <c r="DS81" s="899"/>
      <c r="DT81" s="899"/>
      <c r="DU81" s="899"/>
      <c r="DV81" s="899"/>
      <c r="DW81" s="899"/>
      <c r="DX81" s="899"/>
      <c r="DY81" s="899"/>
      <c r="DZ81" s="899"/>
      <c r="EA81" s="899"/>
      <c r="EB81" s="899"/>
      <c r="EC81" s="899"/>
      <c r="ED81" s="899"/>
      <c r="EE81" s="899"/>
      <c r="EF81" s="899"/>
      <c r="EG81" s="899"/>
      <c r="EH81" s="899"/>
      <c r="EI81" s="899"/>
      <c r="EJ81" s="899"/>
      <c r="EK81" s="899"/>
      <c r="EL81" s="899"/>
      <c r="EM81" s="899"/>
      <c r="EN81" s="899"/>
      <c r="EO81" s="899"/>
      <c r="EP81" s="899"/>
      <c r="EQ81" s="899"/>
      <c r="ER81" s="899"/>
      <c r="ES81" s="899"/>
      <c r="ET81" s="899"/>
      <c r="EU81" s="899"/>
      <c r="EV81" s="899"/>
      <c r="EW81" s="899"/>
      <c r="EX81" s="899"/>
      <c r="EY81" s="899"/>
      <c r="EZ81" s="899"/>
      <c r="FA81" s="899"/>
      <c r="FB81" s="899"/>
      <c r="FC81" s="899"/>
      <c r="FD81" s="899"/>
      <c r="FE81" s="899"/>
      <c r="FF81" s="899"/>
      <c r="FG81" s="899"/>
      <c r="FH81" s="899"/>
      <c r="FI81" s="899"/>
      <c r="FJ81" s="899"/>
      <c r="FK81" s="899"/>
      <c r="FL81" s="899"/>
      <c r="FM81" s="899"/>
      <c r="FN81" s="899"/>
      <c r="FO81" s="899"/>
      <c r="FP81" s="899"/>
      <c r="FQ81" s="899"/>
      <c r="FR81" s="899"/>
      <c r="FS81" s="899"/>
      <c r="FT81" s="899"/>
      <c r="FU81" s="899"/>
      <c r="FV81" s="899"/>
      <c r="FW81" s="899"/>
      <c r="FX81" s="899"/>
      <c r="FY81" s="899"/>
      <c r="FZ81" s="899"/>
      <c r="GA81" s="899"/>
      <c r="GB81" s="899"/>
      <c r="GC81" s="899"/>
      <c r="GD81" s="899"/>
      <c r="GE81" s="899"/>
      <c r="GF81" s="899"/>
      <c r="GG81" s="899"/>
      <c r="GH81" s="899"/>
      <c r="GI81" s="899"/>
      <c r="GJ81" s="899"/>
      <c r="GK81" s="899"/>
      <c r="GL81" s="899"/>
      <c r="GM81" s="899"/>
      <c r="GN81" s="899"/>
      <c r="GO81" s="899"/>
      <c r="GP81" s="899"/>
      <c r="GQ81" s="899"/>
      <c r="GR81" s="899"/>
      <c r="GS81" s="899"/>
      <c r="GT81" s="899"/>
      <c r="GU81" s="899"/>
      <c r="GV81" s="899"/>
      <c r="GW81" s="899"/>
      <c r="GX81" s="899"/>
      <c r="GY81" s="899"/>
      <c r="GZ81" s="899"/>
      <c r="HA81" s="899"/>
      <c r="HB81" s="899"/>
      <c r="HC81" s="899"/>
      <c r="HD81" s="899"/>
      <c r="HE81" s="899"/>
      <c r="HF81" s="899"/>
      <c r="HG81" s="899"/>
      <c r="HH81" s="899"/>
      <c r="HI81" s="899"/>
      <c r="HJ81" s="899"/>
      <c r="HK81" s="899"/>
      <c r="HL81" s="899"/>
      <c r="HM81" s="899"/>
      <c r="HN81" s="899"/>
      <c r="HO81" s="899"/>
      <c r="HP81" s="899"/>
      <c r="HQ81" s="899"/>
      <c r="HR81" s="899"/>
      <c r="HS81" s="899"/>
      <c r="HT81" s="899"/>
      <c r="HU81" s="899"/>
      <c r="HV81" s="899"/>
      <c r="HW81" s="899"/>
      <c r="HX81" s="899"/>
      <c r="HY81" s="899"/>
      <c r="HZ81" s="899"/>
      <c r="IA81" s="899"/>
      <c r="IB81" s="899"/>
      <c r="IC81" s="899"/>
      <c r="ID81" s="899"/>
      <c r="IE81" s="899"/>
      <c r="IF81" s="899"/>
      <c r="IG81" s="899"/>
      <c r="IH81" s="899"/>
      <c r="II81" s="899"/>
      <c r="IJ81" s="899"/>
      <c r="IK81" s="899"/>
      <c r="IL81" s="899"/>
      <c r="IM81" s="899"/>
      <c r="IN81" s="899"/>
      <c r="IO81" s="899"/>
      <c r="IP81" s="899"/>
      <c r="IQ81" s="899"/>
      <c r="IR81" s="899"/>
      <c r="IS81" s="899"/>
      <c r="IT81" s="899"/>
      <c r="IU81" s="899"/>
      <c r="IV81" s="899"/>
      <c r="IW81" s="899"/>
      <c r="IX81" s="899"/>
      <c r="IY81" s="899"/>
      <c r="IZ81" s="899"/>
      <c r="JA81" s="899"/>
      <c r="JB81" s="899"/>
      <c r="JC81" s="899"/>
      <c r="JD81" s="899"/>
      <c r="JE81" s="899"/>
      <c r="JF81" s="899"/>
      <c r="JG81" s="899"/>
      <c r="JH81" s="899"/>
      <c r="JI81" s="899"/>
      <c r="JJ81" s="899"/>
      <c r="JK81" s="899"/>
      <c r="JL81" s="899"/>
      <c r="JM81" s="899"/>
      <c r="JN81" s="899"/>
      <c r="JO81" s="899"/>
      <c r="JP81" s="899"/>
      <c r="JQ81" s="899"/>
      <c r="JR81" s="899"/>
      <c r="JS81" s="899"/>
      <c r="JT81" s="899"/>
      <c r="JU81" s="899"/>
      <c r="JV81" s="899"/>
      <c r="JW81" s="899"/>
      <c r="JX81" s="899"/>
      <c r="JY81" s="899"/>
      <c r="JZ81" s="899"/>
      <c r="KA81" s="899"/>
      <c r="KB81" s="899"/>
      <c r="KC81" s="899"/>
      <c r="KD81" s="899"/>
      <c r="KE81" s="899"/>
      <c r="KF81" s="899"/>
      <c r="KG81" s="899"/>
      <c r="KH81" s="899"/>
      <c r="KI81" s="899"/>
      <c r="KJ81" s="899"/>
      <c r="KK81" s="899"/>
      <c r="KL81" s="899"/>
      <c r="KM81" s="899"/>
      <c r="KN81" s="899"/>
      <c r="KO81" s="899"/>
      <c r="KP81" s="899"/>
      <c r="KQ81" s="899"/>
      <c r="KR81" s="899"/>
      <c r="KS81" s="899"/>
      <c r="KT81" s="899"/>
      <c r="KU81" s="899"/>
      <c r="KV81" s="899"/>
      <c r="KW81" s="899"/>
      <c r="KX81" s="899"/>
      <c r="KY81" s="899"/>
      <c r="KZ81" s="899"/>
      <c r="LA81" s="899"/>
      <c r="LB81" s="899"/>
      <c r="LC81" s="899"/>
      <c r="LD81" s="899"/>
      <c r="LE81" s="899"/>
      <c r="LF81" s="899"/>
      <c r="LG81" s="899"/>
      <c r="LH81" s="899"/>
      <c r="LI81" s="899"/>
      <c r="LJ81" s="899"/>
      <c r="LK81" s="899"/>
      <c r="LL81" s="899"/>
      <c r="LM81" s="899"/>
      <c r="LN81" s="899"/>
      <c r="LO81" s="899"/>
      <c r="LP81" s="899"/>
      <c r="LQ81" s="899"/>
      <c r="LR81" s="899"/>
      <c r="LS81" s="899"/>
      <c r="LT81" s="899"/>
      <c r="LU81" s="899"/>
      <c r="LV81" s="899"/>
      <c r="LW81" s="899"/>
      <c r="LX81" s="899"/>
      <c r="LY81" s="899"/>
      <c r="LZ81" s="899"/>
      <c r="MA81" s="899"/>
      <c r="MB81" s="899"/>
      <c r="MC81" s="899"/>
      <c r="MD81" s="899"/>
      <c r="ME81" s="899"/>
      <c r="MF81" s="899"/>
      <c r="MG81" s="899"/>
      <c r="MH81" s="899"/>
      <c r="MI81" s="899"/>
      <c r="MJ81" s="899"/>
      <c r="MK81" s="899"/>
      <c r="ML81" s="899"/>
      <c r="MM81" s="899"/>
      <c r="MN81" s="899"/>
      <c r="MO81" s="899"/>
      <c r="MP81" s="899"/>
      <c r="MQ81" s="899"/>
      <c r="MR81" s="899"/>
      <c r="MS81" s="899"/>
      <c r="MT81" s="899"/>
      <c r="MU81" s="899"/>
      <c r="MV81" s="899"/>
      <c r="MW81" s="899"/>
      <c r="MX81" s="899"/>
      <c r="MY81" s="899"/>
      <c r="MZ81" s="899"/>
      <c r="NA81" s="899"/>
      <c r="NB81" s="899"/>
      <c r="NC81" s="899"/>
      <c r="ND81" s="899"/>
      <c r="NE81" s="899"/>
      <c r="NF81" s="899"/>
      <c r="NG81" s="899"/>
      <c r="NH81" s="899"/>
      <c r="NI81" s="899"/>
      <c r="NJ81" s="899"/>
      <c r="NK81" s="899"/>
      <c r="NL81" s="899"/>
      <c r="NM81" s="899"/>
      <c r="NN81" s="899"/>
      <c r="NO81" s="899"/>
      <c r="NP81" s="899"/>
      <c r="NQ81" s="899"/>
      <c r="NR81" s="899"/>
      <c r="NS81" s="899"/>
      <c r="NT81" s="899"/>
      <c r="NU81" s="899"/>
      <c r="NV81" s="899"/>
      <c r="NW81" s="899"/>
      <c r="NX81" s="899"/>
      <c r="NY81" s="899"/>
      <c r="NZ81" s="899"/>
      <c r="OA81" s="899"/>
      <c r="OB81" s="899"/>
      <c r="OC81" s="899"/>
      <c r="OD81" s="899"/>
      <c r="OE81" s="899"/>
      <c r="OF81" s="899"/>
      <c r="OG81" s="899"/>
      <c r="OH81" s="899"/>
      <c r="OI81" s="899"/>
      <c r="OJ81" s="899"/>
      <c r="OK81" s="899"/>
      <c r="OL81" s="899"/>
      <c r="OM81" s="899"/>
      <c r="ON81" s="899"/>
      <c r="OO81" s="899"/>
      <c r="OP81" s="899"/>
      <c r="OQ81" s="899"/>
      <c r="OR81" s="899"/>
      <c r="OS81" s="899"/>
      <c r="OT81" s="899"/>
      <c r="OU81" s="899"/>
      <c r="OV81" s="899"/>
      <c r="OW81" s="899"/>
      <c r="OX81" s="899"/>
      <c r="OY81" s="899"/>
      <c r="OZ81" s="899"/>
      <c r="PA81" s="899"/>
      <c r="PB81" s="899"/>
      <c r="PC81" s="899"/>
      <c r="PD81" s="899"/>
      <c r="PE81" s="899"/>
      <c r="PF81" s="899"/>
      <c r="PG81" s="899"/>
      <c r="PH81" s="899"/>
      <c r="PI81" s="899"/>
      <c r="PJ81" s="899"/>
      <c r="PK81" s="899"/>
      <c r="PL81" s="899"/>
      <c r="PM81" s="899"/>
      <c r="PN81" s="899"/>
      <c r="PO81" s="899"/>
      <c r="PP81" s="899"/>
      <c r="PQ81" s="899"/>
      <c r="PR81" s="899"/>
      <c r="PS81" s="899"/>
      <c r="PT81" s="899"/>
      <c r="PU81" s="899"/>
      <c r="PV81" s="899"/>
      <c r="PW81" s="899"/>
      <c r="PX81" s="899"/>
      <c r="PY81" s="899"/>
      <c r="PZ81" s="899"/>
      <c r="QA81" s="899"/>
      <c r="QB81" s="899"/>
      <c r="QC81" s="899"/>
      <c r="QD81" s="899"/>
      <c r="QE81" s="899"/>
      <c r="QF81" s="899"/>
      <c r="QG81" s="899"/>
      <c r="QH81" s="899"/>
      <c r="QI81" s="899"/>
      <c r="QJ81" s="899"/>
      <c r="QK81" s="899"/>
      <c r="QL81" s="899"/>
      <c r="QM81" s="899"/>
      <c r="QN81" s="899"/>
      <c r="QO81" s="899"/>
      <c r="QP81" s="899"/>
      <c r="QQ81" s="899"/>
      <c r="QR81" s="899"/>
      <c r="QS81" s="899"/>
      <c r="QT81" s="899"/>
      <c r="QU81" s="899"/>
      <c r="QV81" s="899"/>
      <c r="QW81" s="899"/>
      <c r="QX81" s="899"/>
      <c r="QY81" s="899"/>
      <c r="QZ81" s="899"/>
      <c r="RA81" s="899"/>
      <c r="RB81" s="899"/>
      <c r="RC81" s="899"/>
      <c r="RD81" s="899"/>
      <c r="RE81" s="899"/>
      <c r="RF81" s="899"/>
      <c r="RG81" s="899"/>
      <c r="RH81" s="899"/>
      <c r="RI81" s="899"/>
      <c r="RJ81" s="899"/>
      <c r="RK81" s="899"/>
      <c r="RL81" s="899"/>
      <c r="RM81" s="899"/>
      <c r="RN81" s="899"/>
      <c r="RO81" s="899"/>
      <c r="RP81" s="899"/>
      <c r="RQ81" s="899"/>
      <c r="RR81" s="899"/>
      <c r="RS81" s="899"/>
      <c r="RT81" s="899"/>
      <c r="RU81" s="899"/>
      <c r="RV81" s="899"/>
      <c r="RW81" s="899"/>
      <c r="RX81" s="899"/>
      <c r="RY81" s="899"/>
      <c r="RZ81" s="899"/>
      <c r="SA81" s="899"/>
      <c r="SB81" s="899"/>
      <c r="SC81" s="899"/>
      <c r="SD81" s="899"/>
      <c r="SE81" s="899"/>
      <c r="SF81" s="899"/>
      <c r="SG81" s="899"/>
      <c r="SH81" s="899"/>
      <c r="SI81" s="899"/>
      <c r="SJ81" s="899"/>
      <c r="SK81" s="899"/>
      <c r="SL81" s="899"/>
      <c r="SM81" s="899"/>
      <c r="SN81" s="899"/>
      <c r="SO81" s="899"/>
      <c r="SP81" s="899"/>
      <c r="SQ81" s="899"/>
      <c r="SR81" s="899"/>
      <c r="SS81" s="899"/>
      <c r="ST81" s="899"/>
      <c r="SU81" s="899"/>
      <c r="SV81" s="899"/>
      <c r="SW81" s="899"/>
      <c r="SX81" s="899"/>
      <c r="SY81" s="899"/>
      <c r="SZ81" s="899"/>
      <c r="TA81" s="899"/>
      <c r="TB81" s="899"/>
      <c r="TC81" s="899"/>
      <c r="TD81" s="899"/>
      <c r="TE81" s="899"/>
      <c r="TF81" s="899"/>
      <c r="TG81" s="899"/>
      <c r="TH81" s="899"/>
      <c r="TI81" s="899"/>
      <c r="TJ81" s="899"/>
      <c r="TK81" s="899"/>
      <c r="TL81" s="899"/>
      <c r="TM81" s="899"/>
      <c r="TN81" s="899"/>
      <c r="TO81" s="899"/>
      <c r="TP81" s="899"/>
      <c r="TQ81" s="899"/>
      <c r="TR81" s="899"/>
      <c r="TS81" s="899"/>
      <c r="TT81" s="899"/>
      <c r="TU81" s="899"/>
      <c r="TV81" s="899"/>
      <c r="TW81" s="899"/>
      <c r="TX81" s="899"/>
      <c r="TY81" s="899"/>
      <c r="TZ81" s="899"/>
      <c r="UA81" s="899"/>
      <c r="UB81" s="899"/>
      <c r="UC81" s="899"/>
      <c r="UD81" s="899"/>
      <c r="UE81" s="899"/>
      <c r="UF81" s="899"/>
      <c r="UG81" s="899"/>
      <c r="UH81" s="899"/>
      <c r="UI81" s="899"/>
      <c r="UJ81" s="899"/>
      <c r="UK81" s="899"/>
      <c r="UL81" s="899"/>
      <c r="UM81" s="899"/>
      <c r="UN81" s="899"/>
      <c r="UO81" s="899"/>
      <c r="UP81" s="899"/>
      <c r="UQ81" s="899"/>
      <c r="UR81" s="899"/>
      <c r="US81" s="899"/>
      <c r="UT81" s="899"/>
      <c r="UU81" s="899"/>
      <c r="UV81" s="899"/>
      <c r="UW81" s="899"/>
      <c r="UX81" s="899"/>
      <c r="UY81" s="899"/>
      <c r="UZ81" s="899"/>
      <c r="VA81" s="899"/>
      <c r="VB81" s="899"/>
      <c r="VC81" s="899"/>
      <c r="VD81" s="899"/>
      <c r="VE81" s="899"/>
      <c r="VF81" s="899"/>
      <c r="VG81" s="899"/>
      <c r="VH81" s="899"/>
      <c r="VI81" s="899"/>
      <c r="VJ81" s="899"/>
      <c r="VK81" s="899"/>
      <c r="VL81" s="899"/>
      <c r="VM81" s="899"/>
      <c r="VN81" s="899"/>
      <c r="VO81" s="899"/>
      <c r="VP81" s="899"/>
      <c r="VQ81" s="899"/>
      <c r="VR81" s="899"/>
      <c r="VS81" s="899"/>
      <c r="VT81" s="899"/>
      <c r="VU81" s="899"/>
      <c r="VV81" s="899"/>
      <c r="VW81" s="899"/>
      <c r="VX81" s="899"/>
      <c r="VY81" s="899"/>
      <c r="VZ81" s="899"/>
      <c r="WA81" s="899"/>
      <c r="WB81" s="899"/>
      <c r="WC81" s="899"/>
      <c r="WD81" s="899"/>
      <c r="WE81" s="899"/>
      <c r="WF81" s="899"/>
      <c r="WG81" s="899"/>
      <c r="WH81" s="899"/>
      <c r="WI81" s="899"/>
      <c r="WJ81" s="899"/>
      <c r="WK81" s="899"/>
      <c r="WL81" s="899"/>
      <c r="WM81" s="899"/>
      <c r="WN81" s="899"/>
      <c r="WO81" s="899"/>
      <c r="WP81" s="899"/>
      <c r="WQ81" s="899"/>
      <c r="WR81" s="899"/>
      <c r="WS81" s="899"/>
      <c r="WT81" s="899"/>
      <c r="WU81" s="899"/>
      <c r="WV81" s="899"/>
      <c r="WW81" s="899"/>
      <c r="WX81" s="899"/>
      <c r="WY81" s="899"/>
      <c r="WZ81" s="899"/>
      <c r="XA81" s="899"/>
      <c r="XB81" s="899"/>
      <c r="XC81" s="899"/>
      <c r="XD81" s="899"/>
      <c r="XE81" s="899"/>
      <c r="XF81" s="899"/>
      <c r="XG81" s="899"/>
      <c r="XH81" s="899"/>
      <c r="XI81" s="899"/>
      <c r="XJ81" s="899"/>
      <c r="XK81" s="899"/>
      <c r="XL81" s="899"/>
      <c r="XM81" s="899"/>
      <c r="XN81" s="899"/>
      <c r="XO81" s="899"/>
      <c r="XP81" s="899"/>
      <c r="XQ81" s="899"/>
      <c r="XR81" s="899"/>
      <c r="XS81" s="899"/>
      <c r="XT81" s="899"/>
      <c r="XU81" s="899"/>
      <c r="XV81" s="899"/>
      <c r="XW81" s="899"/>
      <c r="XX81" s="899"/>
      <c r="XY81" s="899"/>
      <c r="XZ81" s="899"/>
      <c r="YA81" s="899"/>
      <c r="YB81" s="899"/>
      <c r="YC81" s="899"/>
      <c r="YD81" s="899"/>
      <c r="YE81" s="899"/>
      <c r="YF81" s="899"/>
      <c r="YG81" s="899"/>
      <c r="YH81" s="899"/>
      <c r="YI81" s="899"/>
      <c r="YJ81" s="899"/>
      <c r="YK81" s="899"/>
      <c r="YL81" s="899"/>
      <c r="YM81" s="899"/>
      <c r="YN81" s="899"/>
      <c r="YO81" s="899"/>
      <c r="YP81" s="899"/>
      <c r="YQ81" s="899"/>
      <c r="YR81" s="899"/>
      <c r="YS81" s="899"/>
      <c r="YT81" s="899"/>
      <c r="YU81" s="899"/>
      <c r="YV81" s="899"/>
      <c r="YW81" s="899"/>
      <c r="YX81" s="899"/>
      <c r="YY81" s="899"/>
      <c r="YZ81" s="899"/>
      <c r="ZA81" s="899"/>
      <c r="ZB81" s="899"/>
      <c r="ZC81" s="899"/>
      <c r="ZD81" s="899"/>
      <c r="ZE81" s="899"/>
      <c r="ZF81" s="899"/>
      <c r="ZG81" s="899"/>
      <c r="ZH81" s="899"/>
      <c r="ZI81" s="899"/>
      <c r="ZJ81" s="899"/>
      <c r="ZK81" s="899"/>
      <c r="ZL81" s="899"/>
      <c r="ZM81" s="899"/>
      <c r="ZN81" s="899"/>
      <c r="ZO81" s="899"/>
      <c r="ZP81" s="899"/>
      <c r="ZQ81" s="899"/>
      <c r="ZR81" s="899"/>
      <c r="ZS81" s="899"/>
      <c r="ZT81" s="899"/>
      <c r="ZU81" s="899"/>
      <c r="ZV81" s="899"/>
      <c r="ZW81" s="899"/>
      <c r="ZX81" s="899"/>
      <c r="ZY81" s="899"/>
      <c r="ZZ81" s="899"/>
      <c r="AAA81" s="899"/>
      <c r="AAB81" s="899"/>
      <c r="AAC81" s="899"/>
      <c r="AAD81" s="899"/>
      <c r="AAE81" s="899"/>
      <c r="AAF81" s="899"/>
      <c r="AAG81" s="899"/>
      <c r="AAH81" s="899"/>
      <c r="AAI81" s="899"/>
      <c r="AAJ81" s="899"/>
      <c r="AAK81" s="899"/>
      <c r="AAL81" s="899"/>
      <c r="AAM81" s="899"/>
      <c r="AAN81" s="899"/>
      <c r="AAO81" s="899"/>
      <c r="AAP81" s="899"/>
      <c r="AAQ81" s="899"/>
      <c r="AAR81" s="899"/>
      <c r="AAS81" s="899"/>
      <c r="AAT81" s="899"/>
      <c r="AAU81" s="899"/>
      <c r="AAV81" s="899"/>
      <c r="AAW81" s="899"/>
      <c r="AAX81" s="899"/>
      <c r="AAY81" s="899"/>
      <c r="AAZ81" s="899"/>
      <c r="ABA81" s="899"/>
      <c r="ABB81" s="899"/>
      <c r="ABC81" s="899"/>
      <c r="ABD81" s="899"/>
      <c r="ABE81" s="899"/>
      <c r="ABF81" s="899"/>
      <c r="ABG81" s="899"/>
      <c r="ABH81" s="899"/>
      <c r="ABI81" s="899"/>
      <c r="ABJ81" s="899"/>
      <c r="ABK81" s="899"/>
      <c r="ABL81" s="899"/>
      <c r="ABM81" s="899"/>
      <c r="ABN81" s="899"/>
      <c r="ABO81" s="899"/>
      <c r="ABP81" s="899"/>
      <c r="ABQ81" s="899"/>
      <c r="ABR81" s="899"/>
      <c r="ABS81" s="899"/>
      <c r="ABT81" s="899"/>
      <c r="ABU81" s="899"/>
      <c r="ABV81" s="899"/>
      <c r="ABW81" s="899"/>
      <c r="ABX81" s="899"/>
      <c r="ABY81" s="899"/>
      <c r="ABZ81" s="899"/>
      <c r="ACA81" s="899"/>
      <c r="ACB81" s="899"/>
      <c r="ACC81" s="899"/>
      <c r="ACD81" s="899"/>
      <c r="ACE81" s="899"/>
      <c r="ACF81" s="899"/>
      <c r="ACG81" s="899"/>
      <c r="ACH81" s="899"/>
      <c r="ACI81" s="899"/>
      <c r="ACJ81" s="899"/>
      <c r="ACK81" s="899"/>
      <c r="ACL81" s="899"/>
      <c r="ACM81" s="899"/>
      <c r="ACN81" s="899"/>
      <c r="ACO81" s="899"/>
      <c r="ACP81" s="899"/>
      <c r="ACQ81" s="899"/>
      <c r="ACR81" s="899"/>
      <c r="ACS81" s="899"/>
      <c r="ACT81" s="899"/>
      <c r="ACU81" s="899"/>
      <c r="ACV81" s="899"/>
      <c r="ACW81" s="899"/>
      <c r="ACX81" s="899"/>
      <c r="ACY81" s="899"/>
      <c r="ACZ81" s="899"/>
      <c r="ADA81" s="899"/>
      <c r="ADB81" s="899"/>
      <c r="ADC81" s="899"/>
      <c r="ADD81" s="899"/>
      <c r="ADE81" s="899"/>
      <c r="ADF81" s="899"/>
      <c r="ADG81" s="899"/>
      <c r="ADH81" s="899"/>
      <c r="ADI81" s="899"/>
      <c r="ADJ81" s="899"/>
      <c r="ADK81" s="899"/>
      <c r="ADL81" s="899"/>
      <c r="ADM81" s="899"/>
      <c r="ADN81" s="899"/>
      <c r="ADO81" s="899"/>
      <c r="ADP81" s="899"/>
      <c r="ADQ81" s="899"/>
      <c r="ADR81" s="899"/>
      <c r="ADS81" s="899"/>
      <c r="ADT81" s="899"/>
      <c r="ADU81" s="899"/>
      <c r="ADV81" s="899"/>
      <c r="ADW81" s="899"/>
      <c r="ADX81" s="899"/>
      <c r="ADY81" s="899"/>
      <c r="ADZ81" s="899"/>
      <c r="AEA81" s="899"/>
      <c r="AEB81" s="899"/>
      <c r="AEC81" s="899"/>
      <c r="AED81" s="899"/>
      <c r="AEE81" s="899"/>
      <c r="AEF81" s="899"/>
      <c r="AEG81" s="899"/>
      <c r="AEH81" s="899"/>
      <c r="AEI81" s="899"/>
      <c r="AEJ81" s="899"/>
      <c r="AEK81" s="899"/>
      <c r="AEL81" s="899"/>
      <c r="AEM81" s="899"/>
      <c r="AEN81" s="899"/>
      <c r="AEO81" s="899"/>
      <c r="AEP81" s="899"/>
      <c r="AEQ81" s="899"/>
      <c r="AER81" s="899"/>
      <c r="AES81" s="899"/>
      <c r="AET81" s="899"/>
      <c r="AEU81" s="899"/>
      <c r="AEV81" s="899"/>
      <c r="AEW81" s="899"/>
      <c r="AEX81" s="899"/>
      <c r="AEY81" s="899"/>
      <c r="AEZ81" s="899"/>
      <c r="AFA81" s="899"/>
      <c r="AFB81" s="899"/>
      <c r="AFC81" s="899"/>
      <c r="AFD81" s="899"/>
      <c r="AFE81" s="899"/>
      <c r="AFF81" s="899"/>
      <c r="AFG81" s="899"/>
      <c r="AFH81" s="899"/>
      <c r="AFI81" s="899"/>
      <c r="AFJ81" s="899"/>
      <c r="AFK81" s="899"/>
      <c r="AFL81" s="899"/>
      <c r="AFM81" s="899"/>
      <c r="AFN81" s="899"/>
      <c r="AFO81" s="899"/>
      <c r="AFP81" s="899"/>
      <c r="AFQ81" s="899"/>
      <c r="AFR81" s="899"/>
      <c r="AFS81" s="899"/>
      <c r="AFT81" s="899"/>
      <c r="AFU81" s="899"/>
      <c r="AFV81" s="899"/>
      <c r="AFW81" s="899"/>
      <c r="AFX81" s="899"/>
      <c r="AFY81" s="899"/>
      <c r="AFZ81" s="899"/>
      <c r="AGA81" s="899"/>
      <c r="AGB81" s="899"/>
      <c r="AGC81" s="899"/>
      <c r="AGD81" s="899"/>
      <c r="AGE81" s="899"/>
      <c r="AGF81" s="899"/>
      <c r="AGG81" s="899"/>
      <c r="AGH81" s="899"/>
      <c r="AGI81" s="899"/>
      <c r="AGJ81" s="899"/>
      <c r="AGK81" s="899"/>
      <c r="AGL81" s="899"/>
      <c r="AGM81" s="899"/>
      <c r="AGN81" s="899"/>
      <c r="AGO81" s="899"/>
      <c r="AGP81" s="899"/>
      <c r="AGQ81" s="899"/>
      <c r="AGR81" s="899"/>
      <c r="AGS81" s="899"/>
      <c r="AGT81" s="899"/>
      <c r="AGU81" s="899"/>
      <c r="AGV81" s="899"/>
      <c r="AGW81" s="899"/>
      <c r="AGX81" s="899"/>
      <c r="AGY81" s="899"/>
      <c r="AGZ81" s="899"/>
      <c r="AHA81" s="899"/>
      <c r="AHB81" s="899"/>
      <c r="AHC81" s="899"/>
      <c r="AHD81" s="899"/>
      <c r="AHE81" s="899"/>
      <c r="AHF81" s="899"/>
      <c r="AHG81" s="899"/>
      <c r="AHH81" s="899"/>
      <c r="AHI81" s="899"/>
      <c r="AHJ81" s="899"/>
      <c r="AHK81" s="899"/>
      <c r="AHL81" s="899"/>
      <c r="AHM81" s="899"/>
      <c r="AHN81" s="899"/>
      <c r="AHO81" s="899"/>
      <c r="AHP81" s="899"/>
      <c r="AHQ81" s="899"/>
      <c r="AHR81" s="899"/>
      <c r="AHS81" s="899"/>
      <c r="AHT81" s="899"/>
      <c r="AHU81" s="899"/>
      <c r="AHV81" s="899"/>
      <c r="AHW81" s="899"/>
      <c r="AHX81" s="899"/>
      <c r="AHY81" s="899"/>
      <c r="AHZ81" s="899"/>
      <c r="AIA81" s="899"/>
      <c r="AIB81" s="899"/>
      <c r="AIC81" s="899"/>
      <c r="AID81" s="899"/>
      <c r="AIE81" s="899"/>
      <c r="AIF81" s="899"/>
      <c r="AIG81" s="899"/>
      <c r="AIH81" s="899"/>
      <c r="AII81" s="899"/>
      <c r="AIJ81" s="899"/>
      <c r="AIK81" s="899"/>
      <c r="AIL81" s="899"/>
      <c r="AIM81" s="899"/>
      <c r="AIN81" s="899"/>
      <c r="AIO81" s="899"/>
      <c r="AIP81" s="899"/>
      <c r="AIQ81" s="899"/>
      <c r="AIR81" s="899"/>
      <c r="AIS81" s="899"/>
      <c r="AIT81" s="899"/>
      <c r="AIU81" s="899"/>
      <c r="AIV81" s="899"/>
      <c r="AIW81" s="899"/>
      <c r="AIX81" s="899"/>
      <c r="AIY81" s="899"/>
      <c r="AIZ81" s="899"/>
      <c r="AJA81" s="899"/>
      <c r="AJB81" s="899"/>
      <c r="AJC81" s="899"/>
      <c r="AJD81" s="899"/>
      <c r="AJE81" s="899"/>
      <c r="AJF81" s="899"/>
      <c r="AJG81" s="899"/>
      <c r="AJH81" s="899"/>
      <c r="AJI81" s="899"/>
      <c r="AJJ81" s="899"/>
      <c r="AJK81" s="899"/>
      <c r="AJL81" s="899"/>
      <c r="AJM81" s="899"/>
      <c r="AJN81" s="899"/>
      <c r="AJO81" s="899"/>
      <c r="AJP81" s="899"/>
      <c r="AJQ81" s="899"/>
      <c r="AJR81" s="899"/>
      <c r="AJS81" s="899"/>
      <c r="AJT81" s="899"/>
      <c r="AJU81" s="899"/>
      <c r="AJV81" s="899"/>
      <c r="AJW81" s="899"/>
      <c r="AJX81" s="899"/>
      <c r="AJY81" s="899"/>
      <c r="AJZ81" s="899"/>
      <c r="AKA81" s="899"/>
      <c r="AKB81" s="899"/>
      <c r="AKC81" s="899"/>
      <c r="AKD81" s="899"/>
      <c r="AKE81" s="899"/>
      <c r="AKF81" s="899"/>
      <c r="AKG81" s="899"/>
      <c r="AKH81" s="899"/>
      <c r="AKI81" s="899"/>
      <c r="AKJ81" s="899"/>
      <c r="AKK81" s="899"/>
      <c r="AKL81" s="899"/>
      <c r="AKM81" s="899"/>
      <c r="AKN81" s="899"/>
      <c r="AKO81" s="899"/>
      <c r="AKP81" s="899"/>
      <c r="AKQ81" s="899"/>
      <c r="AKR81" s="899"/>
      <c r="AKS81" s="899"/>
      <c r="AKT81" s="899"/>
      <c r="AKU81" s="899"/>
      <c r="AKV81" s="899"/>
      <c r="AKW81" s="899"/>
      <c r="AKX81" s="899"/>
      <c r="AKY81" s="899"/>
      <c r="AKZ81" s="899"/>
      <c r="ALA81" s="899"/>
      <c r="ALB81" s="899"/>
      <c r="ALC81" s="899"/>
      <c r="ALD81" s="899"/>
      <c r="ALE81" s="899"/>
      <c r="ALF81" s="899"/>
      <c r="ALG81" s="899"/>
      <c r="ALH81" s="899"/>
      <c r="ALI81" s="899"/>
      <c r="ALJ81" s="899"/>
      <c r="ALK81" s="899"/>
      <c r="ALL81" s="899"/>
      <c r="ALM81" s="899"/>
      <c r="ALN81" s="899"/>
      <c r="ALO81" s="899"/>
      <c r="ALP81" s="899"/>
      <c r="ALQ81" s="899"/>
      <c r="ALR81" s="899"/>
      <c r="ALS81" s="899"/>
      <c r="ALT81" s="899"/>
      <c r="ALU81" s="899"/>
      <c r="ALV81" s="899"/>
      <c r="ALW81" s="899"/>
      <c r="ALX81" s="899"/>
      <c r="ALY81" s="899"/>
      <c r="ALZ81" s="899"/>
      <c r="AMA81" s="899"/>
      <c r="AMB81" s="899"/>
      <c r="AMC81" s="899"/>
      <c r="AMD81" s="899"/>
      <c r="AME81" s="899"/>
      <c r="AMF81" s="899"/>
      <c r="AMG81" s="899"/>
      <c r="AMH81" s="899"/>
      <c r="AMI81" s="899"/>
      <c r="AMJ81" s="899"/>
      <c r="AMK81" s="899"/>
      <c r="AML81" s="899"/>
      <c r="AMM81" s="899"/>
      <c r="AMN81" s="899"/>
      <c r="AMO81" s="899"/>
      <c r="AMP81" s="899"/>
      <c r="AMQ81" s="899"/>
      <c r="AMR81" s="899"/>
      <c r="AMS81" s="899"/>
      <c r="AMT81" s="899"/>
      <c r="AMU81" s="899"/>
      <c r="AMV81" s="899"/>
      <c r="AMW81" s="899"/>
      <c r="AMX81" s="899"/>
      <c r="AMY81" s="899"/>
      <c r="AMZ81" s="899"/>
      <c r="ANA81" s="899"/>
      <c r="ANB81" s="899"/>
      <c r="ANC81" s="899"/>
      <c r="AND81" s="899"/>
      <c r="ANE81" s="899"/>
      <c r="ANF81" s="899"/>
      <c r="ANG81" s="899"/>
      <c r="ANH81" s="899"/>
      <c r="ANI81" s="899"/>
      <c r="ANJ81" s="899"/>
      <c r="ANK81" s="899"/>
      <c r="ANL81" s="899"/>
      <c r="ANM81" s="899"/>
      <c r="ANN81" s="899"/>
      <c r="ANO81" s="899"/>
      <c r="ANP81" s="899"/>
      <c r="ANQ81" s="899"/>
      <c r="ANR81" s="899"/>
      <c r="ANS81" s="899"/>
      <c r="ANT81" s="899"/>
      <c r="ANU81" s="899"/>
      <c r="ANV81" s="899"/>
      <c r="ANW81" s="899"/>
      <c r="ANX81" s="899"/>
      <c r="ANY81" s="899"/>
      <c r="ANZ81" s="899"/>
      <c r="AOA81" s="899"/>
      <c r="AOB81" s="899"/>
      <c r="AOC81" s="899"/>
      <c r="AOD81" s="899"/>
      <c r="AOE81" s="899"/>
      <c r="AOF81" s="899"/>
      <c r="AOG81" s="899"/>
      <c r="AOH81" s="899"/>
      <c r="AOI81" s="899"/>
      <c r="AOJ81" s="899"/>
      <c r="AOK81" s="899"/>
      <c r="AOL81" s="899"/>
      <c r="AOM81" s="899"/>
      <c r="AON81" s="899"/>
      <c r="AOO81" s="899"/>
      <c r="AOP81" s="899"/>
      <c r="AOQ81" s="899"/>
      <c r="AOR81" s="899"/>
      <c r="AOS81" s="899"/>
      <c r="AOT81" s="899"/>
      <c r="AOU81" s="899"/>
      <c r="AOV81" s="899"/>
      <c r="AOW81" s="899"/>
      <c r="AOX81" s="899"/>
      <c r="AOY81" s="899"/>
      <c r="AOZ81" s="899"/>
      <c r="APA81" s="899"/>
      <c r="APB81" s="899"/>
      <c r="APC81" s="899"/>
      <c r="APD81" s="899"/>
      <c r="APE81" s="899"/>
      <c r="APF81" s="899"/>
      <c r="APG81" s="899"/>
      <c r="APH81" s="899"/>
      <c r="API81" s="899"/>
      <c r="APJ81" s="899"/>
      <c r="APK81" s="899"/>
      <c r="APL81" s="899"/>
      <c r="APM81" s="899"/>
      <c r="APN81" s="899"/>
      <c r="APO81" s="899"/>
      <c r="APP81" s="899"/>
      <c r="APQ81" s="899"/>
      <c r="APR81" s="899"/>
      <c r="APS81" s="899"/>
      <c r="APT81" s="899"/>
      <c r="APU81" s="899"/>
      <c r="APV81" s="899"/>
      <c r="APW81" s="899"/>
      <c r="APX81" s="899"/>
      <c r="APY81" s="899"/>
      <c r="APZ81" s="899"/>
      <c r="AQA81" s="899"/>
      <c r="AQB81" s="899"/>
      <c r="AQC81" s="899"/>
      <c r="AQD81" s="899"/>
      <c r="AQE81" s="899"/>
      <c r="AQF81" s="899"/>
      <c r="AQG81" s="899"/>
      <c r="AQH81" s="899"/>
      <c r="AQI81" s="899"/>
      <c r="AQJ81" s="899"/>
      <c r="AQK81" s="899"/>
      <c r="AQL81" s="899"/>
      <c r="AQM81" s="899"/>
      <c r="AQN81" s="899"/>
      <c r="AQO81" s="899"/>
      <c r="AQP81" s="899"/>
      <c r="AQQ81" s="899"/>
      <c r="AQR81" s="899"/>
      <c r="AQS81" s="899"/>
      <c r="AQT81" s="899"/>
      <c r="AQU81" s="899"/>
      <c r="AQV81" s="899"/>
      <c r="AQW81" s="899"/>
      <c r="AQX81" s="899"/>
      <c r="AQY81" s="899"/>
      <c r="AQZ81" s="899"/>
      <c r="ARA81" s="899"/>
      <c r="ARB81" s="899"/>
      <c r="ARC81" s="899"/>
      <c r="ARD81" s="899"/>
      <c r="ARE81" s="899"/>
      <c r="ARF81" s="899"/>
      <c r="ARG81" s="899"/>
      <c r="ARH81" s="899"/>
      <c r="ARI81" s="899"/>
      <c r="ARJ81" s="899"/>
      <c r="ARK81" s="899"/>
      <c r="ARL81" s="899"/>
      <c r="ARM81" s="899"/>
      <c r="ARN81" s="899"/>
      <c r="ARO81" s="899"/>
      <c r="ARP81" s="899"/>
      <c r="ARQ81" s="899"/>
      <c r="ARR81" s="899"/>
      <c r="ARS81" s="899"/>
      <c r="ART81" s="899"/>
      <c r="ARU81" s="899"/>
      <c r="ARV81" s="899"/>
      <c r="ARW81" s="899"/>
      <c r="ARX81" s="899"/>
      <c r="ARY81" s="899"/>
      <c r="ARZ81" s="899"/>
      <c r="ASA81" s="899"/>
      <c r="ASB81" s="899"/>
      <c r="ASC81" s="899"/>
      <c r="ASD81" s="899"/>
      <c r="ASE81" s="899"/>
      <c r="ASF81" s="899"/>
      <c r="ASG81" s="899"/>
      <c r="ASH81" s="899"/>
      <c r="ASI81" s="899"/>
      <c r="ASJ81" s="899"/>
      <c r="ASK81" s="899"/>
      <c r="ASL81" s="899"/>
      <c r="ASM81" s="899"/>
      <c r="ASN81" s="899"/>
      <c r="ASO81" s="899"/>
      <c r="ASP81" s="899"/>
      <c r="ASQ81" s="899"/>
      <c r="ASR81" s="899"/>
      <c r="ASS81" s="899"/>
      <c r="AST81" s="899"/>
      <c r="ASU81" s="899"/>
      <c r="ASV81" s="899"/>
      <c r="ASW81" s="899"/>
      <c r="ASX81" s="899"/>
      <c r="ASY81" s="899"/>
      <c r="ASZ81" s="899"/>
      <c r="ATA81" s="899"/>
      <c r="ATB81" s="899"/>
      <c r="ATC81" s="899"/>
      <c r="ATD81" s="899"/>
      <c r="ATE81" s="899"/>
      <c r="ATF81" s="899"/>
      <c r="ATG81" s="899"/>
      <c r="ATH81" s="899"/>
      <c r="ATI81" s="899"/>
      <c r="ATJ81" s="899"/>
      <c r="ATK81" s="899"/>
      <c r="ATL81" s="899"/>
      <c r="ATM81" s="899"/>
      <c r="ATN81" s="899"/>
      <c r="ATO81" s="899"/>
      <c r="ATP81" s="899"/>
      <c r="ATQ81" s="899"/>
      <c r="ATR81" s="899"/>
      <c r="ATS81" s="899"/>
      <c r="ATT81" s="899"/>
      <c r="ATU81" s="899"/>
      <c r="ATV81" s="899"/>
      <c r="ATW81" s="899"/>
      <c r="ATX81" s="899"/>
      <c r="ATY81" s="899"/>
      <c r="ATZ81" s="899"/>
      <c r="AUA81" s="899"/>
      <c r="AUB81" s="899"/>
      <c r="AUC81" s="899"/>
      <c r="AUD81" s="899"/>
      <c r="AUE81" s="899"/>
      <c r="AUF81" s="899"/>
      <c r="AUG81" s="899"/>
      <c r="AUH81" s="899"/>
      <c r="AUI81" s="899"/>
      <c r="AUJ81" s="899"/>
      <c r="AUK81" s="899"/>
      <c r="AUL81" s="899"/>
      <c r="AUM81" s="899"/>
      <c r="AUN81" s="899"/>
      <c r="AUO81" s="899"/>
      <c r="AUP81" s="899"/>
      <c r="AUQ81" s="899"/>
      <c r="AUR81" s="899"/>
      <c r="AUS81" s="899"/>
      <c r="AUT81" s="899"/>
      <c r="AUU81" s="899"/>
      <c r="AUV81" s="899"/>
      <c r="AUW81" s="899"/>
      <c r="AUX81" s="899"/>
      <c r="AUY81" s="899"/>
      <c r="AUZ81" s="899"/>
      <c r="AVA81" s="899"/>
      <c r="AVB81" s="899"/>
      <c r="AVC81" s="899"/>
      <c r="AVD81" s="899"/>
      <c r="AVE81" s="899"/>
      <c r="AVF81" s="899"/>
      <c r="AVG81" s="899"/>
      <c r="AVH81" s="899"/>
      <c r="AVI81" s="899"/>
      <c r="AVJ81" s="899"/>
      <c r="AVK81" s="899"/>
      <c r="AVL81" s="899"/>
      <c r="AVM81" s="899"/>
      <c r="AVN81" s="899"/>
      <c r="AVO81" s="899"/>
      <c r="AVP81" s="899"/>
      <c r="AVQ81" s="899"/>
      <c r="AVR81" s="899"/>
      <c r="AVS81" s="899"/>
      <c r="AVT81" s="899"/>
      <c r="AVU81" s="899"/>
      <c r="AVV81" s="899"/>
      <c r="AVW81" s="899"/>
      <c r="AVX81" s="899"/>
      <c r="AVY81" s="899"/>
      <c r="AVZ81" s="899"/>
      <c r="AWA81" s="899"/>
      <c r="AWB81" s="899"/>
      <c r="AWC81" s="899"/>
      <c r="AWD81" s="899"/>
      <c r="AWE81" s="899"/>
      <c r="AWF81" s="899"/>
      <c r="AWG81" s="899"/>
      <c r="AWH81" s="899"/>
      <c r="AWI81" s="899"/>
      <c r="AWJ81" s="899"/>
      <c r="AWK81" s="899"/>
      <c r="AWL81" s="899"/>
      <c r="AWM81" s="899"/>
      <c r="AWN81" s="899"/>
      <c r="AWO81" s="899"/>
      <c r="AWP81" s="899"/>
      <c r="AWQ81" s="899"/>
      <c r="AWR81" s="899"/>
      <c r="AWS81" s="899"/>
      <c r="AWT81" s="899"/>
      <c r="AWU81" s="899"/>
      <c r="AWV81" s="899"/>
      <c r="AWW81" s="899"/>
      <c r="AWX81" s="899"/>
      <c r="AWY81" s="899"/>
      <c r="AWZ81" s="899"/>
      <c r="AXA81" s="899"/>
      <c r="AXB81" s="899"/>
      <c r="AXC81" s="899"/>
      <c r="AXD81" s="899"/>
      <c r="AXE81" s="899"/>
      <c r="AXF81" s="899"/>
      <c r="AXG81" s="899"/>
      <c r="AXH81" s="899"/>
      <c r="AXI81" s="899"/>
      <c r="AXJ81" s="899"/>
      <c r="AXK81" s="899"/>
      <c r="AXL81" s="899"/>
      <c r="AXM81" s="899"/>
      <c r="AXN81" s="899"/>
      <c r="AXO81" s="899"/>
      <c r="AXP81" s="899"/>
      <c r="AXQ81" s="899"/>
      <c r="AXR81" s="899"/>
      <c r="AXS81" s="899"/>
      <c r="AXT81" s="899"/>
      <c r="AXU81" s="899"/>
      <c r="AXV81" s="899"/>
      <c r="AXW81" s="899"/>
      <c r="AXX81" s="899"/>
      <c r="AXY81" s="899"/>
      <c r="AXZ81" s="899"/>
      <c r="AYA81" s="899"/>
      <c r="AYB81" s="899"/>
      <c r="AYC81" s="899"/>
      <c r="AYD81" s="899"/>
      <c r="AYE81" s="899"/>
      <c r="AYF81" s="899"/>
      <c r="AYG81" s="899"/>
      <c r="AYH81" s="899"/>
      <c r="AYI81" s="899"/>
      <c r="AYJ81" s="899"/>
      <c r="AYK81" s="899"/>
      <c r="AYL81" s="899"/>
      <c r="AYM81" s="899"/>
      <c r="AYN81" s="899"/>
      <c r="AYO81" s="899"/>
      <c r="AYP81" s="899"/>
      <c r="AYQ81" s="899"/>
      <c r="AYR81" s="899"/>
      <c r="AYS81" s="899"/>
      <c r="AYT81" s="899"/>
      <c r="AYU81" s="899"/>
      <c r="AYV81" s="899"/>
      <c r="AYW81" s="899"/>
      <c r="AYX81" s="899"/>
      <c r="AYY81" s="899"/>
      <c r="AYZ81" s="899"/>
      <c r="AZA81" s="899"/>
      <c r="AZB81" s="899"/>
      <c r="AZC81" s="899"/>
      <c r="AZD81" s="899"/>
      <c r="AZE81" s="899"/>
      <c r="AZF81" s="899"/>
      <c r="AZG81" s="899"/>
      <c r="AZH81" s="899"/>
      <c r="AZI81" s="899"/>
      <c r="AZJ81" s="899"/>
      <c r="AZK81" s="899"/>
      <c r="AZL81" s="899"/>
      <c r="AZM81" s="899"/>
      <c r="AZN81" s="899"/>
      <c r="AZO81" s="899"/>
      <c r="AZP81" s="899"/>
      <c r="AZQ81" s="899"/>
      <c r="AZR81" s="899"/>
      <c r="AZS81" s="899"/>
      <c r="AZT81" s="899"/>
      <c r="AZU81" s="899"/>
      <c r="AZV81" s="899"/>
      <c r="AZW81" s="899"/>
      <c r="AZX81" s="899"/>
      <c r="AZY81" s="899"/>
      <c r="AZZ81" s="899"/>
      <c r="BAA81" s="899"/>
      <c r="BAB81" s="899"/>
      <c r="BAC81" s="899"/>
      <c r="BAD81" s="899"/>
      <c r="BAE81" s="899"/>
      <c r="BAF81" s="899"/>
      <c r="BAG81" s="899"/>
      <c r="BAH81" s="899"/>
      <c r="BAI81" s="899"/>
      <c r="BAJ81" s="899"/>
      <c r="BAK81" s="899"/>
      <c r="BAL81" s="899"/>
      <c r="BAM81" s="899"/>
      <c r="BAN81" s="899"/>
      <c r="BAO81" s="899"/>
      <c r="BAP81" s="899"/>
      <c r="BAQ81" s="899"/>
      <c r="BAR81" s="899"/>
      <c r="BAS81" s="899"/>
      <c r="BAT81" s="899"/>
      <c r="BAU81" s="899"/>
      <c r="BAV81" s="899"/>
      <c r="BAW81" s="899"/>
      <c r="BAX81" s="899"/>
      <c r="BAY81" s="899"/>
      <c r="BAZ81" s="899"/>
      <c r="BBA81" s="899"/>
      <c r="BBB81" s="899"/>
      <c r="BBC81" s="899"/>
      <c r="BBD81" s="899"/>
      <c r="BBE81" s="899"/>
      <c r="BBF81" s="899"/>
      <c r="BBG81" s="899"/>
      <c r="BBH81" s="899"/>
      <c r="BBI81" s="899"/>
      <c r="BBJ81" s="899"/>
      <c r="BBK81" s="899"/>
      <c r="BBL81" s="899"/>
      <c r="BBM81" s="899"/>
      <c r="BBN81" s="899"/>
      <c r="BBO81" s="899"/>
      <c r="BBP81" s="899"/>
      <c r="BBQ81" s="899"/>
      <c r="BBR81" s="899"/>
      <c r="BBS81" s="899"/>
      <c r="BBT81" s="899"/>
      <c r="BBU81" s="899"/>
      <c r="BBV81" s="899"/>
      <c r="BBW81" s="899"/>
      <c r="BBX81" s="899"/>
      <c r="BBY81" s="899"/>
      <c r="BBZ81" s="899"/>
      <c r="BCA81" s="899"/>
      <c r="BCB81" s="899"/>
      <c r="BCC81" s="899"/>
      <c r="BCD81" s="899"/>
      <c r="BCE81" s="899"/>
      <c r="BCF81" s="899"/>
      <c r="BCG81" s="899"/>
      <c r="BCH81" s="899"/>
      <c r="BCI81" s="899"/>
      <c r="BCJ81" s="899"/>
      <c r="BCK81" s="899"/>
      <c r="BCL81" s="899"/>
      <c r="BCM81" s="899"/>
      <c r="BCN81" s="899"/>
      <c r="BCO81" s="899"/>
      <c r="BCP81" s="899"/>
      <c r="BCQ81" s="899"/>
      <c r="BCR81" s="899"/>
      <c r="BCS81" s="899"/>
      <c r="BCT81" s="899"/>
      <c r="BCU81" s="899"/>
      <c r="BCV81" s="899"/>
      <c r="BCW81" s="899"/>
      <c r="BCX81" s="899"/>
      <c r="BCY81" s="899"/>
      <c r="BCZ81" s="899"/>
      <c r="BDA81" s="899"/>
      <c r="BDB81" s="899"/>
      <c r="BDC81" s="899"/>
      <c r="BDD81" s="899"/>
      <c r="BDE81" s="899"/>
      <c r="BDF81" s="899"/>
      <c r="BDG81" s="899"/>
      <c r="BDH81" s="899"/>
      <c r="BDI81" s="899"/>
      <c r="BDJ81" s="899"/>
      <c r="BDK81" s="899"/>
      <c r="BDL81" s="899"/>
      <c r="BDM81" s="899"/>
      <c r="BDN81" s="899"/>
      <c r="BDO81" s="899"/>
      <c r="BDP81" s="899"/>
      <c r="BDQ81" s="899"/>
      <c r="BDR81" s="899"/>
      <c r="BDS81" s="899"/>
      <c r="BDT81" s="899"/>
      <c r="BDU81" s="899"/>
      <c r="BDV81" s="899"/>
      <c r="BDW81" s="899"/>
      <c r="BDX81" s="899"/>
      <c r="BDY81" s="899"/>
      <c r="BDZ81" s="899"/>
      <c r="BEA81" s="899"/>
      <c r="BEB81" s="899"/>
      <c r="BEC81" s="899"/>
      <c r="BED81" s="899"/>
      <c r="BEE81" s="899"/>
      <c r="BEF81" s="899"/>
      <c r="BEG81" s="899"/>
      <c r="BEH81" s="899"/>
      <c r="BEI81" s="899"/>
      <c r="BEJ81" s="899"/>
      <c r="BEK81" s="899"/>
      <c r="BEL81" s="899"/>
      <c r="BEM81" s="899"/>
      <c r="BEN81" s="899"/>
      <c r="BEO81" s="899"/>
      <c r="BEP81" s="899"/>
      <c r="BEQ81" s="899"/>
      <c r="BER81" s="899"/>
      <c r="BES81" s="899"/>
      <c r="BET81" s="899"/>
      <c r="BEU81" s="899"/>
      <c r="BEV81" s="899"/>
      <c r="BEW81" s="899"/>
      <c r="BEX81" s="899"/>
      <c r="BEY81" s="899"/>
      <c r="BEZ81" s="899"/>
      <c r="BFA81" s="899"/>
      <c r="BFB81" s="899"/>
      <c r="BFC81" s="899"/>
      <c r="BFD81" s="899"/>
      <c r="BFE81" s="899"/>
      <c r="BFF81" s="899"/>
      <c r="BFG81" s="899"/>
      <c r="BFH81" s="899"/>
      <c r="BFI81" s="899"/>
      <c r="BFJ81" s="899"/>
      <c r="BFK81" s="899"/>
      <c r="BFL81" s="899"/>
      <c r="BFM81" s="899"/>
      <c r="BFN81" s="899"/>
      <c r="BFO81" s="899"/>
      <c r="BFP81" s="899"/>
      <c r="BFQ81" s="899"/>
      <c r="BFR81" s="899"/>
      <c r="BFS81" s="899"/>
      <c r="BFT81" s="899"/>
      <c r="BFU81" s="899"/>
      <c r="BFV81" s="899"/>
      <c r="BFW81" s="899"/>
      <c r="BFX81" s="899"/>
      <c r="BFY81" s="899"/>
      <c r="BFZ81" s="899"/>
      <c r="BGA81" s="899"/>
      <c r="BGB81" s="899"/>
      <c r="BGC81" s="899"/>
      <c r="BGD81" s="899"/>
      <c r="BGE81" s="899"/>
      <c r="BGF81" s="899"/>
      <c r="BGG81" s="899"/>
      <c r="BGH81" s="899"/>
      <c r="BGI81" s="899"/>
      <c r="BGJ81" s="899"/>
      <c r="BGK81" s="899"/>
      <c r="BGL81" s="899"/>
      <c r="BGM81" s="899"/>
      <c r="BGN81" s="899"/>
      <c r="BGO81" s="899"/>
      <c r="BGP81" s="899"/>
      <c r="BGQ81" s="899"/>
      <c r="BGR81" s="899"/>
      <c r="BGS81" s="899"/>
      <c r="BGT81" s="899"/>
      <c r="BGU81" s="899"/>
      <c r="BGV81" s="899"/>
      <c r="BGW81" s="899"/>
      <c r="BGX81" s="899"/>
      <c r="BGY81" s="899"/>
      <c r="BGZ81" s="899"/>
      <c r="BHA81" s="899"/>
      <c r="BHB81" s="899"/>
      <c r="BHC81" s="899"/>
      <c r="BHD81" s="899"/>
      <c r="BHE81" s="899"/>
      <c r="BHF81" s="899"/>
      <c r="BHG81" s="899"/>
      <c r="BHH81" s="899"/>
      <c r="BHI81" s="899"/>
      <c r="BHJ81" s="899"/>
      <c r="BHK81" s="899"/>
      <c r="BHL81" s="899"/>
      <c r="BHM81" s="899"/>
      <c r="BHN81" s="899"/>
      <c r="BHO81" s="899"/>
      <c r="BHP81" s="899"/>
      <c r="BHQ81" s="899"/>
      <c r="BHR81" s="899"/>
      <c r="BHS81" s="899"/>
      <c r="BHT81" s="899"/>
      <c r="BHU81" s="899"/>
      <c r="BHV81" s="899"/>
      <c r="BHW81" s="899"/>
      <c r="BHX81" s="899"/>
      <c r="BHY81" s="899"/>
      <c r="BHZ81" s="899"/>
      <c r="BIA81" s="899"/>
      <c r="BIB81" s="899"/>
      <c r="BIC81" s="899"/>
      <c r="BID81" s="899"/>
      <c r="BIE81" s="899"/>
      <c r="BIF81" s="899"/>
      <c r="BIG81" s="899"/>
      <c r="BIH81" s="899"/>
      <c r="BII81" s="899"/>
      <c r="BIJ81" s="899"/>
      <c r="BIK81" s="899"/>
      <c r="BIL81" s="899"/>
      <c r="BIM81" s="899"/>
      <c r="BIN81" s="899"/>
      <c r="BIO81" s="899"/>
      <c r="BIP81" s="899"/>
      <c r="BIQ81" s="899"/>
      <c r="BIR81" s="899"/>
      <c r="BIS81" s="899"/>
      <c r="BIT81" s="899"/>
      <c r="BIU81" s="899"/>
      <c r="BIV81" s="899"/>
      <c r="BIW81" s="899"/>
      <c r="BIX81" s="899"/>
      <c r="BIY81" s="899"/>
      <c r="BIZ81" s="899"/>
      <c r="BJA81" s="899"/>
      <c r="BJB81" s="899"/>
      <c r="BJC81" s="899"/>
      <c r="BJD81" s="899"/>
      <c r="BJE81" s="899"/>
      <c r="BJF81" s="899"/>
      <c r="BJG81" s="899"/>
      <c r="BJH81" s="899"/>
      <c r="BJI81" s="899"/>
      <c r="BJJ81" s="899"/>
      <c r="BJK81" s="899"/>
      <c r="BJL81" s="899"/>
      <c r="BJM81" s="899"/>
      <c r="BJN81" s="899"/>
      <c r="BJO81" s="899"/>
      <c r="BJP81" s="899"/>
      <c r="BJQ81" s="899"/>
      <c r="BJR81" s="899"/>
      <c r="BJS81" s="899"/>
      <c r="BJT81" s="899"/>
      <c r="BJU81" s="899"/>
      <c r="BJV81" s="899"/>
      <c r="BJW81" s="899"/>
      <c r="BJX81" s="899"/>
      <c r="BJY81" s="899"/>
      <c r="BJZ81" s="899"/>
      <c r="BKA81" s="899"/>
      <c r="BKB81" s="899"/>
      <c r="BKC81" s="899"/>
      <c r="BKD81" s="899"/>
      <c r="BKE81" s="899"/>
      <c r="BKF81" s="899"/>
      <c r="BKG81" s="899"/>
      <c r="BKH81" s="899"/>
      <c r="BKI81" s="899"/>
      <c r="BKJ81" s="899"/>
      <c r="BKK81" s="899"/>
      <c r="BKL81" s="899"/>
      <c r="BKM81" s="899"/>
      <c r="BKN81" s="899"/>
      <c r="BKO81" s="899"/>
      <c r="BKP81" s="899"/>
      <c r="BKQ81" s="899"/>
      <c r="BKR81" s="899"/>
      <c r="BKS81" s="899"/>
      <c r="BKT81" s="899"/>
      <c r="BKU81" s="899"/>
      <c r="BKV81" s="899"/>
      <c r="BKW81" s="899"/>
      <c r="BKX81" s="899"/>
      <c r="BKY81" s="899"/>
      <c r="BKZ81" s="899"/>
      <c r="BLA81" s="899"/>
      <c r="BLB81" s="899"/>
      <c r="BLC81" s="899"/>
      <c r="BLD81" s="899"/>
      <c r="BLE81" s="899"/>
      <c r="BLF81" s="899"/>
      <c r="BLG81" s="899"/>
      <c r="BLH81" s="899"/>
      <c r="BLI81" s="899"/>
      <c r="BLJ81" s="899"/>
      <c r="BLK81" s="899"/>
      <c r="BLL81" s="899"/>
      <c r="BLM81" s="899"/>
      <c r="BLN81" s="899"/>
      <c r="BLO81" s="899"/>
      <c r="BLP81" s="899"/>
      <c r="BLQ81" s="899"/>
      <c r="BLR81" s="899"/>
      <c r="BLS81" s="899"/>
      <c r="BLT81" s="899"/>
      <c r="BLU81" s="899"/>
      <c r="BLV81" s="899"/>
      <c r="BLW81" s="899"/>
      <c r="BLX81" s="899"/>
      <c r="BLY81" s="899"/>
      <c r="BLZ81" s="899"/>
      <c r="BMA81" s="899"/>
      <c r="BMB81" s="899"/>
      <c r="BMC81" s="899"/>
      <c r="BMD81" s="899"/>
      <c r="BME81" s="899"/>
      <c r="BMF81" s="899"/>
      <c r="BMG81" s="899"/>
      <c r="BMH81" s="899"/>
      <c r="BMI81" s="899"/>
      <c r="BMJ81" s="899"/>
      <c r="BMK81" s="899"/>
      <c r="BML81" s="899"/>
      <c r="BMM81" s="899"/>
      <c r="BMN81" s="899"/>
      <c r="BMO81" s="899"/>
      <c r="BMP81" s="899"/>
      <c r="BMQ81" s="899"/>
      <c r="BMR81" s="899"/>
      <c r="BMS81" s="899"/>
      <c r="BMT81" s="899"/>
      <c r="BMU81" s="899"/>
      <c r="BMV81" s="899"/>
      <c r="BMW81" s="899"/>
      <c r="BMX81" s="899"/>
      <c r="BMY81" s="899"/>
      <c r="BMZ81" s="899"/>
      <c r="BNA81" s="899"/>
      <c r="BNB81" s="899"/>
      <c r="BNC81" s="899"/>
      <c r="BND81" s="899"/>
      <c r="BNE81" s="899"/>
      <c r="BNF81" s="899"/>
      <c r="BNG81" s="899"/>
      <c r="BNH81" s="899"/>
      <c r="BNI81" s="899"/>
      <c r="BNJ81" s="899"/>
      <c r="BNK81" s="899"/>
      <c r="BNL81" s="899"/>
      <c r="BNM81" s="899"/>
      <c r="BNN81" s="899"/>
      <c r="BNO81" s="899"/>
      <c r="BNP81" s="899"/>
      <c r="BNQ81" s="899"/>
      <c r="BNR81" s="899"/>
      <c r="BNS81" s="899"/>
      <c r="BNT81" s="899"/>
      <c r="BNU81" s="899"/>
      <c r="BNV81" s="899"/>
      <c r="BNW81" s="899"/>
      <c r="BNX81" s="899"/>
      <c r="BNY81" s="899"/>
      <c r="BNZ81" s="899"/>
      <c r="BOA81" s="899"/>
      <c r="BOB81" s="899"/>
      <c r="BOC81" s="899"/>
      <c r="BOD81" s="899"/>
      <c r="BOE81" s="899"/>
      <c r="BOF81" s="899"/>
      <c r="BOG81" s="899"/>
      <c r="BOH81" s="899"/>
      <c r="BOI81" s="899"/>
      <c r="BOJ81" s="899"/>
      <c r="BOK81" s="899"/>
      <c r="BOL81" s="899"/>
      <c r="BOM81" s="899"/>
      <c r="BON81" s="899"/>
      <c r="BOO81" s="899"/>
      <c r="BOP81" s="899"/>
      <c r="BOQ81" s="899"/>
      <c r="BOR81" s="899"/>
      <c r="BOS81" s="899"/>
      <c r="BOT81" s="899"/>
      <c r="BOU81" s="899"/>
      <c r="BOV81" s="899"/>
      <c r="BOW81" s="899"/>
      <c r="BOX81" s="899"/>
      <c r="BOY81" s="899"/>
      <c r="BOZ81" s="899"/>
      <c r="BPA81" s="899"/>
      <c r="BPB81" s="899"/>
      <c r="BPC81" s="899"/>
      <c r="BPD81" s="899"/>
      <c r="BPE81" s="899"/>
      <c r="BPF81" s="899"/>
      <c r="BPG81" s="899"/>
      <c r="BPH81" s="899"/>
      <c r="BPI81" s="899"/>
      <c r="BPJ81" s="899"/>
      <c r="BPK81" s="899"/>
      <c r="BPL81" s="899"/>
      <c r="BPM81" s="899"/>
      <c r="BPN81" s="899"/>
      <c r="BPO81" s="899"/>
      <c r="BPP81" s="899"/>
      <c r="BPQ81" s="899"/>
      <c r="BPR81" s="899"/>
      <c r="BPS81" s="899"/>
      <c r="BPT81" s="899"/>
      <c r="BPU81" s="899"/>
      <c r="BPV81" s="899"/>
      <c r="BPW81" s="899"/>
      <c r="BPX81" s="899"/>
      <c r="BPY81" s="899"/>
      <c r="BPZ81" s="899"/>
      <c r="BQA81" s="899"/>
      <c r="BQB81" s="899"/>
      <c r="BQC81" s="899"/>
      <c r="BQD81" s="899"/>
      <c r="BQE81" s="899"/>
      <c r="BQF81" s="899"/>
      <c r="BQG81" s="899"/>
      <c r="BQH81" s="899"/>
      <c r="BQI81" s="899"/>
      <c r="BQJ81" s="899"/>
      <c r="BQK81" s="899"/>
      <c r="BQL81" s="899"/>
      <c r="BQM81" s="899"/>
      <c r="BQN81" s="899"/>
      <c r="BQO81" s="899"/>
      <c r="BQP81" s="899"/>
      <c r="BQQ81" s="899"/>
      <c r="BQR81" s="899"/>
      <c r="BQS81" s="899"/>
      <c r="BQT81" s="899"/>
      <c r="BQU81" s="899"/>
      <c r="BQV81" s="899"/>
      <c r="BQW81" s="899"/>
      <c r="BQX81" s="899"/>
      <c r="BQY81" s="899"/>
      <c r="BQZ81" s="899"/>
      <c r="BRA81" s="899"/>
      <c r="BRB81" s="899"/>
      <c r="BRC81" s="899"/>
      <c r="BRD81" s="899"/>
      <c r="BRE81" s="899"/>
      <c r="BRF81" s="899"/>
      <c r="BRG81" s="899"/>
      <c r="BRH81" s="899"/>
      <c r="BRI81" s="899"/>
      <c r="BRJ81" s="899"/>
      <c r="BRK81" s="899"/>
      <c r="BRL81" s="899"/>
      <c r="BRM81" s="899"/>
      <c r="BRN81" s="899"/>
      <c r="BRO81" s="899"/>
      <c r="BRP81" s="899"/>
      <c r="BRQ81" s="899"/>
      <c r="BRR81" s="899"/>
      <c r="BRS81" s="899"/>
      <c r="BRT81" s="899"/>
      <c r="BRU81" s="899"/>
      <c r="BRV81" s="899"/>
      <c r="BRW81" s="899"/>
      <c r="BRX81" s="899"/>
      <c r="BRY81" s="899"/>
      <c r="BRZ81" s="899"/>
      <c r="BSA81" s="899"/>
      <c r="BSB81" s="899"/>
      <c r="BSC81" s="899"/>
      <c r="BSD81" s="899"/>
      <c r="BSE81" s="899"/>
      <c r="BSF81" s="899"/>
      <c r="BSG81" s="899"/>
      <c r="BSH81" s="899"/>
      <c r="BSI81" s="899"/>
      <c r="BSJ81" s="899"/>
      <c r="BSK81" s="899"/>
      <c r="BSL81" s="899"/>
      <c r="BSM81" s="899"/>
      <c r="BSN81" s="899"/>
      <c r="BSO81" s="899"/>
      <c r="BSP81" s="899"/>
      <c r="BSQ81" s="899"/>
      <c r="BSR81" s="899"/>
      <c r="BSS81" s="899"/>
      <c r="BST81" s="899"/>
      <c r="BSU81" s="899"/>
      <c r="BSV81" s="899"/>
      <c r="BSW81" s="899"/>
      <c r="BSX81" s="899"/>
      <c r="BSY81" s="899"/>
      <c r="BSZ81" s="899"/>
      <c r="BTA81" s="899"/>
      <c r="BTB81" s="899"/>
      <c r="BTC81" s="899"/>
      <c r="BTD81" s="899"/>
      <c r="BTE81" s="899"/>
      <c r="BTF81" s="899"/>
      <c r="BTG81" s="899"/>
      <c r="BTH81" s="899"/>
      <c r="BTI81" s="899"/>
      <c r="BTJ81" s="899"/>
      <c r="BTK81" s="899"/>
      <c r="BTL81" s="899"/>
      <c r="BTM81" s="899"/>
      <c r="BTN81" s="899"/>
      <c r="BTO81" s="899"/>
      <c r="BTP81" s="899"/>
      <c r="BTQ81" s="899"/>
      <c r="BTR81" s="899"/>
      <c r="BTS81" s="899"/>
      <c r="BTT81" s="899"/>
      <c r="BTU81" s="899"/>
      <c r="BTV81" s="899"/>
      <c r="BTW81" s="899"/>
      <c r="BTX81" s="899"/>
      <c r="BTY81" s="899"/>
      <c r="BTZ81" s="899"/>
      <c r="BUA81" s="899"/>
      <c r="BUB81" s="899"/>
      <c r="BUC81" s="899"/>
      <c r="BUD81" s="899"/>
      <c r="BUE81" s="899"/>
      <c r="BUF81" s="899"/>
      <c r="BUG81" s="899"/>
      <c r="BUH81" s="899"/>
      <c r="BUI81" s="899"/>
      <c r="BUJ81" s="899"/>
      <c r="BUK81" s="899"/>
      <c r="BUL81" s="899"/>
      <c r="BUM81" s="899"/>
      <c r="BUN81" s="899"/>
      <c r="BUO81" s="899"/>
      <c r="BUP81" s="899"/>
      <c r="BUQ81" s="899"/>
      <c r="BUR81" s="899"/>
      <c r="BUS81" s="899"/>
      <c r="BUT81" s="899"/>
      <c r="BUU81" s="899"/>
      <c r="BUV81" s="899"/>
      <c r="BUW81" s="899"/>
      <c r="BUX81" s="899"/>
      <c r="BUY81" s="899"/>
      <c r="BUZ81" s="899"/>
      <c r="BVA81" s="899"/>
      <c r="BVB81" s="899"/>
      <c r="BVC81" s="899"/>
      <c r="BVD81" s="899"/>
      <c r="BVE81" s="899"/>
      <c r="BVF81" s="899"/>
      <c r="BVG81" s="899"/>
      <c r="BVH81" s="899"/>
      <c r="BVI81" s="899"/>
      <c r="BVJ81" s="899"/>
      <c r="BVK81" s="899"/>
      <c r="BVL81" s="899"/>
      <c r="BVM81" s="899"/>
      <c r="BVN81" s="899"/>
      <c r="BVO81" s="899"/>
      <c r="BVP81" s="899"/>
      <c r="BVQ81" s="899"/>
      <c r="BVR81" s="899"/>
      <c r="BVS81" s="899"/>
      <c r="BVT81" s="899"/>
      <c r="BVU81" s="899"/>
      <c r="BVV81" s="899"/>
      <c r="BVW81" s="899"/>
      <c r="BVX81" s="899"/>
      <c r="BVY81" s="899"/>
      <c r="BVZ81" s="899"/>
      <c r="BWA81" s="899"/>
      <c r="BWB81" s="899"/>
      <c r="BWC81" s="899"/>
      <c r="BWD81" s="899"/>
      <c r="BWE81" s="899"/>
      <c r="BWF81" s="899"/>
      <c r="BWG81" s="899"/>
      <c r="BWH81" s="899"/>
      <c r="BWI81" s="899"/>
      <c r="BWJ81" s="899"/>
      <c r="BWK81" s="899"/>
      <c r="BWL81" s="899"/>
      <c r="BWM81" s="899"/>
      <c r="BWN81" s="899"/>
      <c r="BWO81" s="899"/>
      <c r="BWP81" s="899"/>
      <c r="BWQ81" s="899"/>
      <c r="BWR81" s="899"/>
      <c r="BWS81" s="899"/>
      <c r="BWT81" s="899"/>
      <c r="BWU81" s="899"/>
      <c r="BWV81" s="899"/>
      <c r="BWW81" s="899"/>
      <c r="BWX81" s="899"/>
      <c r="BWY81" s="899"/>
      <c r="BWZ81" s="899"/>
      <c r="BXA81" s="899"/>
      <c r="BXB81" s="899"/>
      <c r="BXC81" s="899"/>
      <c r="BXD81" s="899"/>
      <c r="BXE81" s="899"/>
      <c r="BXF81" s="899"/>
      <c r="BXG81" s="899"/>
      <c r="BXH81" s="899"/>
      <c r="BXI81" s="899"/>
      <c r="BXJ81" s="899"/>
      <c r="BXK81" s="899"/>
      <c r="BXL81" s="899"/>
      <c r="BXM81" s="899"/>
      <c r="BXN81" s="899"/>
      <c r="BXO81" s="899"/>
      <c r="BXP81" s="899"/>
      <c r="BXQ81" s="899"/>
      <c r="BXR81" s="899"/>
      <c r="BXS81" s="899"/>
      <c r="BXT81" s="899"/>
      <c r="BXU81" s="899"/>
      <c r="BXV81" s="899"/>
      <c r="BXW81" s="899"/>
      <c r="BXX81" s="899"/>
      <c r="BXY81" s="899"/>
      <c r="BXZ81" s="899"/>
      <c r="BYA81" s="899"/>
      <c r="BYB81" s="899"/>
      <c r="BYC81" s="899"/>
      <c r="BYD81" s="899"/>
      <c r="BYE81" s="899"/>
      <c r="BYF81" s="899"/>
      <c r="BYG81" s="899"/>
      <c r="BYH81" s="899"/>
      <c r="BYI81" s="899"/>
      <c r="BYJ81" s="899"/>
      <c r="BYK81" s="899"/>
      <c r="BYL81" s="899"/>
      <c r="BYM81" s="899"/>
      <c r="BYN81" s="899"/>
      <c r="BYO81" s="899"/>
      <c r="BYP81" s="899"/>
      <c r="BYQ81" s="899"/>
      <c r="BYR81" s="899"/>
      <c r="BYS81" s="899"/>
      <c r="BYT81" s="899"/>
      <c r="BYU81" s="899"/>
      <c r="BYV81" s="899"/>
      <c r="BYW81" s="899"/>
      <c r="BYX81" s="899"/>
      <c r="BYY81" s="899"/>
      <c r="BYZ81" s="899"/>
      <c r="BZA81" s="899"/>
      <c r="BZB81" s="899"/>
      <c r="BZC81" s="899"/>
      <c r="BZD81" s="899"/>
      <c r="BZE81" s="899"/>
      <c r="BZF81" s="899"/>
      <c r="BZG81" s="899"/>
      <c r="BZH81" s="899"/>
      <c r="BZI81" s="899"/>
      <c r="BZJ81" s="899"/>
      <c r="BZK81" s="899"/>
      <c r="BZL81" s="899"/>
      <c r="BZM81" s="899"/>
      <c r="BZN81" s="899"/>
      <c r="BZO81" s="899"/>
      <c r="BZP81" s="899"/>
      <c r="BZQ81" s="899"/>
      <c r="BZR81" s="899"/>
      <c r="BZS81" s="899"/>
      <c r="BZT81" s="899"/>
      <c r="BZU81" s="899"/>
      <c r="BZV81" s="899"/>
      <c r="BZW81" s="899"/>
      <c r="BZX81" s="899"/>
      <c r="BZY81" s="899"/>
      <c r="BZZ81" s="899"/>
      <c r="CAA81" s="899"/>
      <c r="CAB81" s="899"/>
      <c r="CAC81" s="899"/>
      <c r="CAD81" s="899"/>
      <c r="CAE81" s="899"/>
      <c r="CAF81" s="899"/>
      <c r="CAG81" s="899"/>
      <c r="CAH81" s="899"/>
      <c r="CAI81" s="899"/>
      <c r="CAJ81" s="899"/>
      <c r="CAK81" s="899"/>
      <c r="CAL81" s="899"/>
      <c r="CAM81" s="899"/>
      <c r="CAN81" s="899"/>
      <c r="CAO81" s="899"/>
      <c r="CAP81" s="899"/>
      <c r="CAQ81" s="899"/>
      <c r="CAR81" s="899"/>
      <c r="CAS81" s="899"/>
      <c r="CAT81" s="899"/>
      <c r="CAU81" s="899"/>
      <c r="CAV81" s="899"/>
      <c r="CAW81" s="899"/>
      <c r="CAX81" s="899"/>
      <c r="CAY81" s="899"/>
      <c r="CAZ81" s="899"/>
      <c r="CBA81" s="899"/>
      <c r="CBB81" s="899"/>
      <c r="CBC81" s="899"/>
      <c r="CBD81" s="899"/>
      <c r="CBE81" s="899"/>
      <c r="CBF81" s="899"/>
      <c r="CBG81" s="899"/>
      <c r="CBH81" s="899"/>
      <c r="CBI81" s="899"/>
      <c r="CBJ81" s="899"/>
      <c r="CBK81" s="899"/>
      <c r="CBL81" s="899"/>
      <c r="CBM81" s="899"/>
      <c r="CBN81" s="899"/>
      <c r="CBO81" s="899"/>
      <c r="CBP81" s="899"/>
      <c r="CBQ81" s="899"/>
      <c r="CBR81" s="899"/>
      <c r="CBS81" s="899"/>
      <c r="CBT81" s="899"/>
      <c r="CBU81" s="899"/>
      <c r="CBV81" s="899"/>
      <c r="CBW81" s="899"/>
      <c r="CBX81" s="899"/>
      <c r="CBY81" s="899"/>
      <c r="CBZ81" s="899"/>
      <c r="CCA81" s="899"/>
      <c r="CCB81" s="899"/>
      <c r="CCC81" s="899"/>
      <c r="CCD81" s="899"/>
      <c r="CCE81" s="899"/>
      <c r="CCF81" s="899"/>
      <c r="CCG81" s="899"/>
      <c r="CCH81" s="899"/>
      <c r="CCI81" s="899"/>
      <c r="CCJ81" s="899"/>
      <c r="CCK81" s="899"/>
      <c r="CCL81" s="899"/>
      <c r="CCM81" s="899"/>
      <c r="CCN81" s="899"/>
      <c r="CCO81" s="899"/>
      <c r="CCP81" s="899"/>
      <c r="CCQ81" s="899"/>
      <c r="CCR81" s="899"/>
      <c r="CCS81" s="899"/>
      <c r="CCT81" s="899"/>
      <c r="CCU81" s="899"/>
      <c r="CCV81" s="899"/>
      <c r="CCW81" s="899"/>
      <c r="CCX81" s="899"/>
      <c r="CCY81" s="899"/>
      <c r="CCZ81" s="899"/>
      <c r="CDA81" s="899"/>
      <c r="CDB81" s="899"/>
      <c r="CDC81" s="899"/>
      <c r="CDD81" s="899"/>
      <c r="CDE81" s="899"/>
      <c r="CDF81" s="899"/>
      <c r="CDG81" s="899"/>
      <c r="CDH81" s="899"/>
      <c r="CDI81" s="899"/>
      <c r="CDJ81" s="899"/>
      <c r="CDK81" s="899"/>
      <c r="CDL81" s="899"/>
      <c r="CDM81" s="899"/>
      <c r="CDN81" s="899"/>
      <c r="CDO81" s="899"/>
      <c r="CDP81" s="899"/>
      <c r="CDQ81" s="899"/>
      <c r="CDR81" s="899"/>
      <c r="CDS81" s="899"/>
      <c r="CDT81" s="899"/>
      <c r="CDU81" s="899"/>
      <c r="CDV81" s="899"/>
      <c r="CDW81" s="899"/>
      <c r="CDX81" s="899"/>
      <c r="CDY81" s="899"/>
      <c r="CDZ81" s="899"/>
      <c r="CEA81" s="899"/>
      <c r="CEB81" s="899"/>
      <c r="CEC81" s="899"/>
      <c r="CED81" s="899"/>
      <c r="CEE81" s="899"/>
      <c r="CEF81" s="899"/>
      <c r="CEG81" s="899"/>
      <c r="CEH81" s="899"/>
      <c r="CEI81" s="899"/>
      <c r="CEJ81" s="899"/>
      <c r="CEK81" s="899"/>
      <c r="CEL81" s="899"/>
      <c r="CEM81" s="899"/>
      <c r="CEN81" s="899"/>
      <c r="CEO81" s="899"/>
      <c r="CEP81" s="899"/>
      <c r="CEQ81" s="899"/>
      <c r="CER81" s="899"/>
      <c r="CES81" s="899"/>
      <c r="CET81" s="899"/>
      <c r="CEU81" s="899"/>
      <c r="CEV81" s="899"/>
      <c r="CEW81" s="899"/>
      <c r="CEX81" s="899"/>
      <c r="CEY81" s="899"/>
      <c r="CEZ81" s="899"/>
      <c r="CFA81" s="899"/>
      <c r="CFB81" s="899"/>
      <c r="CFC81" s="899"/>
      <c r="CFD81" s="899"/>
      <c r="CFE81" s="899"/>
      <c r="CFF81" s="899"/>
      <c r="CFG81" s="899"/>
      <c r="CFH81" s="899"/>
      <c r="CFI81" s="899"/>
      <c r="CFJ81" s="899"/>
      <c r="CFK81" s="899"/>
      <c r="CFL81" s="899"/>
      <c r="CFM81" s="899"/>
      <c r="CFN81" s="899"/>
      <c r="CFO81" s="899"/>
      <c r="CFP81" s="899"/>
      <c r="CFQ81" s="899"/>
      <c r="CFR81" s="899"/>
      <c r="CFS81" s="899"/>
      <c r="CFT81" s="899"/>
      <c r="CFU81" s="899"/>
      <c r="CFV81" s="899"/>
      <c r="CFW81" s="899"/>
      <c r="CFX81" s="899"/>
      <c r="CFY81" s="899"/>
      <c r="CFZ81" s="899"/>
      <c r="CGA81" s="899"/>
      <c r="CGB81" s="899"/>
      <c r="CGC81" s="899"/>
      <c r="CGD81" s="899"/>
      <c r="CGE81" s="899"/>
      <c r="CGF81" s="899"/>
      <c r="CGG81" s="899"/>
      <c r="CGH81" s="899"/>
      <c r="CGI81" s="899"/>
      <c r="CGJ81" s="899"/>
      <c r="CGK81" s="899"/>
      <c r="CGL81" s="899"/>
      <c r="CGM81" s="899"/>
      <c r="CGN81" s="899"/>
      <c r="CGO81" s="899"/>
      <c r="CGP81" s="899"/>
      <c r="CGQ81" s="899"/>
      <c r="CGR81" s="899"/>
      <c r="CGS81" s="899"/>
      <c r="CGT81" s="899"/>
      <c r="CGU81" s="899"/>
      <c r="CGV81" s="899"/>
      <c r="CGW81" s="899"/>
      <c r="CGX81" s="899"/>
      <c r="CGY81" s="899"/>
      <c r="CGZ81" s="899"/>
      <c r="CHA81" s="899"/>
      <c r="CHB81" s="899"/>
      <c r="CHC81" s="899"/>
      <c r="CHD81" s="899"/>
      <c r="CHE81" s="899"/>
      <c r="CHF81" s="899"/>
      <c r="CHG81" s="899"/>
      <c r="CHH81" s="899"/>
      <c r="CHI81" s="899"/>
      <c r="CHJ81" s="899"/>
      <c r="CHK81" s="899"/>
      <c r="CHL81" s="899"/>
      <c r="CHM81" s="899"/>
      <c r="CHN81" s="899"/>
      <c r="CHO81" s="899"/>
      <c r="CHP81" s="899"/>
      <c r="CHQ81" s="899"/>
      <c r="CHR81" s="899"/>
      <c r="CHS81" s="899"/>
      <c r="CHT81" s="899"/>
      <c r="CHU81" s="899"/>
      <c r="CHV81" s="899"/>
      <c r="CHW81" s="899"/>
      <c r="CHX81" s="899"/>
      <c r="CHY81" s="899"/>
      <c r="CHZ81" s="899"/>
      <c r="CIA81" s="899"/>
      <c r="CIB81" s="899"/>
      <c r="CIC81" s="899"/>
      <c r="CID81" s="899"/>
      <c r="CIE81" s="899"/>
      <c r="CIF81" s="899"/>
      <c r="CIG81" s="899"/>
      <c r="CIH81" s="899"/>
      <c r="CII81" s="899"/>
      <c r="CIJ81" s="899"/>
      <c r="CIK81" s="899"/>
      <c r="CIL81" s="899"/>
      <c r="CIM81" s="899"/>
      <c r="CIN81" s="899"/>
      <c r="CIO81" s="899"/>
      <c r="CIP81" s="899"/>
      <c r="CIQ81" s="899"/>
      <c r="CIR81" s="899"/>
      <c r="CIS81" s="899"/>
      <c r="CIT81" s="899"/>
      <c r="CIU81" s="899"/>
      <c r="CIV81" s="899"/>
      <c r="CIW81" s="899"/>
      <c r="CIX81" s="899"/>
      <c r="CIY81" s="899"/>
      <c r="CIZ81" s="899"/>
      <c r="CJA81" s="899"/>
      <c r="CJB81" s="899"/>
      <c r="CJC81" s="899"/>
      <c r="CJD81" s="899"/>
      <c r="CJE81" s="899"/>
      <c r="CJF81" s="899"/>
      <c r="CJG81" s="899"/>
      <c r="CJH81" s="899"/>
      <c r="CJI81" s="899"/>
      <c r="CJJ81" s="899"/>
      <c r="CJK81" s="899"/>
      <c r="CJL81" s="899"/>
      <c r="CJM81" s="899"/>
      <c r="CJN81" s="899"/>
      <c r="CJO81" s="899"/>
      <c r="CJP81" s="899"/>
      <c r="CJQ81" s="899"/>
      <c r="CJR81" s="899"/>
      <c r="CJS81" s="899"/>
      <c r="CJT81" s="899"/>
      <c r="CJU81" s="899"/>
      <c r="CJV81" s="899"/>
      <c r="CJW81" s="899"/>
      <c r="CJX81" s="899"/>
      <c r="CJY81" s="899"/>
      <c r="CJZ81" s="899"/>
      <c r="CKA81" s="899"/>
      <c r="CKB81" s="899"/>
      <c r="CKC81" s="899"/>
      <c r="CKD81" s="899"/>
      <c r="CKE81" s="899"/>
      <c r="CKF81" s="899"/>
      <c r="CKG81" s="899"/>
      <c r="CKH81" s="899"/>
      <c r="CKI81" s="899"/>
      <c r="CKJ81" s="899"/>
      <c r="CKK81" s="899"/>
      <c r="CKL81" s="899"/>
      <c r="CKM81" s="899"/>
      <c r="CKN81" s="899"/>
      <c r="CKO81" s="899"/>
      <c r="CKP81" s="899"/>
      <c r="CKQ81" s="899"/>
      <c r="CKR81" s="899"/>
      <c r="CKS81" s="899"/>
      <c r="CKT81" s="899"/>
      <c r="CKU81" s="899"/>
      <c r="CKV81" s="899"/>
      <c r="CKW81" s="899"/>
      <c r="CKX81" s="899"/>
      <c r="CKY81" s="899"/>
      <c r="CKZ81" s="899"/>
      <c r="CLA81" s="899"/>
      <c r="CLB81" s="899"/>
      <c r="CLC81" s="899"/>
      <c r="CLD81" s="899"/>
      <c r="CLE81" s="899"/>
      <c r="CLF81" s="899"/>
      <c r="CLG81" s="899"/>
      <c r="CLH81" s="899"/>
      <c r="CLI81" s="899"/>
      <c r="CLJ81" s="899"/>
      <c r="CLK81" s="899"/>
      <c r="CLL81" s="899"/>
      <c r="CLM81" s="899"/>
      <c r="CLN81" s="899"/>
      <c r="CLO81" s="899"/>
      <c r="CLP81" s="899"/>
      <c r="CLQ81" s="899"/>
      <c r="CLR81" s="899"/>
      <c r="CLS81" s="899"/>
      <c r="CLT81" s="899"/>
      <c r="CLU81" s="899"/>
      <c r="CLV81" s="899"/>
      <c r="CLW81" s="899"/>
      <c r="CLX81" s="899"/>
      <c r="CLY81" s="899"/>
      <c r="CLZ81" s="899"/>
      <c r="CMA81" s="899"/>
      <c r="CMB81" s="899"/>
      <c r="CMC81" s="899"/>
      <c r="CMD81" s="899"/>
      <c r="CME81" s="899"/>
      <c r="CMF81" s="899"/>
      <c r="CMG81" s="899"/>
      <c r="CMH81" s="899"/>
      <c r="CMI81" s="899"/>
      <c r="CMJ81" s="899"/>
      <c r="CMK81" s="899"/>
      <c r="CML81" s="899"/>
      <c r="CMM81" s="899"/>
      <c r="CMN81" s="899"/>
      <c r="CMO81" s="899"/>
      <c r="CMP81" s="899"/>
      <c r="CMQ81" s="899"/>
      <c r="CMR81" s="899"/>
      <c r="CMS81" s="899"/>
      <c r="CMT81" s="899"/>
      <c r="CMU81" s="899"/>
      <c r="CMV81" s="899"/>
      <c r="CMW81" s="899"/>
      <c r="CMX81" s="899"/>
      <c r="CMY81" s="899"/>
      <c r="CMZ81" s="899"/>
      <c r="CNA81" s="899"/>
      <c r="CNB81" s="899"/>
      <c r="CNC81" s="899"/>
      <c r="CND81" s="899"/>
      <c r="CNE81" s="899"/>
      <c r="CNF81" s="899"/>
      <c r="CNG81" s="899"/>
      <c r="CNH81" s="899"/>
      <c r="CNI81" s="899"/>
      <c r="CNJ81" s="899"/>
      <c r="CNK81" s="899"/>
      <c r="CNL81" s="899"/>
      <c r="CNM81" s="899"/>
      <c r="CNN81" s="899"/>
      <c r="CNO81" s="899"/>
      <c r="CNP81" s="899"/>
      <c r="CNQ81" s="899"/>
      <c r="CNR81" s="899"/>
      <c r="CNS81" s="899"/>
      <c r="CNT81" s="899"/>
      <c r="CNU81" s="899"/>
      <c r="CNV81" s="899"/>
      <c r="CNW81" s="899"/>
      <c r="CNX81" s="899"/>
      <c r="CNY81" s="899"/>
      <c r="CNZ81" s="899"/>
      <c r="COA81" s="899"/>
      <c r="COB81" s="899"/>
      <c r="COC81" s="899"/>
      <c r="COD81" s="899"/>
      <c r="COE81" s="899"/>
      <c r="COF81" s="899"/>
      <c r="COG81" s="899"/>
      <c r="COH81" s="899"/>
      <c r="COI81" s="899"/>
      <c r="COJ81" s="899"/>
      <c r="COK81" s="899"/>
      <c r="COL81" s="899"/>
      <c r="COM81" s="899"/>
      <c r="CON81" s="899"/>
      <c r="COO81" s="899"/>
      <c r="COP81" s="899"/>
      <c r="COQ81" s="899"/>
      <c r="COR81" s="899"/>
      <c r="COS81" s="899"/>
      <c r="COT81" s="899"/>
      <c r="COU81" s="899"/>
      <c r="COV81" s="899"/>
      <c r="COW81" s="899"/>
      <c r="COX81" s="899"/>
      <c r="COY81" s="899"/>
      <c r="COZ81" s="899"/>
      <c r="CPA81" s="899"/>
      <c r="CPB81" s="899"/>
      <c r="CPC81" s="899"/>
      <c r="CPD81" s="899"/>
      <c r="CPE81" s="899"/>
      <c r="CPF81" s="899"/>
      <c r="CPG81" s="899"/>
      <c r="CPH81" s="899"/>
      <c r="CPI81" s="899"/>
      <c r="CPJ81" s="899"/>
      <c r="CPK81" s="899"/>
      <c r="CPL81" s="899"/>
      <c r="CPM81" s="899"/>
      <c r="CPN81" s="899"/>
      <c r="CPO81" s="899"/>
      <c r="CPP81" s="899"/>
      <c r="CPQ81" s="899"/>
      <c r="CPR81" s="899"/>
      <c r="CPS81" s="899"/>
      <c r="CPT81" s="899"/>
      <c r="CPU81" s="899"/>
      <c r="CPV81" s="899"/>
      <c r="CPW81" s="899"/>
      <c r="CPX81" s="899"/>
      <c r="CPY81" s="899"/>
      <c r="CPZ81" s="899"/>
      <c r="CQA81" s="899"/>
      <c r="CQB81" s="899"/>
      <c r="CQC81" s="899"/>
      <c r="CQD81" s="899"/>
      <c r="CQE81" s="899"/>
      <c r="CQF81" s="899"/>
      <c r="CQG81" s="899"/>
      <c r="CQH81" s="899"/>
      <c r="CQI81" s="899"/>
      <c r="CQJ81" s="899"/>
      <c r="CQK81" s="899"/>
      <c r="CQL81" s="899"/>
      <c r="CQM81" s="899"/>
      <c r="CQN81" s="899"/>
      <c r="CQO81" s="899"/>
      <c r="CQP81" s="899"/>
      <c r="CQQ81" s="899"/>
      <c r="CQR81" s="899"/>
      <c r="CQS81" s="899"/>
      <c r="CQT81" s="899"/>
      <c r="CQU81" s="899"/>
      <c r="CQV81" s="899"/>
      <c r="CQW81" s="899"/>
      <c r="CQX81" s="899"/>
      <c r="CQY81" s="899"/>
      <c r="CQZ81" s="899"/>
      <c r="CRA81" s="899"/>
      <c r="CRB81" s="899"/>
      <c r="CRC81" s="899"/>
      <c r="CRD81" s="899"/>
      <c r="CRE81" s="899"/>
      <c r="CRF81" s="899"/>
      <c r="CRG81" s="899"/>
      <c r="CRH81" s="899"/>
      <c r="CRI81" s="899"/>
      <c r="CRJ81" s="899"/>
      <c r="CRK81" s="899"/>
      <c r="CRL81" s="899"/>
      <c r="CRM81" s="899"/>
      <c r="CRN81" s="899"/>
      <c r="CRO81" s="899"/>
      <c r="CRP81" s="899"/>
      <c r="CRQ81" s="899"/>
      <c r="CRR81" s="899"/>
      <c r="CRS81" s="899"/>
      <c r="CRT81" s="899"/>
      <c r="CRU81" s="899"/>
      <c r="CRV81" s="899"/>
      <c r="CRW81" s="899"/>
      <c r="CRX81" s="899"/>
      <c r="CRY81" s="899"/>
      <c r="CRZ81" s="899"/>
      <c r="CSA81" s="899"/>
      <c r="CSB81" s="899"/>
      <c r="CSC81" s="899"/>
      <c r="CSD81" s="899"/>
      <c r="CSE81" s="899"/>
      <c r="CSF81" s="899"/>
      <c r="CSG81" s="899"/>
      <c r="CSH81" s="899"/>
      <c r="CSI81" s="899"/>
      <c r="CSJ81" s="899"/>
      <c r="CSK81" s="899"/>
      <c r="CSL81" s="899"/>
      <c r="CSM81" s="899"/>
      <c r="CSN81" s="899"/>
      <c r="CSO81" s="899"/>
      <c r="CSP81" s="899"/>
      <c r="CSQ81" s="899"/>
      <c r="CSR81" s="899"/>
      <c r="CSS81" s="899"/>
      <c r="CST81" s="899"/>
      <c r="CSU81" s="899"/>
      <c r="CSV81" s="899"/>
      <c r="CSW81" s="899"/>
      <c r="CSX81" s="899"/>
      <c r="CSY81" s="899"/>
      <c r="CSZ81" s="899"/>
      <c r="CTA81" s="899"/>
      <c r="CTB81" s="899"/>
      <c r="CTC81" s="899"/>
      <c r="CTD81" s="899"/>
      <c r="CTE81" s="899"/>
      <c r="CTF81" s="899"/>
      <c r="CTG81" s="899"/>
      <c r="CTH81" s="899"/>
      <c r="CTI81" s="899"/>
      <c r="CTJ81" s="899"/>
      <c r="CTK81" s="899"/>
      <c r="CTL81" s="899"/>
      <c r="CTM81" s="899"/>
      <c r="CTN81" s="899"/>
      <c r="CTO81" s="899"/>
      <c r="CTP81" s="899"/>
      <c r="CTQ81" s="899"/>
      <c r="CTR81" s="899"/>
      <c r="CTS81" s="899"/>
      <c r="CTT81" s="899"/>
      <c r="CTU81" s="899"/>
      <c r="CTV81" s="899"/>
      <c r="CTW81" s="899"/>
      <c r="CTX81" s="899"/>
      <c r="CTY81" s="899"/>
      <c r="CTZ81" s="899"/>
      <c r="CUA81" s="899"/>
      <c r="CUB81" s="899"/>
      <c r="CUC81" s="899"/>
      <c r="CUD81" s="899"/>
      <c r="CUE81" s="899"/>
      <c r="CUF81" s="899"/>
      <c r="CUG81" s="899"/>
      <c r="CUH81" s="899"/>
      <c r="CUI81" s="899"/>
      <c r="CUJ81" s="899"/>
      <c r="CUK81" s="899"/>
      <c r="CUL81" s="899"/>
      <c r="CUM81" s="899"/>
      <c r="CUN81" s="899"/>
      <c r="CUO81" s="899"/>
      <c r="CUP81" s="899"/>
      <c r="CUQ81" s="899"/>
      <c r="CUR81" s="899"/>
      <c r="CUS81" s="899"/>
      <c r="CUT81" s="899"/>
      <c r="CUU81" s="899"/>
      <c r="CUV81" s="899"/>
      <c r="CUW81" s="899"/>
      <c r="CUX81" s="899"/>
      <c r="CUY81" s="899"/>
      <c r="CUZ81" s="899"/>
      <c r="CVA81" s="899"/>
      <c r="CVB81" s="899"/>
      <c r="CVC81" s="899"/>
      <c r="CVD81" s="899"/>
      <c r="CVE81" s="899"/>
      <c r="CVF81" s="899"/>
      <c r="CVG81" s="899"/>
      <c r="CVH81" s="899"/>
      <c r="CVI81" s="899"/>
      <c r="CVJ81" s="899"/>
      <c r="CVK81" s="899"/>
      <c r="CVL81" s="899"/>
      <c r="CVM81" s="899"/>
      <c r="CVN81" s="899"/>
      <c r="CVO81" s="899"/>
      <c r="CVP81" s="899"/>
      <c r="CVQ81" s="899"/>
      <c r="CVR81" s="899"/>
      <c r="CVS81" s="899"/>
      <c r="CVT81" s="899"/>
      <c r="CVU81" s="899"/>
      <c r="CVV81" s="899"/>
      <c r="CVW81" s="899"/>
      <c r="CVX81" s="899"/>
      <c r="CVY81" s="899"/>
      <c r="CVZ81" s="899"/>
      <c r="CWA81" s="899"/>
      <c r="CWB81" s="899"/>
      <c r="CWC81" s="899"/>
      <c r="CWD81" s="899"/>
      <c r="CWE81" s="899"/>
      <c r="CWF81" s="899"/>
      <c r="CWG81" s="899"/>
      <c r="CWH81" s="899"/>
      <c r="CWI81" s="899"/>
      <c r="CWJ81" s="899"/>
      <c r="CWK81" s="899"/>
      <c r="CWL81" s="899"/>
      <c r="CWM81" s="899"/>
      <c r="CWN81" s="899"/>
      <c r="CWO81" s="899"/>
      <c r="CWP81" s="899"/>
      <c r="CWQ81" s="899"/>
      <c r="CWR81" s="899"/>
      <c r="CWS81" s="899"/>
      <c r="CWT81" s="899"/>
      <c r="CWU81" s="899"/>
      <c r="CWV81" s="899"/>
      <c r="CWW81" s="899"/>
      <c r="CWX81" s="899"/>
      <c r="CWY81" s="899"/>
      <c r="CWZ81" s="899"/>
      <c r="CXA81" s="899"/>
      <c r="CXB81" s="899"/>
      <c r="CXC81" s="899"/>
      <c r="CXD81" s="899"/>
      <c r="CXE81" s="899"/>
      <c r="CXF81" s="899"/>
      <c r="CXG81" s="899"/>
      <c r="CXH81" s="899"/>
      <c r="CXI81" s="899"/>
      <c r="CXJ81" s="899"/>
      <c r="CXK81" s="899"/>
      <c r="CXL81" s="899"/>
      <c r="CXM81" s="899"/>
      <c r="CXN81" s="899"/>
      <c r="CXO81" s="899"/>
      <c r="CXP81" s="899"/>
      <c r="CXQ81" s="899"/>
      <c r="CXR81" s="899"/>
      <c r="CXS81" s="899"/>
      <c r="CXT81" s="899"/>
      <c r="CXU81" s="899"/>
      <c r="CXV81" s="899"/>
      <c r="CXW81" s="899"/>
      <c r="CXX81" s="899"/>
      <c r="CXY81" s="899"/>
      <c r="CXZ81" s="899"/>
      <c r="CYA81" s="899"/>
      <c r="CYB81" s="899"/>
      <c r="CYC81" s="899"/>
      <c r="CYD81" s="899"/>
      <c r="CYE81" s="899"/>
      <c r="CYF81" s="899"/>
      <c r="CYG81" s="899"/>
      <c r="CYH81" s="899"/>
      <c r="CYI81" s="899"/>
      <c r="CYJ81" s="899"/>
      <c r="CYK81" s="899"/>
      <c r="CYL81" s="899"/>
      <c r="CYM81" s="899"/>
      <c r="CYN81" s="899"/>
      <c r="CYO81" s="899"/>
      <c r="CYP81" s="899"/>
      <c r="CYQ81" s="899"/>
      <c r="CYR81" s="899"/>
      <c r="CYS81" s="899"/>
      <c r="CYT81" s="899"/>
      <c r="CYU81" s="899"/>
      <c r="CYV81" s="899"/>
      <c r="CYW81" s="899"/>
      <c r="CYX81" s="899"/>
      <c r="CYY81" s="899"/>
      <c r="CYZ81" s="899"/>
      <c r="CZA81" s="899"/>
      <c r="CZB81" s="899"/>
      <c r="CZC81" s="899"/>
      <c r="CZD81" s="899"/>
      <c r="CZE81" s="899"/>
      <c r="CZF81" s="899"/>
      <c r="CZG81" s="899"/>
      <c r="CZH81" s="899"/>
      <c r="CZI81" s="899"/>
      <c r="CZJ81" s="899"/>
      <c r="CZK81" s="899"/>
      <c r="CZL81" s="899"/>
      <c r="CZM81" s="899"/>
      <c r="CZN81" s="899"/>
      <c r="CZO81" s="899"/>
      <c r="CZP81" s="899"/>
      <c r="CZQ81" s="899"/>
      <c r="CZR81" s="899"/>
      <c r="CZS81" s="899"/>
      <c r="CZT81" s="899"/>
      <c r="CZU81" s="899"/>
      <c r="CZV81" s="899"/>
      <c r="CZW81" s="899"/>
      <c r="CZX81" s="899"/>
      <c r="CZY81" s="899"/>
      <c r="CZZ81" s="899"/>
      <c r="DAA81" s="899"/>
      <c r="DAB81" s="899"/>
      <c r="DAC81" s="899"/>
      <c r="DAD81" s="899"/>
      <c r="DAE81" s="899"/>
      <c r="DAF81" s="899"/>
      <c r="DAG81" s="899"/>
      <c r="DAH81" s="899"/>
      <c r="DAI81" s="899"/>
      <c r="DAJ81" s="899"/>
      <c r="DAK81" s="899"/>
      <c r="DAL81" s="899"/>
      <c r="DAM81" s="899"/>
      <c r="DAN81" s="899"/>
      <c r="DAO81" s="899"/>
      <c r="DAP81" s="899"/>
      <c r="DAQ81" s="899"/>
      <c r="DAR81" s="899"/>
      <c r="DAS81" s="899"/>
      <c r="DAT81" s="899"/>
      <c r="DAU81" s="899"/>
      <c r="DAV81" s="899"/>
      <c r="DAW81" s="899"/>
      <c r="DAX81" s="899"/>
      <c r="DAY81" s="899"/>
      <c r="DAZ81" s="899"/>
      <c r="DBA81" s="899"/>
      <c r="DBB81" s="899"/>
      <c r="DBC81" s="899"/>
      <c r="DBD81" s="899"/>
      <c r="DBE81" s="899"/>
      <c r="DBF81" s="899"/>
      <c r="DBG81" s="899"/>
      <c r="DBH81" s="899"/>
      <c r="DBI81" s="899"/>
      <c r="DBJ81" s="899"/>
      <c r="DBK81" s="899"/>
      <c r="DBL81" s="899"/>
      <c r="DBM81" s="899"/>
      <c r="DBN81" s="899"/>
      <c r="DBO81" s="899"/>
      <c r="DBP81" s="899"/>
      <c r="DBQ81" s="899"/>
      <c r="DBR81" s="899"/>
      <c r="DBS81" s="899"/>
      <c r="DBT81" s="899"/>
      <c r="DBU81" s="899"/>
      <c r="DBV81" s="899"/>
      <c r="DBW81" s="899"/>
      <c r="DBX81" s="899"/>
      <c r="DBY81" s="899"/>
      <c r="DBZ81" s="899"/>
      <c r="DCA81" s="899"/>
      <c r="DCB81" s="899"/>
      <c r="DCC81" s="899"/>
      <c r="DCD81" s="899"/>
      <c r="DCE81" s="899"/>
      <c r="DCF81" s="899"/>
      <c r="DCG81" s="899"/>
      <c r="DCH81" s="899"/>
      <c r="DCI81" s="899"/>
      <c r="DCJ81" s="899"/>
      <c r="DCK81" s="899"/>
      <c r="DCL81" s="899"/>
      <c r="DCM81" s="899"/>
      <c r="DCN81" s="899"/>
      <c r="DCO81" s="899"/>
      <c r="DCP81" s="899"/>
      <c r="DCQ81" s="899"/>
      <c r="DCR81" s="899"/>
      <c r="DCS81" s="899"/>
      <c r="DCT81" s="899"/>
      <c r="DCU81" s="899"/>
      <c r="DCV81" s="899"/>
      <c r="DCW81" s="899"/>
      <c r="DCX81" s="899"/>
      <c r="DCY81" s="899"/>
      <c r="DCZ81" s="899"/>
      <c r="DDA81" s="899"/>
      <c r="DDB81" s="899"/>
      <c r="DDC81" s="899"/>
      <c r="DDD81" s="899"/>
      <c r="DDE81" s="899"/>
      <c r="DDF81" s="899"/>
      <c r="DDG81" s="899"/>
      <c r="DDH81" s="899"/>
      <c r="DDI81" s="899"/>
      <c r="DDJ81" s="899"/>
      <c r="DDK81" s="899"/>
      <c r="DDL81" s="899"/>
      <c r="DDM81" s="899"/>
      <c r="DDN81" s="899"/>
      <c r="DDO81" s="899"/>
      <c r="DDP81" s="899"/>
      <c r="DDQ81" s="899"/>
      <c r="DDR81" s="899"/>
      <c r="DDS81" s="899"/>
      <c r="DDT81" s="899"/>
      <c r="DDU81" s="899"/>
      <c r="DDV81" s="899"/>
      <c r="DDW81" s="899"/>
      <c r="DDX81" s="899"/>
      <c r="DDY81" s="899"/>
      <c r="DDZ81" s="899"/>
      <c r="DEA81" s="899"/>
      <c r="DEB81" s="899"/>
      <c r="DEC81" s="899"/>
      <c r="DED81" s="899"/>
      <c r="DEE81" s="899"/>
      <c r="DEF81" s="899"/>
      <c r="DEG81" s="899"/>
      <c r="DEH81" s="899"/>
      <c r="DEI81" s="899"/>
      <c r="DEJ81" s="899"/>
      <c r="DEK81" s="899"/>
      <c r="DEL81" s="899"/>
      <c r="DEM81" s="899"/>
      <c r="DEN81" s="899"/>
      <c r="DEO81" s="899"/>
      <c r="DEP81" s="899"/>
      <c r="DEQ81" s="899"/>
      <c r="DER81" s="899"/>
      <c r="DES81" s="899"/>
      <c r="DET81" s="899"/>
      <c r="DEU81" s="899"/>
      <c r="DEV81" s="899"/>
      <c r="DEW81" s="899"/>
      <c r="DEX81" s="899"/>
      <c r="DEY81" s="899"/>
      <c r="DEZ81" s="899"/>
      <c r="DFA81" s="899"/>
      <c r="DFB81" s="899"/>
      <c r="DFC81" s="899"/>
      <c r="DFD81" s="899"/>
      <c r="DFE81" s="899"/>
      <c r="DFF81" s="899"/>
      <c r="DFG81" s="899"/>
      <c r="DFH81" s="899"/>
      <c r="DFI81" s="899"/>
      <c r="DFJ81" s="899"/>
      <c r="DFK81" s="899"/>
      <c r="DFL81" s="899"/>
      <c r="DFM81" s="899"/>
      <c r="DFN81" s="899"/>
      <c r="DFO81" s="899"/>
      <c r="DFP81" s="899"/>
      <c r="DFQ81" s="899"/>
      <c r="DFR81" s="899"/>
      <c r="DFS81" s="899"/>
      <c r="DFT81" s="899"/>
      <c r="DFU81" s="899"/>
      <c r="DFV81" s="899"/>
      <c r="DFW81" s="899"/>
      <c r="DFX81" s="899"/>
      <c r="DFY81" s="899"/>
      <c r="DFZ81" s="899"/>
      <c r="DGA81" s="899"/>
      <c r="DGB81" s="899"/>
      <c r="DGC81" s="899"/>
      <c r="DGD81" s="899"/>
      <c r="DGE81" s="899"/>
      <c r="DGF81" s="899"/>
      <c r="DGG81" s="899"/>
      <c r="DGH81" s="899"/>
      <c r="DGI81" s="899"/>
      <c r="DGJ81" s="899"/>
      <c r="DGK81" s="899"/>
      <c r="DGL81" s="899"/>
      <c r="DGM81" s="899"/>
      <c r="DGN81" s="899"/>
      <c r="DGO81" s="899"/>
      <c r="DGP81" s="899"/>
      <c r="DGQ81" s="899"/>
      <c r="DGR81" s="899"/>
      <c r="DGS81" s="899"/>
      <c r="DGT81" s="899"/>
      <c r="DGU81" s="899"/>
      <c r="DGV81" s="899"/>
      <c r="DGW81" s="899"/>
      <c r="DGX81" s="899"/>
      <c r="DGY81" s="899"/>
      <c r="DGZ81" s="899"/>
      <c r="DHA81" s="899"/>
      <c r="DHB81" s="899"/>
      <c r="DHC81" s="899"/>
      <c r="DHD81" s="899"/>
      <c r="DHE81" s="899"/>
      <c r="DHF81" s="899"/>
      <c r="DHG81" s="899"/>
      <c r="DHH81" s="899"/>
      <c r="DHI81" s="899"/>
      <c r="DHJ81" s="899"/>
      <c r="DHK81" s="899"/>
      <c r="DHL81" s="899"/>
      <c r="DHM81" s="899"/>
      <c r="DHN81" s="899"/>
      <c r="DHO81" s="899"/>
      <c r="DHP81" s="899"/>
      <c r="DHQ81" s="899"/>
      <c r="DHR81" s="899"/>
      <c r="DHS81" s="899"/>
      <c r="DHT81" s="899"/>
      <c r="DHU81" s="899"/>
      <c r="DHV81" s="899"/>
      <c r="DHW81" s="899"/>
      <c r="DHX81" s="899"/>
      <c r="DHY81" s="899"/>
      <c r="DHZ81" s="899"/>
      <c r="DIA81" s="899"/>
      <c r="DIB81" s="899"/>
      <c r="DIC81" s="899"/>
      <c r="DID81" s="899"/>
      <c r="DIE81" s="899"/>
      <c r="DIF81" s="899"/>
      <c r="DIG81" s="899"/>
      <c r="DIH81" s="899"/>
      <c r="DII81" s="899"/>
      <c r="DIJ81" s="899"/>
      <c r="DIK81" s="899"/>
      <c r="DIL81" s="899"/>
      <c r="DIM81" s="899"/>
      <c r="DIN81" s="899"/>
      <c r="DIO81" s="899"/>
      <c r="DIP81" s="899"/>
      <c r="DIQ81" s="899"/>
      <c r="DIR81" s="899"/>
      <c r="DIS81" s="899"/>
      <c r="DIT81" s="899"/>
      <c r="DIU81" s="899"/>
      <c r="DIV81" s="899"/>
      <c r="DIW81" s="899"/>
      <c r="DIX81" s="899"/>
      <c r="DIY81" s="899"/>
      <c r="DIZ81" s="899"/>
      <c r="DJA81" s="899"/>
      <c r="DJB81" s="899"/>
      <c r="DJC81" s="899"/>
      <c r="DJD81" s="899"/>
      <c r="DJE81" s="899"/>
      <c r="DJF81" s="899"/>
      <c r="DJG81" s="899"/>
      <c r="DJH81" s="899"/>
      <c r="DJI81" s="899"/>
      <c r="DJJ81" s="899"/>
      <c r="DJK81" s="899"/>
      <c r="DJL81" s="899"/>
      <c r="DJM81" s="899"/>
      <c r="DJN81" s="899"/>
      <c r="DJO81" s="899"/>
      <c r="DJP81" s="899"/>
    </row>
    <row r="82" spans="1:2980" ht="17.25" thickBot="1" x14ac:dyDescent="0.3">
      <c r="A82" s="822"/>
      <c r="B82" s="903"/>
      <c r="C82" s="903"/>
      <c r="D82" s="903"/>
      <c r="E82" s="903"/>
      <c r="F82" s="903"/>
      <c r="G82" s="903"/>
      <c r="H82" s="903"/>
      <c r="I82" s="904"/>
    </row>
    <row r="83" spans="1:2980" ht="25.15" customHeight="1" x14ac:dyDescent="0.25">
      <c r="A83" s="838" t="s">
        <v>87</v>
      </c>
      <c r="B83" s="839" t="s">
        <v>838</v>
      </c>
      <c r="C83" s="840"/>
      <c r="D83" s="840"/>
      <c r="E83" s="840"/>
      <c r="F83" s="840"/>
      <c r="G83" s="840"/>
      <c r="H83" s="840"/>
      <c r="I83" s="841"/>
    </row>
    <row r="84" spans="1:2980" ht="25.15" customHeight="1" x14ac:dyDescent="0.25">
      <c r="A84" s="790" t="s">
        <v>63</v>
      </c>
      <c r="B84" s="791" t="s">
        <v>178</v>
      </c>
      <c r="C84" s="792"/>
      <c r="D84" s="792"/>
      <c r="E84" s="792"/>
      <c r="F84" s="792"/>
      <c r="G84" s="792"/>
      <c r="H84" s="792"/>
      <c r="I84" s="793"/>
    </row>
    <row r="85" spans="1:2980" ht="25.15" customHeight="1" x14ac:dyDescent="0.25">
      <c r="A85" s="790" t="s">
        <v>64</v>
      </c>
      <c r="B85" s="791" t="s">
        <v>179</v>
      </c>
      <c r="C85" s="792"/>
      <c r="D85" s="792"/>
      <c r="E85" s="792"/>
      <c r="F85" s="792"/>
      <c r="G85" s="792"/>
      <c r="H85" s="792"/>
      <c r="I85" s="793"/>
    </row>
    <row r="86" spans="1:2980" ht="25.15" customHeight="1" x14ac:dyDescent="0.25">
      <c r="A86" s="794" t="s">
        <v>65</v>
      </c>
      <c r="B86" s="787" t="s">
        <v>911</v>
      </c>
      <c r="C86" s="788"/>
      <c r="D86" s="788"/>
      <c r="E86" s="788"/>
      <c r="F86" s="788"/>
      <c r="G86" s="788"/>
      <c r="H86" s="788"/>
      <c r="I86" s="789"/>
    </row>
    <row r="87" spans="1:2980" ht="25.15" customHeight="1" x14ac:dyDescent="0.25">
      <c r="A87" s="786" t="s">
        <v>66</v>
      </c>
      <c r="B87" s="787" t="s">
        <v>912</v>
      </c>
      <c r="C87" s="788"/>
      <c r="D87" s="788"/>
      <c r="E87" s="788"/>
      <c r="F87" s="788"/>
      <c r="G87" s="788"/>
      <c r="H87" s="788"/>
      <c r="I87" s="789"/>
    </row>
    <row r="88" spans="1:2980" ht="25.15" customHeight="1" x14ac:dyDescent="0.25">
      <c r="A88" s="786" t="s">
        <v>67</v>
      </c>
      <c r="B88" s="795" t="s">
        <v>89</v>
      </c>
      <c r="C88" s="796"/>
      <c r="D88" s="796"/>
      <c r="E88" s="796"/>
      <c r="F88" s="796"/>
      <c r="G88" s="796"/>
      <c r="H88" s="796"/>
      <c r="I88" s="797"/>
    </row>
    <row r="89" spans="1:2980" ht="25.15" customHeight="1" x14ac:dyDescent="0.25">
      <c r="A89" s="790" t="s">
        <v>69</v>
      </c>
      <c r="B89" s="787" t="s">
        <v>860</v>
      </c>
      <c r="C89" s="788"/>
      <c r="D89" s="788"/>
      <c r="E89" s="788"/>
      <c r="F89" s="788"/>
      <c r="G89" s="788"/>
      <c r="H89" s="788"/>
      <c r="I89" s="789"/>
    </row>
    <row r="90" spans="1:2980" ht="25.15" customHeight="1" x14ac:dyDescent="0.25">
      <c r="A90" s="790" t="s">
        <v>70</v>
      </c>
      <c r="B90" s="798" t="s">
        <v>913</v>
      </c>
      <c r="C90" s="799"/>
      <c r="D90" s="799"/>
      <c r="E90" s="799"/>
      <c r="F90" s="799"/>
      <c r="G90" s="799"/>
      <c r="H90" s="799"/>
      <c r="I90" s="800"/>
    </row>
    <row r="91" spans="1:2980" ht="25.15" customHeight="1" x14ac:dyDescent="0.25">
      <c r="A91" s="794" t="s">
        <v>71</v>
      </c>
      <c r="B91" s="801" t="s">
        <v>914</v>
      </c>
      <c r="C91" s="802"/>
      <c r="D91" s="802"/>
      <c r="E91" s="802"/>
      <c r="F91" s="802"/>
      <c r="G91" s="802"/>
      <c r="H91" s="802"/>
      <c r="I91" s="803"/>
    </row>
    <row r="92" spans="1:2980" ht="25.15" customHeight="1" x14ac:dyDescent="0.25">
      <c r="A92" s="794" t="s">
        <v>72</v>
      </c>
      <c r="B92" s="787" t="s">
        <v>915</v>
      </c>
      <c r="C92" s="788"/>
      <c r="D92" s="788"/>
      <c r="E92" s="788"/>
      <c r="F92" s="788"/>
      <c r="G92" s="788"/>
      <c r="H92" s="788"/>
      <c r="I92" s="789"/>
    </row>
    <row r="93" spans="1:2980" ht="25.15" customHeight="1" x14ac:dyDescent="0.25">
      <c r="A93" s="786" t="s">
        <v>73</v>
      </c>
      <c r="B93" s="787" t="s">
        <v>916</v>
      </c>
      <c r="C93" s="788"/>
      <c r="D93" s="788"/>
      <c r="E93" s="788"/>
      <c r="F93" s="788"/>
      <c r="G93" s="788"/>
      <c r="H93" s="788"/>
      <c r="I93" s="789"/>
    </row>
    <row r="94" spans="1:2980" ht="25.15" customHeight="1" x14ac:dyDescent="0.25">
      <c r="A94" s="794" t="s">
        <v>74</v>
      </c>
      <c r="B94" s="804">
        <v>200000</v>
      </c>
      <c r="C94" s="805"/>
      <c r="D94" s="805"/>
      <c r="E94" s="805"/>
      <c r="F94" s="805"/>
      <c r="G94" s="805"/>
      <c r="H94" s="805"/>
      <c r="I94" s="806"/>
    </row>
    <row r="95" spans="1:2980" ht="25.15" customHeight="1" x14ac:dyDescent="0.25">
      <c r="A95" s="807" t="s">
        <v>75</v>
      </c>
      <c r="B95" s="808" t="s">
        <v>917</v>
      </c>
      <c r="C95" s="809"/>
      <c r="D95" s="809"/>
      <c r="E95" s="809"/>
      <c r="F95" s="809"/>
      <c r="G95" s="809"/>
      <c r="H95" s="809"/>
      <c r="I95" s="810"/>
    </row>
    <row r="96" spans="1:2980" ht="25.15" customHeight="1" x14ac:dyDescent="0.25">
      <c r="A96" s="811" t="s">
        <v>76</v>
      </c>
      <c r="B96" s="787" t="s">
        <v>885</v>
      </c>
      <c r="C96" s="788"/>
      <c r="D96" s="788"/>
      <c r="E96" s="788"/>
      <c r="F96" s="788"/>
      <c r="G96" s="788"/>
      <c r="H96" s="788"/>
      <c r="I96" s="789"/>
    </row>
    <row r="97" spans="1:2980" ht="30" customHeight="1" thickBot="1" x14ac:dyDescent="0.3">
      <c r="A97" s="812" t="s">
        <v>77</v>
      </c>
      <c r="B97" s="883" t="s">
        <v>78</v>
      </c>
      <c r="C97" s="883" t="s">
        <v>79</v>
      </c>
      <c r="D97" s="883" t="s">
        <v>80</v>
      </c>
      <c r="E97" s="883" t="s">
        <v>81</v>
      </c>
      <c r="F97" s="883" t="s">
        <v>82</v>
      </c>
      <c r="G97" s="905" t="s">
        <v>83</v>
      </c>
      <c r="H97" s="905" t="s">
        <v>84</v>
      </c>
      <c r="I97" s="884" t="s">
        <v>85</v>
      </c>
    </row>
    <row r="98" spans="1:2980" ht="129.75" customHeight="1" x14ac:dyDescent="0.25">
      <c r="A98" s="815" t="s">
        <v>918</v>
      </c>
      <c r="B98" s="906">
        <v>1</v>
      </c>
      <c r="C98" s="907" t="s">
        <v>919</v>
      </c>
      <c r="D98" s="907" t="s">
        <v>920</v>
      </c>
      <c r="E98" s="908" t="s">
        <v>906</v>
      </c>
      <c r="F98" s="909" t="s">
        <v>907</v>
      </c>
      <c r="G98" s="910" t="s">
        <v>854</v>
      </c>
      <c r="H98" s="911">
        <v>0</v>
      </c>
      <c r="I98" s="912" t="s">
        <v>921</v>
      </c>
    </row>
    <row r="99" spans="1:2980" s="828" customFormat="1" ht="70.5" customHeight="1" x14ac:dyDescent="0.25">
      <c r="A99" s="822"/>
      <c r="B99" s="823" t="s">
        <v>568</v>
      </c>
      <c r="C99" s="824" t="s">
        <v>569</v>
      </c>
      <c r="D99" s="825"/>
      <c r="E99" s="826" t="s">
        <v>570</v>
      </c>
      <c r="F99" s="823" t="s">
        <v>571</v>
      </c>
      <c r="G99" s="823" t="s">
        <v>572</v>
      </c>
      <c r="H99" s="826" t="s">
        <v>573</v>
      </c>
      <c r="I99" s="827" t="s">
        <v>574</v>
      </c>
      <c r="J99" s="785"/>
      <c r="K99" s="785"/>
      <c r="L99" s="785"/>
      <c r="M99" s="785"/>
      <c r="N99" s="785"/>
      <c r="O99" s="785"/>
      <c r="P99" s="785"/>
      <c r="Q99" s="785"/>
      <c r="R99" s="785"/>
      <c r="S99" s="785"/>
      <c r="T99" s="785"/>
      <c r="U99" s="785"/>
      <c r="V99" s="785"/>
      <c r="W99" s="785"/>
      <c r="X99" s="785"/>
      <c r="Y99" s="785"/>
      <c r="Z99" s="785"/>
      <c r="AA99" s="785"/>
      <c r="AB99" s="785"/>
      <c r="AC99" s="785"/>
      <c r="AD99" s="785"/>
      <c r="AE99" s="785"/>
      <c r="AF99" s="785"/>
      <c r="AG99" s="785"/>
      <c r="AH99" s="785"/>
      <c r="AI99" s="785"/>
      <c r="AJ99" s="785"/>
      <c r="AK99" s="785"/>
      <c r="AL99" s="785"/>
      <c r="AM99" s="785"/>
      <c r="AN99" s="785"/>
      <c r="AO99" s="785"/>
      <c r="AP99" s="785"/>
      <c r="AQ99" s="785"/>
      <c r="AR99" s="785"/>
      <c r="AS99" s="785"/>
      <c r="AT99" s="785"/>
      <c r="AU99" s="785"/>
      <c r="AV99" s="785"/>
      <c r="AW99" s="785"/>
      <c r="AX99" s="785"/>
      <c r="AY99" s="785"/>
      <c r="AZ99" s="785"/>
      <c r="BA99" s="785"/>
      <c r="BB99" s="785"/>
      <c r="BC99" s="785"/>
      <c r="BD99" s="785"/>
      <c r="BE99" s="785"/>
      <c r="BF99" s="785"/>
      <c r="BG99" s="785"/>
      <c r="BH99" s="785"/>
      <c r="BI99" s="785"/>
      <c r="BJ99" s="785"/>
      <c r="BK99" s="785"/>
      <c r="BL99" s="785"/>
      <c r="BM99" s="785"/>
      <c r="BN99" s="785"/>
      <c r="BO99" s="785"/>
      <c r="BP99" s="785"/>
      <c r="BQ99" s="785"/>
      <c r="BR99" s="785"/>
      <c r="BS99" s="785"/>
      <c r="BT99" s="785"/>
      <c r="BU99" s="785"/>
      <c r="BV99" s="785"/>
      <c r="BW99" s="785"/>
      <c r="BX99" s="785"/>
      <c r="BY99" s="785"/>
      <c r="BZ99" s="785"/>
      <c r="CA99" s="785"/>
      <c r="CB99" s="785"/>
      <c r="CC99" s="785"/>
      <c r="CD99" s="785"/>
      <c r="CE99" s="785"/>
      <c r="CF99" s="785"/>
      <c r="CG99" s="785"/>
      <c r="CH99" s="785"/>
      <c r="CI99" s="785"/>
      <c r="CJ99" s="785"/>
      <c r="CK99" s="785"/>
      <c r="CL99" s="785"/>
      <c r="CM99" s="785"/>
      <c r="CN99" s="785"/>
      <c r="CO99" s="785"/>
      <c r="CP99" s="785"/>
      <c r="CQ99" s="785"/>
      <c r="CR99" s="785"/>
      <c r="CS99" s="785"/>
      <c r="CT99" s="785"/>
      <c r="CU99" s="785"/>
      <c r="CV99" s="785"/>
      <c r="CW99" s="785"/>
      <c r="CX99" s="785"/>
      <c r="CY99" s="785"/>
      <c r="CZ99" s="785"/>
      <c r="DA99" s="785"/>
      <c r="DB99" s="785"/>
      <c r="DC99" s="785"/>
      <c r="DD99" s="785"/>
      <c r="DE99" s="785"/>
      <c r="DF99" s="785"/>
      <c r="DG99" s="785"/>
      <c r="DH99" s="785"/>
      <c r="DI99" s="785"/>
      <c r="DJ99" s="785"/>
      <c r="DK99" s="785"/>
      <c r="DL99" s="785"/>
      <c r="DM99" s="785"/>
      <c r="DN99" s="785"/>
      <c r="DO99" s="785"/>
      <c r="DP99" s="785"/>
      <c r="DQ99" s="785"/>
      <c r="DR99" s="785"/>
      <c r="DS99" s="785"/>
      <c r="DT99" s="785"/>
      <c r="DU99" s="785"/>
      <c r="DV99" s="785"/>
      <c r="DW99" s="785"/>
      <c r="DX99" s="785"/>
      <c r="DY99" s="785"/>
      <c r="DZ99" s="785"/>
      <c r="EA99" s="785"/>
      <c r="EB99" s="785"/>
      <c r="EC99" s="785"/>
      <c r="ED99" s="785"/>
      <c r="EE99" s="785"/>
      <c r="EF99" s="785"/>
      <c r="EG99" s="785"/>
      <c r="EH99" s="785"/>
      <c r="EI99" s="785"/>
      <c r="EJ99" s="785"/>
      <c r="EK99" s="785"/>
      <c r="EL99" s="785"/>
      <c r="EM99" s="785"/>
      <c r="EN99" s="785"/>
      <c r="EO99" s="785"/>
      <c r="EP99" s="785"/>
      <c r="EQ99" s="785"/>
      <c r="ER99" s="785"/>
      <c r="ES99" s="785"/>
      <c r="ET99" s="785"/>
      <c r="EU99" s="785"/>
      <c r="EV99" s="785"/>
      <c r="EW99" s="785"/>
      <c r="EX99" s="785"/>
      <c r="EY99" s="785"/>
      <c r="EZ99" s="785"/>
      <c r="FA99" s="785"/>
      <c r="FB99" s="785"/>
      <c r="FC99" s="785"/>
      <c r="FD99" s="785"/>
      <c r="FE99" s="785"/>
      <c r="FF99" s="785"/>
      <c r="FG99" s="785"/>
      <c r="FH99" s="785"/>
      <c r="FI99" s="785"/>
      <c r="FJ99" s="785"/>
      <c r="FK99" s="785"/>
      <c r="FL99" s="785"/>
      <c r="FM99" s="785"/>
      <c r="FN99" s="785"/>
      <c r="FO99" s="785"/>
      <c r="FP99" s="785"/>
      <c r="FQ99" s="785"/>
      <c r="FR99" s="785"/>
      <c r="FS99" s="785"/>
      <c r="FT99" s="785"/>
      <c r="FU99" s="785"/>
      <c r="FV99" s="785"/>
      <c r="FW99" s="785"/>
      <c r="FX99" s="785"/>
      <c r="FY99" s="785"/>
      <c r="FZ99" s="785"/>
      <c r="GA99" s="785"/>
      <c r="GB99" s="785"/>
      <c r="GC99" s="785"/>
      <c r="GD99" s="785"/>
      <c r="GE99" s="785"/>
      <c r="GF99" s="785"/>
      <c r="GG99" s="785"/>
      <c r="GH99" s="785"/>
      <c r="GI99" s="785"/>
      <c r="GJ99" s="785"/>
      <c r="GK99" s="785"/>
      <c r="GL99" s="785"/>
      <c r="GM99" s="785"/>
      <c r="GN99" s="785"/>
      <c r="GO99" s="785"/>
      <c r="GP99" s="785"/>
      <c r="GQ99" s="785"/>
      <c r="GR99" s="785"/>
      <c r="GS99" s="785"/>
      <c r="GT99" s="785"/>
      <c r="GU99" s="785"/>
      <c r="GV99" s="785"/>
      <c r="GW99" s="785"/>
      <c r="GX99" s="785"/>
      <c r="GY99" s="785"/>
      <c r="GZ99" s="785"/>
      <c r="HA99" s="785"/>
      <c r="HB99" s="785"/>
      <c r="HC99" s="785"/>
      <c r="HD99" s="785"/>
      <c r="HE99" s="785"/>
      <c r="HF99" s="785"/>
      <c r="HG99" s="785"/>
      <c r="HH99" s="785"/>
      <c r="HI99" s="785"/>
      <c r="HJ99" s="785"/>
      <c r="HK99" s="785"/>
      <c r="HL99" s="785"/>
      <c r="HM99" s="785"/>
      <c r="HN99" s="785"/>
      <c r="HO99" s="785"/>
      <c r="HP99" s="785"/>
      <c r="HQ99" s="785"/>
      <c r="HR99" s="785"/>
      <c r="HS99" s="785"/>
      <c r="HT99" s="785"/>
      <c r="HU99" s="785"/>
      <c r="HV99" s="785"/>
      <c r="HW99" s="785"/>
      <c r="HX99" s="785"/>
      <c r="HY99" s="785"/>
      <c r="HZ99" s="785"/>
      <c r="IA99" s="785"/>
      <c r="IB99" s="785"/>
      <c r="IC99" s="785"/>
      <c r="ID99" s="785"/>
      <c r="IE99" s="785"/>
      <c r="IF99" s="785"/>
      <c r="IG99" s="785"/>
      <c r="IH99" s="785"/>
      <c r="II99" s="785"/>
      <c r="IJ99" s="785"/>
      <c r="IK99" s="785"/>
      <c r="IL99" s="785"/>
      <c r="IM99" s="785"/>
      <c r="IN99" s="785"/>
      <c r="IO99" s="785"/>
      <c r="IP99" s="785"/>
      <c r="IQ99" s="785"/>
      <c r="IR99" s="785"/>
      <c r="IS99" s="785"/>
      <c r="IT99" s="785"/>
      <c r="IU99" s="785"/>
      <c r="IV99" s="785"/>
      <c r="IW99" s="785"/>
      <c r="IX99" s="785"/>
      <c r="IY99" s="785"/>
      <c r="IZ99" s="785"/>
      <c r="JA99" s="785"/>
      <c r="JB99" s="785"/>
      <c r="JC99" s="785"/>
      <c r="JD99" s="785"/>
      <c r="JE99" s="785"/>
      <c r="JF99" s="785"/>
      <c r="JG99" s="785"/>
      <c r="JH99" s="785"/>
      <c r="JI99" s="785"/>
      <c r="JJ99" s="785"/>
      <c r="JK99" s="785"/>
      <c r="JL99" s="785"/>
      <c r="JM99" s="785"/>
      <c r="JN99" s="785"/>
      <c r="JO99" s="785"/>
      <c r="JP99" s="785"/>
      <c r="JQ99" s="785"/>
      <c r="JR99" s="785"/>
      <c r="JS99" s="785"/>
      <c r="JT99" s="785"/>
      <c r="JU99" s="785"/>
      <c r="JV99" s="785"/>
      <c r="JW99" s="785"/>
      <c r="JX99" s="785"/>
      <c r="JY99" s="785"/>
      <c r="JZ99" s="785"/>
      <c r="KA99" s="785"/>
      <c r="KB99" s="785"/>
      <c r="KC99" s="785"/>
      <c r="KD99" s="785"/>
      <c r="KE99" s="785"/>
      <c r="KF99" s="785"/>
      <c r="KG99" s="785"/>
      <c r="KH99" s="785"/>
      <c r="KI99" s="785"/>
      <c r="KJ99" s="785"/>
      <c r="KK99" s="785"/>
      <c r="KL99" s="785"/>
      <c r="KM99" s="785"/>
      <c r="KN99" s="785"/>
      <c r="KO99" s="785"/>
      <c r="KP99" s="785"/>
      <c r="KQ99" s="785"/>
      <c r="KR99" s="785"/>
      <c r="KS99" s="785"/>
      <c r="KT99" s="785"/>
      <c r="KU99" s="785"/>
      <c r="KV99" s="785"/>
      <c r="KW99" s="785"/>
      <c r="KX99" s="785"/>
      <c r="KY99" s="785"/>
      <c r="KZ99" s="785"/>
      <c r="LA99" s="785"/>
      <c r="LB99" s="785"/>
      <c r="LC99" s="785"/>
      <c r="LD99" s="785"/>
      <c r="LE99" s="785"/>
      <c r="LF99" s="785"/>
      <c r="LG99" s="785"/>
      <c r="LH99" s="785"/>
      <c r="LI99" s="785"/>
      <c r="LJ99" s="785"/>
      <c r="LK99" s="785"/>
      <c r="LL99" s="785"/>
      <c r="LM99" s="785"/>
      <c r="LN99" s="785"/>
      <c r="LO99" s="785"/>
      <c r="LP99" s="785"/>
      <c r="LQ99" s="785"/>
      <c r="LR99" s="785"/>
      <c r="LS99" s="785"/>
      <c r="LT99" s="785"/>
      <c r="LU99" s="785"/>
      <c r="LV99" s="785"/>
      <c r="LW99" s="785"/>
      <c r="LX99" s="785"/>
      <c r="LY99" s="785"/>
      <c r="LZ99" s="785"/>
      <c r="MA99" s="785"/>
      <c r="MB99" s="785"/>
      <c r="MC99" s="785"/>
      <c r="MD99" s="785"/>
      <c r="ME99" s="785"/>
      <c r="MF99" s="785"/>
      <c r="MG99" s="785"/>
      <c r="MH99" s="785"/>
      <c r="MI99" s="785"/>
      <c r="MJ99" s="785"/>
      <c r="MK99" s="785"/>
      <c r="ML99" s="785"/>
      <c r="MM99" s="785"/>
      <c r="MN99" s="785"/>
      <c r="MO99" s="785"/>
      <c r="MP99" s="785"/>
      <c r="MQ99" s="785"/>
      <c r="MR99" s="785"/>
      <c r="MS99" s="785"/>
      <c r="MT99" s="785"/>
      <c r="MU99" s="785"/>
      <c r="MV99" s="785"/>
      <c r="MW99" s="785"/>
      <c r="MX99" s="785"/>
      <c r="MY99" s="785"/>
      <c r="MZ99" s="785"/>
      <c r="NA99" s="785"/>
      <c r="NB99" s="785"/>
      <c r="NC99" s="785"/>
      <c r="ND99" s="785"/>
      <c r="NE99" s="785"/>
      <c r="NF99" s="785"/>
      <c r="NG99" s="785"/>
      <c r="NH99" s="785"/>
      <c r="NI99" s="785"/>
      <c r="NJ99" s="785"/>
      <c r="NK99" s="785"/>
      <c r="NL99" s="785"/>
      <c r="NM99" s="785"/>
      <c r="NN99" s="785"/>
      <c r="NO99" s="785"/>
      <c r="NP99" s="785"/>
      <c r="NQ99" s="785"/>
      <c r="NR99" s="785"/>
      <c r="NS99" s="785"/>
      <c r="NT99" s="785"/>
      <c r="NU99" s="785"/>
      <c r="NV99" s="785"/>
      <c r="NW99" s="785"/>
      <c r="NX99" s="785"/>
      <c r="NY99" s="785"/>
      <c r="NZ99" s="785"/>
      <c r="OA99" s="785"/>
      <c r="OB99" s="785"/>
      <c r="OC99" s="785"/>
      <c r="OD99" s="785"/>
      <c r="OE99" s="785"/>
      <c r="OF99" s="785"/>
      <c r="OG99" s="785"/>
      <c r="OH99" s="785"/>
      <c r="OI99" s="785"/>
      <c r="OJ99" s="785"/>
      <c r="OK99" s="785"/>
      <c r="OL99" s="785"/>
      <c r="OM99" s="785"/>
      <c r="ON99" s="785"/>
      <c r="OO99" s="785"/>
      <c r="OP99" s="785"/>
      <c r="OQ99" s="785"/>
      <c r="OR99" s="785"/>
      <c r="OS99" s="785"/>
      <c r="OT99" s="785"/>
      <c r="OU99" s="785"/>
      <c r="OV99" s="785"/>
      <c r="OW99" s="785"/>
      <c r="OX99" s="785"/>
      <c r="OY99" s="785"/>
      <c r="OZ99" s="785"/>
      <c r="PA99" s="785"/>
      <c r="PB99" s="785"/>
      <c r="PC99" s="785"/>
      <c r="PD99" s="785"/>
      <c r="PE99" s="785"/>
      <c r="PF99" s="785"/>
      <c r="PG99" s="785"/>
      <c r="PH99" s="785"/>
      <c r="PI99" s="785"/>
      <c r="PJ99" s="785"/>
      <c r="PK99" s="785"/>
      <c r="PL99" s="785"/>
      <c r="PM99" s="785"/>
      <c r="PN99" s="785"/>
      <c r="PO99" s="785"/>
      <c r="PP99" s="785"/>
      <c r="PQ99" s="785"/>
      <c r="PR99" s="785"/>
      <c r="PS99" s="785"/>
      <c r="PT99" s="785"/>
      <c r="PU99" s="785"/>
      <c r="PV99" s="785"/>
      <c r="PW99" s="785"/>
      <c r="PX99" s="785"/>
      <c r="PY99" s="785"/>
      <c r="PZ99" s="785"/>
      <c r="QA99" s="785"/>
      <c r="QB99" s="785"/>
      <c r="QC99" s="785"/>
      <c r="QD99" s="785"/>
      <c r="QE99" s="785"/>
      <c r="QF99" s="785"/>
      <c r="QG99" s="785"/>
      <c r="QH99" s="785"/>
      <c r="QI99" s="785"/>
      <c r="QJ99" s="785"/>
      <c r="QK99" s="785"/>
      <c r="QL99" s="785"/>
      <c r="QM99" s="785"/>
      <c r="QN99" s="785"/>
      <c r="QO99" s="785"/>
      <c r="QP99" s="785"/>
      <c r="QQ99" s="785"/>
      <c r="QR99" s="785"/>
      <c r="QS99" s="785"/>
      <c r="QT99" s="785"/>
      <c r="QU99" s="785"/>
      <c r="QV99" s="785"/>
      <c r="QW99" s="785"/>
      <c r="QX99" s="785"/>
      <c r="QY99" s="785"/>
      <c r="QZ99" s="785"/>
      <c r="RA99" s="785"/>
      <c r="RB99" s="785"/>
      <c r="RC99" s="785"/>
      <c r="RD99" s="785"/>
      <c r="RE99" s="785"/>
      <c r="RF99" s="785"/>
      <c r="RG99" s="785"/>
      <c r="RH99" s="785"/>
      <c r="RI99" s="785"/>
      <c r="RJ99" s="785"/>
      <c r="RK99" s="785"/>
      <c r="RL99" s="785"/>
      <c r="RM99" s="785"/>
      <c r="RN99" s="785"/>
      <c r="RO99" s="785"/>
      <c r="RP99" s="785"/>
      <c r="RQ99" s="785"/>
      <c r="RR99" s="785"/>
      <c r="RS99" s="785"/>
      <c r="RT99" s="785"/>
      <c r="RU99" s="785"/>
      <c r="RV99" s="785"/>
      <c r="RW99" s="785"/>
      <c r="RX99" s="785"/>
      <c r="RY99" s="785"/>
      <c r="RZ99" s="785"/>
      <c r="SA99" s="785"/>
      <c r="SB99" s="785"/>
      <c r="SC99" s="785"/>
      <c r="SD99" s="785"/>
      <c r="SE99" s="785"/>
      <c r="SF99" s="785"/>
      <c r="SG99" s="785"/>
      <c r="SH99" s="785"/>
      <c r="SI99" s="785"/>
      <c r="SJ99" s="785"/>
      <c r="SK99" s="785"/>
      <c r="SL99" s="785"/>
      <c r="SM99" s="785"/>
      <c r="SN99" s="785"/>
      <c r="SO99" s="785"/>
      <c r="SP99" s="785"/>
      <c r="SQ99" s="785"/>
      <c r="SR99" s="785"/>
      <c r="SS99" s="785"/>
      <c r="ST99" s="785"/>
      <c r="SU99" s="785"/>
      <c r="SV99" s="785"/>
      <c r="SW99" s="785"/>
      <c r="SX99" s="785"/>
      <c r="SY99" s="785"/>
      <c r="SZ99" s="785"/>
      <c r="TA99" s="785"/>
      <c r="TB99" s="785"/>
      <c r="TC99" s="785"/>
      <c r="TD99" s="785"/>
      <c r="TE99" s="785"/>
      <c r="TF99" s="785"/>
      <c r="TG99" s="785"/>
      <c r="TH99" s="785"/>
      <c r="TI99" s="785"/>
      <c r="TJ99" s="785"/>
      <c r="TK99" s="785"/>
      <c r="TL99" s="785"/>
      <c r="TM99" s="785"/>
      <c r="TN99" s="785"/>
      <c r="TO99" s="785"/>
      <c r="TP99" s="785"/>
      <c r="TQ99" s="785"/>
      <c r="TR99" s="785"/>
      <c r="TS99" s="785"/>
      <c r="TT99" s="785"/>
      <c r="TU99" s="785"/>
      <c r="TV99" s="785"/>
      <c r="TW99" s="785"/>
      <c r="TX99" s="785"/>
      <c r="TY99" s="785"/>
      <c r="TZ99" s="785"/>
      <c r="UA99" s="785"/>
      <c r="UB99" s="785"/>
      <c r="UC99" s="785"/>
      <c r="UD99" s="785"/>
      <c r="UE99" s="785"/>
      <c r="UF99" s="785"/>
      <c r="UG99" s="785"/>
      <c r="UH99" s="785"/>
      <c r="UI99" s="785"/>
      <c r="UJ99" s="785"/>
      <c r="UK99" s="785"/>
      <c r="UL99" s="785"/>
      <c r="UM99" s="785"/>
      <c r="UN99" s="785"/>
      <c r="UO99" s="785"/>
      <c r="UP99" s="785"/>
      <c r="UQ99" s="785"/>
      <c r="UR99" s="785"/>
      <c r="US99" s="785"/>
      <c r="UT99" s="785"/>
      <c r="UU99" s="785"/>
      <c r="UV99" s="785"/>
      <c r="UW99" s="785"/>
      <c r="UX99" s="785"/>
      <c r="UY99" s="785"/>
      <c r="UZ99" s="785"/>
      <c r="VA99" s="785"/>
      <c r="VB99" s="785"/>
      <c r="VC99" s="785"/>
      <c r="VD99" s="785"/>
      <c r="VE99" s="785"/>
      <c r="VF99" s="785"/>
      <c r="VG99" s="785"/>
      <c r="VH99" s="785"/>
      <c r="VI99" s="785"/>
      <c r="VJ99" s="785"/>
      <c r="VK99" s="785"/>
      <c r="VL99" s="785"/>
      <c r="VM99" s="785"/>
      <c r="VN99" s="785"/>
      <c r="VO99" s="785"/>
      <c r="VP99" s="785"/>
      <c r="VQ99" s="785"/>
      <c r="VR99" s="785"/>
      <c r="VS99" s="785"/>
      <c r="VT99" s="785"/>
      <c r="VU99" s="785"/>
      <c r="VV99" s="785"/>
      <c r="VW99" s="785"/>
      <c r="VX99" s="785"/>
      <c r="VY99" s="785"/>
      <c r="VZ99" s="785"/>
      <c r="WA99" s="785"/>
      <c r="WB99" s="785"/>
      <c r="WC99" s="785"/>
      <c r="WD99" s="785"/>
      <c r="WE99" s="785"/>
      <c r="WF99" s="785"/>
      <c r="WG99" s="785"/>
      <c r="WH99" s="785"/>
      <c r="WI99" s="785"/>
      <c r="WJ99" s="785"/>
      <c r="WK99" s="785"/>
      <c r="WL99" s="785"/>
      <c r="WM99" s="785"/>
      <c r="WN99" s="785"/>
      <c r="WO99" s="785"/>
      <c r="WP99" s="785"/>
      <c r="WQ99" s="785"/>
      <c r="WR99" s="785"/>
      <c r="WS99" s="785"/>
      <c r="WT99" s="785"/>
      <c r="WU99" s="785"/>
      <c r="WV99" s="785"/>
      <c r="WW99" s="785"/>
      <c r="WX99" s="785"/>
      <c r="WY99" s="785"/>
      <c r="WZ99" s="785"/>
      <c r="XA99" s="785"/>
      <c r="XB99" s="785"/>
      <c r="XC99" s="785"/>
      <c r="XD99" s="785"/>
      <c r="XE99" s="785"/>
      <c r="XF99" s="785"/>
      <c r="XG99" s="785"/>
      <c r="XH99" s="785"/>
      <c r="XI99" s="785"/>
      <c r="XJ99" s="785"/>
      <c r="XK99" s="785"/>
      <c r="XL99" s="785"/>
      <c r="XM99" s="785"/>
      <c r="XN99" s="785"/>
      <c r="XO99" s="785"/>
      <c r="XP99" s="785"/>
      <c r="XQ99" s="785"/>
      <c r="XR99" s="785"/>
      <c r="XS99" s="785"/>
      <c r="XT99" s="785"/>
      <c r="XU99" s="785"/>
      <c r="XV99" s="785"/>
      <c r="XW99" s="785"/>
      <c r="XX99" s="785"/>
      <c r="XY99" s="785"/>
      <c r="XZ99" s="785"/>
      <c r="YA99" s="785"/>
      <c r="YB99" s="785"/>
      <c r="YC99" s="785"/>
      <c r="YD99" s="785"/>
      <c r="YE99" s="785"/>
      <c r="YF99" s="785"/>
      <c r="YG99" s="785"/>
      <c r="YH99" s="785"/>
      <c r="YI99" s="785"/>
      <c r="YJ99" s="785"/>
      <c r="YK99" s="785"/>
      <c r="YL99" s="785"/>
      <c r="YM99" s="785"/>
      <c r="YN99" s="785"/>
      <c r="YO99" s="785"/>
      <c r="YP99" s="785"/>
      <c r="YQ99" s="785"/>
      <c r="YR99" s="785"/>
      <c r="YS99" s="785"/>
      <c r="YT99" s="785"/>
      <c r="YU99" s="785"/>
      <c r="YV99" s="785"/>
      <c r="YW99" s="785"/>
      <c r="YX99" s="785"/>
      <c r="YY99" s="785"/>
      <c r="YZ99" s="785"/>
      <c r="ZA99" s="785"/>
      <c r="ZB99" s="785"/>
      <c r="ZC99" s="785"/>
      <c r="ZD99" s="785"/>
      <c r="ZE99" s="785"/>
      <c r="ZF99" s="785"/>
      <c r="ZG99" s="785"/>
      <c r="ZH99" s="785"/>
      <c r="ZI99" s="785"/>
      <c r="ZJ99" s="785"/>
      <c r="ZK99" s="785"/>
      <c r="ZL99" s="785"/>
      <c r="ZM99" s="785"/>
      <c r="ZN99" s="785"/>
      <c r="ZO99" s="785"/>
      <c r="ZP99" s="785"/>
      <c r="ZQ99" s="785"/>
      <c r="ZR99" s="785"/>
      <c r="ZS99" s="785"/>
      <c r="ZT99" s="785"/>
      <c r="ZU99" s="785"/>
      <c r="ZV99" s="785"/>
      <c r="ZW99" s="785"/>
      <c r="ZX99" s="785"/>
      <c r="ZY99" s="785"/>
      <c r="ZZ99" s="785"/>
      <c r="AAA99" s="785"/>
      <c r="AAB99" s="785"/>
      <c r="AAC99" s="785"/>
      <c r="AAD99" s="785"/>
      <c r="AAE99" s="785"/>
      <c r="AAF99" s="785"/>
      <c r="AAG99" s="785"/>
      <c r="AAH99" s="785"/>
      <c r="AAI99" s="785"/>
      <c r="AAJ99" s="785"/>
      <c r="AAK99" s="785"/>
      <c r="AAL99" s="785"/>
      <c r="AAM99" s="785"/>
      <c r="AAN99" s="785"/>
      <c r="AAO99" s="785"/>
      <c r="AAP99" s="785"/>
      <c r="AAQ99" s="785"/>
      <c r="AAR99" s="785"/>
      <c r="AAS99" s="785"/>
      <c r="AAT99" s="785"/>
      <c r="AAU99" s="785"/>
      <c r="AAV99" s="785"/>
      <c r="AAW99" s="785"/>
      <c r="AAX99" s="785"/>
      <c r="AAY99" s="785"/>
      <c r="AAZ99" s="785"/>
      <c r="ABA99" s="785"/>
      <c r="ABB99" s="785"/>
      <c r="ABC99" s="785"/>
      <c r="ABD99" s="785"/>
      <c r="ABE99" s="785"/>
      <c r="ABF99" s="785"/>
      <c r="ABG99" s="785"/>
      <c r="ABH99" s="785"/>
      <c r="ABI99" s="785"/>
      <c r="ABJ99" s="785"/>
      <c r="ABK99" s="785"/>
      <c r="ABL99" s="785"/>
      <c r="ABM99" s="785"/>
      <c r="ABN99" s="785"/>
      <c r="ABO99" s="785"/>
      <c r="ABP99" s="785"/>
      <c r="ABQ99" s="785"/>
      <c r="ABR99" s="785"/>
      <c r="ABS99" s="785"/>
      <c r="ABT99" s="785"/>
      <c r="ABU99" s="785"/>
      <c r="ABV99" s="785"/>
      <c r="ABW99" s="785"/>
      <c r="ABX99" s="785"/>
      <c r="ABY99" s="785"/>
      <c r="ABZ99" s="785"/>
      <c r="ACA99" s="785"/>
      <c r="ACB99" s="785"/>
      <c r="ACC99" s="785"/>
      <c r="ACD99" s="785"/>
      <c r="ACE99" s="785"/>
      <c r="ACF99" s="785"/>
      <c r="ACG99" s="785"/>
      <c r="ACH99" s="785"/>
      <c r="ACI99" s="785"/>
      <c r="ACJ99" s="785"/>
      <c r="ACK99" s="785"/>
      <c r="ACL99" s="785"/>
      <c r="ACM99" s="785"/>
      <c r="ACN99" s="785"/>
      <c r="ACO99" s="785"/>
      <c r="ACP99" s="785"/>
      <c r="ACQ99" s="785"/>
      <c r="ACR99" s="785"/>
      <c r="ACS99" s="785"/>
      <c r="ACT99" s="785"/>
      <c r="ACU99" s="785"/>
      <c r="ACV99" s="785"/>
      <c r="ACW99" s="785"/>
      <c r="ACX99" s="785"/>
      <c r="ACY99" s="785"/>
      <c r="ACZ99" s="785"/>
      <c r="ADA99" s="785"/>
      <c r="ADB99" s="785"/>
      <c r="ADC99" s="785"/>
      <c r="ADD99" s="785"/>
      <c r="ADE99" s="785"/>
      <c r="ADF99" s="785"/>
      <c r="ADG99" s="785"/>
      <c r="ADH99" s="785"/>
      <c r="ADI99" s="785"/>
      <c r="ADJ99" s="785"/>
      <c r="ADK99" s="785"/>
      <c r="ADL99" s="785"/>
      <c r="ADM99" s="785"/>
      <c r="ADN99" s="785"/>
      <c r="ADO99" s="785"/>
      <c r="ADP99" s="785"/>
      <c r="ADQ99" s="785"/>
      <c r="ADR99" s="785"/>
      <c r="ADS99" s="785"/>
      <c r="ADT99" s="785"/>
      <c r="ADU99" s="785"/>
      <c r="ADV99" s="785"/>
      <c r="ADW99" s="785"/>
      <c r="ADX99" s="785"/>
      <c r="ADY99" s="785"/>
      <c r="ADZ99" s="785"/>
      <c r="AEA99" s="785"/>
      <c r="AEB99" s="785"/>
      <c r="AEC99" s="785"/>
      <c r="AED99" s="785"/>
      <c r="AEE99" s="785"/>
      <c r="AEF99" s="785"/>
      <c r="AEG99" s="785"/>
      <c r="AEH99" s="785"/>
      <c r="AEI99" s="785"/>
      <c r="AEJ99" s="785"/>
      <c r="AEK99" s="785"/>
      <c r="AEL99" s="785"/>
      <c r="AEM99" s="785"/>
      <c r="AEN99" s="785"/>
      <c r="AEO99" s="785"/>
      <c r="AEP99" s="785"/>
      <c r="AEQ99" s="785"/>
      <c r="AER99" s="785"/>
      <c r="AES99" s="785"/>
      <c r="AET99" s="785"/>
      <c r="AEU99" s="785"/>
      <c r="AEV99" s="785"/>
      <c r="AEW99" s="785"/>
      <c r="AEX99" s="785"/>
      <c r="AEY99" s="785"/>
      <c r="AEZ99" s="785"/>
      <c r="AFA99" s="785"/>
      <c r="AFB99" s="785"/>
      <c r="AFC99" s="785"/>
      <c r="AFD99" s="785"/>
      <c r="AFE99" s="785"/>
      <c r="AFF99" s="785"/>
      <c r="AFG99" s="785"/>
      <c r="AFH99" s="785"/>
      <c r="AFI99" s="785"/>
      <c r="AFJ99" s="785"/>
      <c r="AFK99" s="785"/>
      <c r="AFL99" s="785"/>
      <c r="AFM99" s="785"/>
      <c r="AFN99" s="785"/>
      <c r="AFO99" s="785"/>
      <c r="AFP99" s="785"/>
      <c r="AFQ99" s="785"/>
      <c r="AFR99" s="785"/>
      <c r="AFS99" s="785"/>
      <c r="AFT99" s="785"/>
      <c r="AFU99" s="785"/>
      <c r="AFV99" s="785"/>
      <c r="AFW99" s="785"/>
      <c r="AFX99" s="785"/>
      <c r="AFY99" s="785"/>
      <c r="AFZ99" s="785"/>
      <c r="AGA99" s="785"/>
      <c r="AGB99" s="785"/>
      <c r="AGC99" s="785"/>
      <c r="AGD99" s="785"/>
      <c r="AGE99" s="785"/>
      <c r="AGF99" s="785"/>
      <c r="AGG99" s="785"/>
      <c r="AGH99" s="785"/>
      <c r="AGI99" s="785"/>
      <c r="AGJ99" s="785"/>
      <c r="AGK99" s="785"/>
      <c r="AGL99" s="785"/>
      <c r="AGM99" s="785"/>
      <c r="AGN99" s="785"/>
      <c r="AGO99" s="785"/>
      <c r="AGP99" s="785"/>
      <c r="AGQ99" s="785"/>
      <c r="AGR99" s="785"/>
      <c r="AGS99" s="785"/>
      <c r="AGT99" s="785"/>
      <c r="AGU99" s="785"/>
      <c r="AGV99" s="785"/>
      <c r="AGW99" s="785"/>
      <c r="AGX99" s="785"/>
      <c r="AGY99" s="785"/>
      <c r="AGZ99" s="785"/>
      <c r="AHA99" s="785"/>
      <c r="AHB99" s="785"/>
      <c r="AHC99" s="785"/>
      <c r="AHD99" s="785"/>
      <c r="AHE99" s="785"/>
      <c r="AHF99" s="785"/>
      <c r="AHG99" s="785"/>
      <c r="AHH99" s="785"/>
      <c r="AHI99" s="785"/>
      <c r="AHJ99" s="785"/>
      <c r="AHK99" s="785"/>
      <c r="AHL99" s="785"/>
      <c r="AHM99" s="785"/>
      <c r="AHN99" s="785"/>
      <c r="AHO99" s="785"/>
      <c r="AHP99" s="785"/>
      <c r="AHQ99" s="785"/>
      <c r="AHR99" s="785"/>
      <c r="AHS99" s="785"/>
      <c r="AHT99" s="785"/>
      <c r="AHU99" s="785"/>
      <c r="AHV99" s="785"/>
      <c r="AHW99" s="785"/>
      <c r="AHX99" s="785"/>
      <c r="AHY99" s="785"/>
      <c r="AHZ99" s="785"/>
      <c r="AIA99" s="785"/>
      <c r="AIB99" s="785"/>
      <c r="AIC99" s="785"/>
      <c r="AID99" s="785"/>
      <c r="AIE99" s="785"/>
      <c r="AIF99" s="785"/>
      <c r="AIG99" s="785"/>
      <c r="AIH99" s="785"/>
      <c r="AII99" s="785"/>
      <c r="AIJ99" s="785"/>
      <c r="AIK99" s="785"/>
      <c r="AIL99" s="785"/>
      <c r="AIM99" s="785"/>
      <c r="AIN99" s="785"/>
      <c r="AIO99" s="785"/>
      <c r="AIP99" s="785"/>
      <c r="AIQ99" s="785"/>
      <c r="AIR99" s="785"/>
      <c r="AIS99" s="785"/>
      <c r="AIT99" s="785"/>
      <c r="AIU99" s="785"/>
      <c r="AIV99" s="785"/>
      <c r="AIW99" s="785"/>
      <c r="AIX99" s="785"/>
      <c r="AIY99" s="785"/>
      <c r="AIZ99" s="785"/>
      <c r="AJA99" s="785"/>
      <c r="AJB99" s="785"/>
      <c r="AJC99" s="785"/>
      <c r="AJD99" s="785"/>
      <c r="AJE99" s="785"/>
      <c r="AJF99" s="785"/>
      <c r="AJG99" s="785"/>
      <c r="AJH99" s="785"/>
      <c r="AJI99" s="785"/>
      <c r="AJJ99" s="785"/>
      <c r="AJK99" s="785"/>
      <c r="AJL99" s="785"/>
      <c r="AJM99" s="785"/>
      <c r="AJN99" s="785"/>
      <c r="AJO99" s="785"/>
      <c r="AJP99" s="785"/>
      <c r="AJQ99" s="785"/>
      <c r="AJR99" s="785"/>
      <c r="AJS99" s="785"/>
      <c r="AJT99" s="785"/>
      <c r="AJU99" s="785"/>
      <c r="AJV99" s="785"/>
      <c r="AJW99" s="785"/>
      <c r="AJX99" s="785"/>
      <c r="AJY99" s="785"/>
      <c r="AJZ99" s="785"/>
      <c r="AKA99" s="785"/>
      <c r="AKB99" s="785"/>
      <c r="AKC99" s="785"/>
      <c r="AKD99" s="785"/>
      <c r="AKE99" s="785"/>
      <c r="AKF99" s="785"/>
      <c r="AKG99" s="785"/>
      <c r="AKH99" s="785"/>
      <c r="AKI99" s="785"/>
      <c r="AKJ99" s="785"/>
      <c r="AKK99" s="785"/>
      <c r="AKL99" s="785"/>
      <c r="AKM99" s="785"/>
      <c r="AKN99" s="785"/>
      <c r="AKO99" s="785"/>
      <c r="AKP99" s="785"/>
      <c r="AKQ99" s="785"/>
      <c r="AKR99" s="785"/>
      <c r="AKS99" s="785"/>
      <c r="AKT99" s="785"/>
      <c r="AKU99" s="785"/>
      <c r="AKV99" s="785"/>
      <c r="AKW99" s="785"/>
      <c r="AKX99" s="785"/>
      <c r="AKY99" s="785"/>
      <c r="AKZ99" s="785"/>
      <c r="ALA99" s="785"/>
      <c r="ALB99" s="785"/>
      <c r="ALC99" s="785"/>
      <c r="ALD99" s="785"/>
      <c r="ALE99" s="785"/>
      <c r="ALF99" s="785"/>
      <c r="ALG99" s="785"/>
      <c r="ALH99" s="785"/>
      <c r="ALI99" s="785"/>
      <c r="ALJ99" s="785"/>
      <c r="ALK99" s="785"/>
      <c r="ALL99" s="785"/>
      <c r="ALM99" s="785"/>
      <c r="ALN99" s="785"/>
      <c r="ALO99" s="785"/>
      <c r="ALP99" s="785"/>
      <c r="ALQ99" s="785"/>
      <c r="ALR99" s="785"/>
      <c r="ALS99" s="785"/>
      <c r="ALT99" s="785"/>
      <c r="ALU99" s="785"/>
      <c r="ALV99" s="785"/>
      <c r="ALW99" s="785"/>
      <c r="ALX99" s="785"/>
      <c r="ALY99" s="785"/>
      <c r="ALZ99" s="785"/>
      <c r="AMA99" s="785"/>
      <c r="AMB99" s="785"/>
      <c r="AMC99" s="785"/>
      <c r="AMD99" s="785"/>
      <c r="AME99" s="785"/>
      <c r="AMF99" s="785"/>
      <c r="AMG99" s="785"/>
      <c r="AMH99" s="785"/>
      <c r="AMI99" s="785"/>
      <c r="AMJ99" s="785"/>
      <c r="AMK99" s="785"/>
      <c r="AML99" s="785"/>
      <c r="AMM99" s="785"/>
      <c r="AMN99" s="785"/>
      <c r="AMO99" s="785"/>
      <c r="AMP99" s="785"/>
      <c r="AMQ99" s="785"/>
      <c r="AMR99" s="785"/>
      <c r="AMS99" s="785"/>
      <c r="AMT99" s="785"/>
      <c r="AMU99" s="785"/>
      <c r="AMV99" s="785"/>
      <c r="AMW99" s="785"/>
      <c r="AMX99" s="785"/>
      <c r="AMY99" s="785"/>
      <c r="AMZ99" s="785"/>
      <c r="ANA99" s="785"/>
      <c r="ANB99" s="785"/>
      <c r="ANC99" s="785"/>
      <c r="AND99" s="785"/>
      <c r="ANE99" s="785"/>
      <c r="ANF99" s="785"/>
      <c r="ANG99" s="785"/>
      <c r="ANH99" s="785"/>
      <c r="ANI99" s="785"/>
      <c r="ANJ99" s="785"/>
      <c r="ANK99" s="785"/>
      <c r="ANL99" s="785"/>
      <c r="ANM99" s="785"/>
      <c r="ANN99" s="785"/>
      <c r="ANO99" s="785"/>
      <c r="ANP99" s="785"/>
      <c r="ANQ99" s="785"/>
      <c r="ANR99" s="785"/>
      <c r="ANS99" s="785"/>
      <c r="ANT99" s="785"/>
      <c r="ANU99" s="785"/>
      <c r="ANV99" s="785"/>
      <c r="ANW99" s="785"/>
      <c r="ANX99" s="785"/>
      <c r="ANY99" s="785"/>
      <c r="ANZ99" s="785"/>
      <c r="AOA99" s="785"/>
      <c r="AOB99" s="785"/>
      <c r="AOC99" s="785"/>
      <c r="AOD99" s="785"/>
      <c r="AOE99" s="785"/>
      <c r="AOF99" s="785"/>
      <c r="AOG99" s="785"/>
      <c r="AOH99" s="785"/>
      <c r="AOI99" s="785"/>
      <c r="AOJ99" s="785"/>
      <c r="AOK99" s="785"/>
      <c r="AOL99" s="785"/>
      <c r="AOM99" s="785"/>
      <c r="AON99" s="785"/>
      <c r="AOO99" s="785"/>
      <c r="AOP99" s="785"/>
      <c r="AOQ99" s="785"/>
      <c r="AOR99" s="785"/>
      <c r="AOS99" s="785"/>
      <c r="AOT99" s="785"/>
      <c r="AOU99" s="785"/>
      <c r="AOV99" s="785"/>
      <c r="AOW99" s="785"/>
      <c r="AOX99" s="785"/>
      <c r="AOY99" s="785"/>
      <c r="AOZ99" s="785"/>
      <c r="APA99" s="785"/>
      <c r="APB99" s="785"/>
      <c r="APC99" s="785"/>
      <c r="APD99" s="785"/>
      <c r="APE99" s="785"/>
      <c r="APF99" s="785"/>
      <c r="APG99" s="785"/>
      <c r="APH99" s="785"/>
      <c r="API99" s="785"/>
      <c r="APJ99" s="785"/>
      <c r="APK99" s="785"/>
      <c r="APL99" s="785"/>
      <c r="APM99" s="785"/>
      <c r="APN99" s="785"/>
      <c r="APO99" s="785"/>
      <c r="APP99" s="785"/>
      <c r="APQ99" s="785"/>
      <c r="APR99" s="785"/>
      <c r="APS99" s="785"/>
      <c r="APT99" s="785"/>
      <c r="APU99" s="785"/>
      <c r="APV99" s="785"/>
      <c r="APW99" s="785"/>
      <c r="APX99" s="785"/>
      <c r="APY99" s="785"/>
      <c r="APZ99" s="785"/>
      <c r="AQA99" s="785"/>
      <c r="AQB99" s="785"/>
      <c r="AQC99" s="785"/>
      <c r="AQD99" s="785"/>
      <c r="AQE99" s="785"/>
      <c r="AQF99" s="785"/>
      <c r="AQG99" s="785"/>
      <c r="AQH99" s="785"/>
      <c r="AQI99" s="785"/>
      <c r="AQJ99" s="785"/>
      <c r="AQK99" s="785"/>
      <c r="AQL99" s="785"/>
      <c r="AQM99" s="785"/>
      <c r="AQN99" s="785"/>
      <c r="AQO99" s="785"/>
      <c r="AQP99" s="785"/>
      <c r="AQQ99" s="785"/>
      <c r="AQR99" s="785"/>
      <c r="AQS99" s="785"/>
      <c r="AQT99" s="785"/>
      <c r="AQU99" s="785"/>
      <c r="AQV99" s="785"/>
      <c r="AQW99" s="785"/>
      <c r="AQX99" s="785"/>
      <c r="AQY99" s="785"/>
      <c r="AQZ99" s="785"/>
      <c r="ARA99" s="785"/>
      <c r="ARB99" s="785"/>
      <c r="ARC99" s="785"/>
      <c r="ARD99" s="785"/>
      <c r="ARE99" s="785"/>
      <c r="ARF99" s="785"/>
      <c r="ARG99" s="785"/>
      <c r="ARH99" s="785"/>
      <c r="ARI99" s="785"/>
      <c r="ARJ99" s="785"/>
      <c r="ARK99" s="785"/>
      <c r="ARL99" s="785"/>
      <c r="ARM99" s="785"/>
      <c r="ARN99" s="785"/>
      <c r="ARO99" s="785"/>
      <c r="ARP99" s="785"/>
      <c r="ARQ99" s="785"/>
      <c r="ARR99" s="785"/>
      <c r="ARS99" s="785"/>
      <c r="ART99" s="785"/>
      <c r="ARU99" s="785"/>
      <c r="ARV99" s="785"/>
      <c r="ARW99" s="785"/>
      <c r="ARX99" s="785"/>
      <c r="ARY99" s="785"/>
      <c r="ARZ99" s="785"/>
      <c r="ASA99" s="785"/>
      <c r="ASB99" s="785"/>
      <c r="ASC99" s="785"/>
      <c r="ASD99" s="785"/>
      <c r="ASE99" s="785"/>
      <c r="ASF99" s="785"/>
      <c r="ASG99" s="785"/>
      <c r="ASH99" s="785"/>
      <c r="ASI99" s="785"/>
      <c r="ASJ99" s="785"/>
      <c r="ASK99" s="785"/>
      <c r="ASL99" s="785"/>
      <c r="ASM99" s="785"/>
      <c r="ASN99" s="785"/>
      <c r="ASO99" s="785"/>
      <c r="ASP99" s="785"/>
      <c r="ASQ99" s="785"/>
      <c r="ASR99" s="785"/>
      <c r="ASS99" s="785"/>
      <c r="AST99" s="785"/>
      <c r="ASU99" s="785"/>
      <c r="ASV99" s="785"/>
      <c r="ASW99" s="785"/>
      <c r="ASX99" s="785"/>
      <c r="ASY99" s="785"/>
      <c r="ASZ99" s="785"/>
      <c r="ATA99" s="785"/>
      <c r="ATB99" s="785"/>
      <c r="ATC99" s="785"/>
      <c r="ATD99" s="785"/>
      <c r="ATE99" s="785"/>
      <c r="ATF99" s="785"/>
      <c r="ATG99" s="785"/>
      <c r="ATH99" s="785"/>
      <c r="ATI99" s="785"/>
      <c r="ATJ99" s="785"/>
      <c r="ATK99" s="785"/>
      <c r="ATL99" s="785"/>
      <c r="ATM99" s="785"/>
      <c r="ATN99" s="785"/>
      <c r="ATO99" s="785"/>
      <c r="ATP99" s="785"/>
      <c r="ATQ99" s="785"/>
      <c r="ATR99" s="785"/>
      <c r="ATS99" s="785"/>
      <c r="ATT99" s="785"/>
      <c r="ATU99" s="785"/>
      <c r="ATV99" s="785"/>
      <c r="ATW99" s="785"/>
      <c r="ATX99" s="785"/>
      <c r="ATY99" s="785"/>
      <c r="ATZ99" s="785"/>
      <c r="AUA99" s="785"/>
      <c r="AUB99" s="785"/>
      <c r="AUC99" s="785"/>
      <c r="AUD99" s="785"/>
      <c r="AUE99" s="785"/>
      <c r="AUF99" s="785"/>
      <c r="AUG99" s="785"/>
      <c r="AUH99" s="785"/>
      <c r="AUI99" s="785"/>
      <c r="AUJ99" s="785"/>
      <c r="AUK99" s="785"/>
      <c r="AUL99" s="785"/>
      <c r="AUM99" s="785"/>
      <c r="AUN99" s="785"/>
      <c r="AUO99" s="785"/>
      <c r="AUP99" s="785"/>
      <c r="AUQ99" s="785"/>
      <c r="AUR99" s="785"/>
      <c r="AUS99" s="785"/>
      <c r="AUT99" s="785"/>
      <c r="AUU99" s="785"/>
      <c r="AUV99" s="785"/>
      <c r="AUW99" s="785"/>
      <c r="AUX99" s="785"/>
      <c r="AUY99" s="785"/>
      <c r="AUZ99" s="785"/>
      <c r="AVA99" s="785"/>
      <c r="AVB99" s="785"/>
      <c r="AVC99" s="785"/>
      <c r="AVD99" s="785"/>
      <c r="AVE99" s="785"/>
      <c r="AVF99" s="785"/>
      <c r="AVG99" s="785"/>
      <c r="AVH99" s="785"/>
      <c r="AVI99" s="785"/>
      <c r="AVJ99" s="785"/>
      <c r="AVK99" s="785"/>
      <c r="AVL99" s="785"/>
      <c r="AVM99" s="785"/>
      <c r="AVN99" s="785"/>
      <c r="AVO99" s="785"/>
      <c r="AVP99" s="785"/>
      <c r="AVQ99" s="785"/>
      <c r="AVR99" s="785"/>
      <c r="AVS99" s="785"/>
      <c r="AVT99" s="785"/>
      <c r="AVU99" s="785"/>
      <c r="AVV99" s="785"/>
      <c r="AVW99" s="785"/>
      <c r="AVX99" s="785"/>
      <c r="AVY99" s="785"/>
      <c r="AVZ99" s="785"/>
      <c r="AWA99" s="785"/>
      <c r="AWB99" s="785"/>
      <c r="AWC99" s="785"/>
      <c r="AWD99" s="785"/>
      <c r="AWE99" s="785"/>
      <c r="AWF99" s="785"/>
      <c r="AWG99" s="785"/>
      <c r="AWH99" s="785"/>
      <c r="AWI99" s="785"/>
      <c r="AWJ99" s="785"/>
      <c r="AWK99" s="785"/>
      <c r="AWL99" s="785"/>
      <c r="AWM99" s="785"/>
      <c r="AWN99" s="785"/>
      <c r="AWO99" s="785"/>
      <c r="AWP99" s="785"/>
      <c r="AWQ99" s="785"/>
      <c r="AWR99" s="785"/>
      <c r="AWS99" s="785"/>
      <c r="AWT99" s="785"/>
      <c r="AWU99" s="785"/>
      <c r="AWV99" s="785"/>
      <c r="AWW99" s="785"/>
      <c r="AWX99" s="785"/>
      <c r="AWY99" s="785"/>
      <c r="AWZ99" s="785"/>
      <c r="AXA99" s="785"/>
      <c r="AXB99" s="785"/>
      <c r="AXC99" s="785"/>
      <c r="AXD99" s="785"/>
      <c r="AXE99" s="785"/>
      <c r="AXF99" s="785"/>
      <c r="AXG99" s="785"/>
      <c r="AXH99" s="785"/>
      <c r="AXI99" s="785"/>
      <c r="AXJ99" s="785"/>
      <c r="AXK99" s="785"/>
      <c r="AXL99" s="785"/>
      <c r="AXM99" s="785"/>
      <c r="AXN99" s="785"/>
      <c r="AXO99" s="785"/>
      <c r="AXP99" s="785"/>
      <c r="AXQ99" s="785"/>
      <c r="AXR99" s="785"/>
      <c r="AXS99" s="785"/>
      <c r="AXT99" s="785"/>
      <c r="AXU99" s="785"/>
      <c r="AXV99" s="785"/>
      <c r="AXW99" s="785"/>
      <c r="AXX99" s="785"/>
      <c r="AXY99" s="785"/>
      <c r="AXZ99" s="785"/>
      <c r="AYA99" s="785"/>
      <c r="AYB99" s="785"/>
      <c r="AYC99" s="785"/>
      <c r="AYD99" s="785"/>
      <c r="AYE99" s="785"/>
      <c r="AYF99" s="785"/>
      <c r="AYG99" s="785"/>
      <c r="AYH99" s="785"/>
      <c r="AYI99" s="785"/>
      <c r="AYJ99" s="785"/>
      <c r="AYK99" s="785"/>
      <c r="AYL99" s="785"/>
      <c r="AYM99" s="785"/>
      <c r="AYN99" s="785"/>
      <c r="AYO99" s="785"/>
      <c r="AYP99" s="785"/>
      <c r="AYQ99" s="785"/>
      <c r="AYR99" s="785"/>
      <c r="AYS99" s="785"/>
      <c r="AYT99" s="785"/>
      <c r="AYU99" s="785"/>
      <c r="AYV99" s="785"/>
      <c r="AYW99" s="785"/>
      <c r="AYX99" s="785"/>
      <c r="AYY99" s="785"/>
      <c r="AYZ99" s="785"/>
      <c r="AZA99" s="785"/>
      <c r="AZB99" s="785"/>
      <c r="AZC99" s="785"/>
      <c r="AZD99" s="785"/>
      <c r="AZE99" s="785"/>
      <c r="AZF99" s="785"/>
      <c r="AZG99" s="785"/>
      <c r="AZH99" s="785"/>
      <c r="AZI99" s="785"/>
      <c r="AZJ99" s="785"/>
      <c r="AZK99" s="785"/>
      <c r="AZL99" s="785"/>
      <c r="AZM99" s="785"/>
      <c r="AZN99" s="785"/>
      <c r="AZO99" s="785"/>
      <c r="AZP99" s="785"/>
      <c r="AZQ99" s="785"/>
      <c r="AZR99" s="785"/>
      <c r="AZS99" s="785"/>
      <c r="AZT99" s="785"/>
      <c r="AZU99" s="785"/>
      <c r="AZV99" s="785"/>
      <c r="AZW99" s="785"/>
      <c r="AZX99" s="785"/>
      <c r="AZY99" s="785"/>
      <c r="AZZ99" s="785"/>
      <c r="BAA99" s="785"/>
      <c r="BAB99" s="785"/>
      <c r="BAC99" s="785"/>
      <c r="BAD99" s="785"/>
      <c r="BAE99" s="785"/>
      <c r="BAF99" s="785"/>
      <c r="BAG99" s="785"/>
      <c r="BAH99" s="785"/>
      <c r="BAI99" s="785"/>
      <c r="BAJ99" s="785"/>
      <c r="BAK99" s="785"/>
      <c r="BAL99" s="785"/>
      <c r="BAM99" s="785"/>
      <c r="BAN99" s="785"/>
      <c r="BAO99" s="785"/>
      <c r="BAP99" s="785"/>
      <c r="BAQ99" s="785"/>
      <c r="BAR99" s="785"/>
      <c r="BAS99" s="785"/>
      <c r="BAT99" s="785"/>
      <c r="BAU99" s="785"/>
      <c r="BAV99" s="785"/>
      <c r="BAW99" s="785"/>
      <c r="BAX99" s="785"/>
      <c r="BAY99" s="785"/>
      <c r="BAZ99" s="785"/>
      <c r="BBA99" s="785"/>
      <c r="BBB99" s="785"/>
      <c r="BBC99" s="785"/>
      <c r="BBD99" s="785"/>
      <c r="BBE99" s="785"/>
      <c r="BBF99" s="785"/>
      <c r="BBG99" s="785"/>
      <c r="BBH99" s="785"/>
      <c r="BBI99" s="785"/>
      <c r="BBJ99" s="785"/>
      <c r="BBK99" s="785"/>
      <c r="BBL99" s="785"/>
      <c r="BBM99" s="785"/>
      <c r="BBN99" s="785"/>
      <c r="BBO99" s="785"/>
      <c r="BBP99" s="785"/>
      <c r="BBQ99" s="785"/>
      <c r="BBR99" s="785"/>
      <c r="BBS99" s="785"/>
      <c r="BBT99" s="785"/>
      <c r="BBU99" s="785"/>
      <c r="BBV99" s="785"/>
      <c r="BBW99" s="785"/>
      <c r="BBX99" s="785"/>
      <c r="BBY99" s="785"/>
      <c r="BBZ99" s="785"/>
      <c r="BCA99" s="785"/>
      <c r="BCB99" s="785"/>
      <c r="BCC99" s="785"/>
      <c r="BCD99" s="785"/>
      <c r="BCE99" s="785"/>
      <c r="BCF99" s="785"/>
      <c r="BCG99" s="785"/>
      <c r="BCH99" s="785"/>
      <c r="BCI99" s="785"/>
      <c r="BCJ99" s="785"/>
      <c r="BCK99" s="785"/>
      <c r="BCL99" s="785"/>
      <c r="BCM99" s="785"/>
      <c r="BCN99" s="785"/>
      <c r="BCO99" s="785"/>
      <c r="BCP99" s="785"/>
      <c r="BCQ99" s="785"/>
      <c r="BCR99" s="785"/>
      <c r="BCS99" s="785"/>
      <c r="BCT99" s="785"/>
      <c r="BCU99" s="785"/>
      <c r="BCV99" s="785"/>
      <c r="BCW99" s="785"/>
      <c r="BCX99" s="785"/>
      <c r="BCY99" s="785"/>
      <c r="BCZ99" s="785"/>
      <c r="BDA99" s="785"/>
      <c r="BDB99" s="785"/>
      <c r="BDC99" s="785"/>
      <c r="BDD99" s="785"/>
      <c r="BDE99" s="785"/>
      <c r="BDF99" s="785"/>
      <c r="BDG99" s="785"/>
      <c r="BDH99" s="785"/>
      <c r="BDI99" s="785"/>
      <c r="BDJ99" s="785"/>
      <c r="BDK99" s="785"/>
      <c r="BDL99" s="785"/>
      <c r="BDM99" s="785"/>
      <c r="BDN99" s="785"/>
      <c r="BDO99" s="785"/>
      <c r="BDP99" s="785"/>
      <c r="BDQ99" s="785"/>
      <c r="BDR99" s="785"/>
      <c r="BDS99" s="785"/>
      <c r="BDT99" s="785"/>
      <c r="BDU99" s="785"/>
      <c r="BDV99" s="785"/>
      <c r="BDW99" s="785"/>
      <c r="BDX99" s="785"/>
      <c r="BDY99" s="785"/>
      <c r="BDZ99" s="785"/>
      <c r="BEA99" s="785"/>
      <c r="BEB99" s="785"/>
      <c r="BEC99" s="785"/>
      <c r="BED99" s="785"/>
      <c r="BEE99" s="785"/>
      <c r="BEF99" s="785"/>
      <c r="BEG99" s="785"/>
      <c r="BEH99" s="785"/>
      <c r="BEI99" s="785"/>
      <c r="BEJ99" s="785"/>
      <c r="BEK99" s="785"/>
      <c r="BEL99" s="785"/>
      <c r="BEM99" s="785"/>
      <c r="BEN99" s="785"/>
      <c r="BEO99" s="785"/>
      <c r="BEP99" s="785"/>
      <c r="BEQ99" s="785"/>
      <c r="BER99" s="785"/>
      <c r="BES99" s="785"/>
      <c r="BET99" s="785"/>
      <c r="BEU99" s="785"/>
      <c r="BEV99" s="785"/>
      <c r="BEW99" s="785"/>
      <c r="BEX99" s="785"/>
      <c r="BEY99" s="785"/>
      <c r="BEZ99" s="785"/>
      <c r="BFA99" s="785"/>
      <c r="BFB99" s="785"/>
      <c r="BFC99" s="785"/>
      <c r="BFD99" s="785"/>
      <c r="BFE99" s="785"/>
      <c r="BFF99" s="785"/>
      <c r="BFG99" s="785"/>
      <c r="BFH99" s="785"/>
      <c r="BFI99" s="785"/>
      <c r="BFJ99" s="785"/>
      <c r="BFK99" s="785"/>
      <c r="BFL99" s="785"/>
      <c r="BFM99" s="785"/>
      <c r="BFN99" s="785"/>
      <c r="BFO99" s="785"/>
      <c r="BFP99" s="785"/>
      <c r="BFQ99" s="785"/>
      <c r="BFR99" s="785"/>
      <c r="BFS99" s="785"/>
      <c r="BFT99" s="785"/>
      <c r="BFU99" s="785"/>
      <c r="BFV99" s="785"/>
      <c r="BFW99" s="785"/>
      <c r="BFX99" s="785"/>
      <c r="BFY99" s="785"/>
      <c r="BFZ99" s="785"/>
      <c r="BGA99" s="785"/>
      <c r="BGB99" s="785"/>
      <c r="BGC99" s="785"/>
      <c r="BGD99" s="785"/>
      <c r="BGE99" s="785"/>
      <c r="BGF99" s="785"/>
      <c r="BGG99" s="785"/>
      <c r="BGH99" s="785"/>
      <c r="BGI99" s="785"/>
      <c r="BGJ99" s="785"/>
      <c r="BGK99" s="785"/>
      <c r="BGL99" s="785"/>
      <c r="BGM99" s="785"/>
      <c r="BGN99" s="785"/>
      <c r="BGO99" s="785"/>
      <c r="BGP99" s="785"/>
      <c r="BGQ99" s="785"/>
      <c r="BGR99" s="785"/>
      <c r="BGS99" s="785"/>
      <c r="BGT99" s="785"/>
      <c r="BGU99" s="785"/>
      <c r="BGV99" s="785"/>
      <c r="BGW99" s="785"/>
      <c r="BGX99" s="785"/>
      <c r="BGY99" s="785"/>
      <c r="BGZ99" s="785"/>
      <c r="BHA99" s="785"/>
      <c r="BHB99" s="785"/>
      <c r="BHC99" s="785"/>
      <c r="BHD99" s="785"/>
      <c r="BHE99" s="785"/>
      <c r="BHF99" s="785"/>
      <c r="BHG99" s="785"/>
      <c r="BHH99" s="785"/>
      <c r="BHI99" s="785"/>
      <c r="BHJ99" s="785"/>
      <c r="BHK99" s="785"/>
      <c r="BHL99" s="785"/>
      <c r="BHM99" s="785"/>
      <c r="BHN99" s="785"/>
      <c r="BHO99" s="785"/>
      <c r="BHP99" s="785"/>
      <c r="BHQ99" s="785"/>
      <c r="BHR99" s="785"/>
      <c r="BHS99" s="785"/>
      <c r="BHT99" s="785"/>
      <c r="BHU99" s="785"/>
      <c r="BHV99" s="785"/>
      <c r="BHW99" s="785"/>
      <c r="BHX99" s="785"/>
      <c r="BHY99" s="785"/>
      <c r="BHZ99" s="785"/>
      <c r="BIA99" s="785"/>
      <c r="BIB99" s="785"/>
      <c r="BIC99" s="785"/>
      <c r="BID99" s="785"/>
      <c r="BIE99" s="785"/>
      <c r="BIF99" s="785"/>
      <c r="BIG99" s="785"/>
      <c r="BIH99" s="785"/>
      <c r="BII99" s="785"/>
      <c r="BIJ99" s="785"/>
      <c r="BIK99" s="785"/>
      <c r="BIL99" s="785"/>
      <c r="BIM99" s="785"/>
      <c r="BIN99" s="785"/>
      <c r="BIO99" s="785"/>
      <c r="BIP99" s="785"/>
      <c r="BIQ99" s="785"/>
      <c r="BIR99" s="785"/>
      <c r="BIS99" s="785"/>
      <c r="BIT99" s="785"/>
      <c r="BIU99" s="785"/>
      <c r="BIV99" s="785"/>
      <c r="BIW99" s="785"/>
      <c r="BIX99" s="785"/>
      <c r="BIY99" s="785"/>
      <c r="BIZ99" s="785"/>
      <c r="BJA99" s="785"/>
      <c r="BJB99" s="785"/>
      <c r="BJC99" s="785"/>
      <c r="BJD99" s="785"/>
      <c r="BJE99" s="785"/>
      <c r="BJF99" s="785"/>
      <c r="BJG99" s="785"/>
      <c r="BJH99" s="785"/>
      <c r="BJI99" s="785"/>
      <c r="BJJ99" s="785"/>
      <c r="BJK99" s="785"/>
      <c r="BJL99" s="785"/>
      <c r="BJM99" s="785"/>
      <c r="BJN99" s="785"/>
      <c r="BJO99" s="785"/>
      <c r="BJP99" s="785"/>
      <c r="BJQ99" s="785"/>
      <c r="BJR99" s="785"/>
      <c r="BJS99" s="785"/>
      <c r="BJT99" s="785"/>
      <c r="BJU99" s="785"/>
      <c r="BJV99" s="785"/>
      <c r="BJW99" s="785"/>
      <c r="BJX99" s="785"/>
      <c r="BJY99" s="785"/>
      <c r="BJZ99" s="785"/>
      <c r="BKA99" s="785"/>
      <c r="BKB99" s="785"/>
      <c r="BKC99" s="785"/>
      <c r="BKD99" s="785"/>
      <c r="BKE99" s="785"/>
      <c r="BKF99" s="785"/>
      <c r="BKG99" s="785"/>
      <c r="BKH99" s="785"/>
      <c r="BKI99" s="785"/>
      <c r="BKJ99" s="785"/>
      <c r="BKK99" s="785"/>
      <c r="BKL99" s="785"/>
      <c r="BKM99" s="785"/>
      <c r="BKN99" s="785"/>
      <c r="BKO99" s="785"/>
      <c r="BKP99" s="785"/>
      <c r="BKQ99" s="785"/>
      <c r="BKR99" s="785"/>
      <c r="BKS99" s="785"/>
      <c r="BKT99" s="785"/>
      <c r="BKU99" s="785"/>
      <c r="BKV99" s="785"/>
      <c r="BKW99" s="785"/>
      <c r="BKX99" s="785"/>
      <c r="BKY99" s="785"/>
      <c r="BKZ99" s="785"/>
      <c r="BLA99" s="785"/>
      <c r="BLB99" s="785"/>
      <c r="BLC99" s="785"/>
      <c r="BLD99" s="785"/>
      <c r="BLE99" s="785"/>
      <c r="BLF99" s="785"/>
      <c r="BLG99" s="785"/>
      <c r="BLH99" s="785"/>
      <c r="BLI99" s="785"/>
      <c r="BLJ99" s="785"/>
      <c r="BLK99" s="785"/>
      <c r="BLL99" s="785"/>
      <c r="BLM99" s="785"/>
      <c r="BLN99" s="785"/>
      <c r="BLO99" s="785"/>
      <c r="BLP99" s="785"/>
      <c r="BLQ99" s="785"/>
      <c r="BLR99" s="785"/>
      <c r="BLS99" s="785"/>
      <c r="BLT99" s="785"/>
      <c r="BLU99" s="785"/>
      <c r="BLV99" s="785"/>
      <c r="BLW99" s="785"/>
      <c r="BLX99" s="785"/>
      <c r="BLY99" s="785"/>
      <c r="BLZ99" s="785"/>
      <c r="BMA99" s="785"/>
      <c r="BMB99" s="785"/>
      <c r="BMC99" s="785"/>
      <c r="BMD99" s="785"/>
      <c r="BME99" s="785"/>
      <c r="BMF99" s="785"/>
      <c r="BMG99" s="785"/>
      <c r="BMH99" s="785"/>
      <c r="BMI99" s="785"/>
      <c r="BMJ99" s="785"/>
      <c r="BMK99" s="785"/>
      <c r="BML99" s="785"/>
      <c r="BMM99" s="785"/>
      <c r="BMN99" s="785"/>
      <c r="BMO99" s="785"/>
      <c r="BMP99" s="785"/>
      <c r="BMQ99" s="785"/>
      <c r="BMR99" s="785"/>
      <c r="BMS99" s="785"/>
      <c r="BMT99" s="785"/>
      <c r="BMU99" s="785"/>
      <c r="BMV99" s="785"/>
      <c r="BMW99" s="785"/>
      <c r="BMX99" s="785"/>
      <c r="BMY99" s="785"/>
      <c r="BMZ99" s="785"/>
      <c r="BNA99" s="785"/>
      <c r="BNB99" s="785"/>
      <c r="BNC99" s="785"/>
      <c r="BND99" s="785"/>
      <c r="BNE99" s="785"/>
      <c r="BNF99" s="785"/>
      <c r="BNG99" s="785"/>
      <c r="BNH99" s="785"/>
      <c r="BNI99" s="785"/>
      <c r="BNJ99" s="785"/>
      <c r="BNK99" s="785"/>
      <c r="BNL99" s="785"/>
      <c r="BNM99" s="785"/>
      <c r="BNN99" s="785"/>
      <c r="BNO99" s="785"/>
      <c r="BNP99" s="785"/>
      <c r="BNQ99" s="785"/>
      <c r="BNR99" s="785"/>
      <c r="BNS99" s="785"/>
      <c r="BNT99" s="785"/>
      <c r="BNU99" s="785"/>
      <c r="BNV99" s="785"/>
      <c r="BNW99" s="785"/>
      <c r="BNX99" s="785"/>
      <c r="BNY99" s="785"/>
      <c r="BNZ99" s="785"/>
      <c r="BOA99" s="785"/>
      <c r="BOB99" s="785"/>
      <c r="BOC99" s="785"/>
      <c r="BOD99" s="785"/>
      <c r="BOE99" s="785"/>
      <c r="BOF99" s="785"/>
      <c r="BOG99" s="785"/>
      <c r="BOH99" s="785"/>
      <c r="BOI99" s="785"/>
      <c r="BOJ99" s="785"/>
      <c r="BOK99" s="785"/>
      <c r="BOL99" s="785"/>
      <c r="BOM99" s="785"/>
      <c r="BON99" s="785"/>
      <c r="BOO99" s="785"/>
      <c r="BOP99" s="785"/>
      <c r="BOQ99" s="785"/>
      <c r="BOR99" s="785"/>
      <c r="BOS99" s="785"/>
      <c r="BOT99" s="785"/>
      <c r="BOU99" s="785"/>
      <c r="BOV99" s="785"/>
      <c r="BOW99" s="785"/>
      <c r="BOX99" s="785"/>
      <c r="BOY99" s="785"/>
      <c r="BOZ99" s="785"/>
      <c r="BPA99" s="785"/>
      <c r="BPB99" s="785"/>
      <c r="BPC99" s="785"/>
      <c r="BPD99" s="785"/>
      <c r="BPE99" s="785"/>
      <c r="BPF99" s="785"/>
      <c r="BPG99" s="785"/>
      <c r="BPH99" s="785"/>
      <c r="BPI99" s="785"/>
      <c r="BPJ99" s="785"/>
      <c r="BPK99" s="785"/>
      <c r="BPL99" s="785"/>
      <c r="BPM99" s="785"/>
      <c r="BPN99" s="785"/>
      <c r="BPO99" s="785"/>
      <c r="BPP99" s="785"/>
      <c r="BPQ99" s="785"/>
      <c r="BPR99" s="785"/>
      <c r="BPS99" s="785"/>
      <c r="BPT99" s="785"/>
      <c r="BPU99" s="785"/>
      <c r="BPV99" s="785"/>
      <c r="BPW99" s="785"/>
      <c r="BPX99" s="785"/>
      <c r="BPY99" s="785"/>
      <c r="BPZ99" s="785"/>
      <c r="BQA99" s="785"/>
      <c r="BQB99" s="785"/>
      <c r="BQC99" s="785"/>
      <c r="BQD99" s="785"/>
      <c r="BQE99" s="785"/>
      <c r="BQF99" s="785"/>
      <c r="BQG99" s="785"/>
      <c r="BQH99" s="785"/>
      <c r="BQI99" s="785"/>
      <c r="BQJ99" s="785"/>
      <c r="BQK99" s="785"/>
      <c r="BQL99" s="785"/>
      <c r="BQM99" s="785"/>
      <c r="BQN99" s="785"/>
      <c r="BQO99" s="785"/>
      <c r="BQP99" s="785"/>
      <c r="BQQ99" s="785"/>
      <c r="BQR99" s="785"/>
      <c r="BQS99" s="785"/>
      <c r="BQT99" s="785"/>
      <c r="BQU99" s="785"/>
      <c r="BQV99" s="785"/>
      <c r="BQW99" s="785"/>
      <c r="BQX99" s="785"/>
      <c r="BQY99" s="785"/>
      <c r="BQZ99" s="785"/>
      <c r="BRA99" s="785"/>
      <c r="BRB99" s="785"/>
      <c r="BRC99" s="785"/>
      <c r="BRD99" s="785"/>
      <c r="BRE99" s="785"/>
      <c r="BRF99" s="785"/>
      <c r="BRG99" s="785"/>
      <c r="BRH99" s="785"/>
      <c r="BRI99" s="785"/>
      <c r="BRJ99" s="785"/>
      <c r="BRK99" s="785"/>
      <c r="BRL99" s="785"/>
      <c r="BRM99" s="785"/>
      <c r="BRN99" s="785"/>
      <c r="BRO99" s="785"/>
      <c r="BRP99" s="785"/>
      <c r="BRQ99" s="785"/>
      <c r="BRR99" s="785"/>
      <c r="BRS99" s="785"/>
      <c r="BRT99" s="785"/>
      <c r="BRU99" s="785"/>
      <c r="BRV99" s="785"/>
      <c r="BRW99" s="785"/>
      <c r="BRX99" s="785"/>
      <c r="BRY99" s="785"/>
      <c r="BRZ99" s="785"/>
      <c r="BSA99" s="785"/>
      <c r="BSB99" s="785"/>
      <c r="BSC99" s="785"/>
      <c r="BSD99" s="785"/>
      <c r="BSE99" s="785"/>
      <c r="BSF99" s="785"/>
      <c r="BSG99" s="785"/>
      <c r="BSH99" s="785"/>
      <c r="BSI99" s="785"/>
      <c r="BSJ99" s="785"/>
      <c r="BSK99" s="785"/>
      <c r="BSL99" s="785"/>
      <c r="BSM99" s="785"/>
      <c r="BSN99" s="785"/>
      <c r="BSO99" s="785"/>
      <c r="BSP99" s="785"/>
      <c r="BSQ99" s="785"/>
      <c r="BSR99" s="785"/>
      <c r="BSS99" s="785"/>
      <c r="BST99" s="785"/>
      <c r="BSU99" s="785"/>
      <c r="BSV99" s="785"/>
      <c r="BSW99" s="785"/>
      <c r="BSX99" s="785"/>
      <c r="BSY99" s="785"/>
      <c r="BSZ99" s="785"/>
      <c r="BTA99" s="785"/>
      <c r="BTB99" s="785"/>
      <c r="BTC99" s="785"/>
      <c r="BTD99" s="785"/>
      <c r="BTE99" s="785"/>
      <c r="BTF99" s="785"/>
      <c r="BTG99" s="785"/>
      <c r="BTH99" s="785"/>
      <c r="BTI99" s="785"/>
      <c r="BTJ99" s="785"/>
      <c r="BTK99" s="785"/>
      <c r="BTL99" s="785"/>
      <c r="BTM99" s="785"/>
      <c r="BTN99" s="785"/>
      <c r="BTO99" s="785"/>
      <c r="BTP99" s="785"/>
      <c r="BTQ99" s="785"/>
      <c r="BTR99" s="785"/>
      <c r="BTS99" s="785"/>
      <c r="BTT99" s="785"/>
      <c r="BTU99" s="785"/>
      <c r="BTV99" s="785"/>
      <c r="BTW99" s="785"/>
      <c r="BTX99" s="785"/>
      <c r="BTY99" s="785"/>
      <c r="BTZ99" s="785"/>
      <c r="BUA99" s="785"/>
      <c r="BUB99" s="785"/>
      <c r="BUC99" s="785"/>
      <c r="BUD99" s="785"/>
      <c r="BUE99" s="785"/>
      <c r="BUF99" s="785"/>
      <c r="BUG99" s="785"/>
      <c r="BUH99" s="785"/>
      <c r="BUI99" s="785"/>
      <c r="BUJ99" s="785"/>
      <c r="BUK99" s="785"/>
      <c r="BUL99" s="785"/>
      <c r="BUM99" s="785"/>
      <c r="BUN99" s="785"/>
      <c r="BUO99" s="785"/>
      <c r="BUP99" s="785"/>
      <c r="BUQ99" s="785"/>
      <c r="BUR99" s="785"/>
      <c r="BUS99" s="785"/>
      <c r="BUT99" s="785"/>
      <c r="BUU99" s="785"/>
      <c r="BUV99" s="785"/>
      <c r="BUW99" s="785"/>
      <c r="BUX99" s="785"/>
      <c r="BUY99" s="785"/>
      <c r="BUZ99" s="785"/>
      <c r="BVA99" s="785"/>
      <c r="BVB99" s="785"/>
      <c r="BVC99" s="785"/>
      <c r="BVD99" s="785"/>
      <c r="BVE99" s="785"/>
      <c r="BVF99" s="785"/>
      <c r="BVG99" s="785"/>
      <c r="BVH99" s="785"/>
      <c r="BVI99" s="785"/>
      <c r="BVJ99" s="785"/>
      <c r="BVK99" s="785"/>
      <c r="BVL99" s="785"/>
      <c r="BVM99" s="785"/>
      <c r="BVN99" s="785"/>
      <c r="BVO99" s="785"/>
      <c r="BVP99" s="785"/>
      <c r="BVQ99" s="785"/>
      <c r="BVR99" s="785"/>
      <c r="BVS99" s="785"/>
      <c r="BVT99" s="785"/>
      <c r="BVU99" s="785"/>
      <c r="BVV99" s="785"/>
      <c r="BVW99" s="785"/>
      <c r="BVX99" s="785"/>
      <c r="BVY99" s="785"/>
      <c r="BVZ99" s="785"/>
      <c r="BWA99" s="785"/>
      <c r="BWB99" s="785"/>
      <c r="BWC99" s="785"/>
      <c r="BWD99" s="785"/>
      <c r="BWE99" s="785"/>
      <c r="BWF99" s="785"/>
      <c r="BWG99" s="785"/>
      <c r="BWH99" s="785"/>
      <c r="BWI99" s="785"/>
      <c r="BWJ99" s="785"/>
      <c r="BWK99" s="785"/>
      <c r="BWL99" s="785"/>
      <c r="BWM99" s="785"/>
      <c r="BWN99" s="785"/>
      <c r="BWO99" s="785"/>
      <c r="BWP99" s="785"/>
      <c r="BWQ99" s="785"/>
      <c r="BWR99" s="785"/>
      <c r="BWS99" s="785"/>
      <c r="BWT99" s="785"/>
      <c r="BWU99" s="785"/>
      <c r="BWV99" s="785"/>
      <c r="BWW99" s="785"/>
      <c r="BWX99" s="785"/>
      <c r="BWY99" s="785"/>
      <c r="BWZ99" s="785"/>
      <c r="BXA99" s="785"/>
      <c r="BXB99" s="785"/>
      <c r="BXC99" s="785"/>
      <c r="BXD99" s="785"/>
      <c r="BXE99" s="785"/>
      <c r="BXF99" s="785"/>
      <c r="BXG99" s="785"/>
      <c r="BXH99" s="785"/>
      <c r="BXI99" s="785"/>
      <c r="BXJ99" s="785"/>
      <c r="BXK99" s="785"/>
      <c r="BXL99" s="785"/>
      <c r="BXM99" s="785"/>
      <c r="BXN99" s="785"/>
      <c r="BXO99" s="785"/>
      <c r="BXP99" s="785"/>
      <c r="BXQ99" s="785"/>
      <c r="BXR99" s="785"/>
      <c r="BXS99" s="785"/>
      <c r="BXT99" s="785"/>
      <c r="BXU99" s="785"/>
      <c r="BXV99" s="785"/>
      <c r="BXW99" s="785"/>
      <c r="BXX99" s="785"/>
      <c r="BXY99" s="785"/>
      <c r="BXZ99" s="785"/>
      <c r="BYA99" s="785"/>
      <c r="BYB99" s="785"/>
      <c r="BYC99" s="785"/>
      <c r="BYD99" s="785"/>
      <c r="BYE99" s="785"/>
      <c r="BYF99" s="785"/>
      <c r="BYG99" s="785"/>
      <c r="BYH99" s="785"/>
      <c r="BYI99" s="785"/>
      <c r="BYJ99" s="785"/>
      <c r="BYK99" s="785"/>
      <c r="BYL99" s="785"/>
      <c r="BYM99" s="785"/>
      <c r="BYN99" s="785"/>
      <c r="BYO99" s="785"/>
      <c r="BYP99" s="785"/>
      <c r="BYQ99" s="785"/>
      <c r="BYR99" s="785"/>
      <c r="BYS99" s="785"/>
      <c r="BYT99" s="785"/>
      <c r="BYU99" s="785"/>
      <c r="BYV99" s="785"/>
      <c r="BYW99" s="785"/>
      <c r="BYX99" s="785"/>
      <c r="BYY99" s="785"/>
      <c r="BYZ99" s="785"/>
      <c r="BZA99" s="785"/>
      <c r="BZB99" s="785"/>
      <c r="BZC99" s="785"/>
      <c r="BZD99" s="785"/>
      <c r="BZE99" s="785"/>
      <c r="BZF99" s="785"/>
      <c r="BZG99" s="785"/>
      <c r="BZH99" s="785"/>
      <c r="BZI99" s="785"/>
      <c r="BZJ99" s="785"/>
      <c r="BZK99" s="785"/>
      <c r="BZL99" s="785"/>
      <c r="BZM99" s="785"/>
      <c r="BZN99" s="785"/>
      <c r="BZO99" s="785"/>
      <c r="BZP99" s="785"/>
      <c r="BZQ99" s="785"/>
      <c r="BZR99" s="785"/>
      <c r="BZS99" s="785"/>
      <c r="BZT99" s="785"/>
      <c r="BZU99" s="785"/>
      <c r="BZV99" s="785"/>
      <c r="BZW99" s="785"/>
      <c r="BZX99" s="785"/>
      <c r="BZY99" s="785"/>
      <c r="BZZ99" s="785"/>
      <c r="CAA99" s="785"/>
      <c r="CAB99" s="785"/>
      <c r="CAC99" s="785"/>
      <c r="CAD99" s="785"/>
      <c r="CAE99" s="785"/>
      <c r="CAF99" s="785"/>
      <c r="CAG99" s="785"/>
      <c r="CAH99" s="785"/>
      <c r="CAI99" s="785"/>
      <c r="CAJ99" s="785"/>
      <c r="CAK99" s="785"/>
      <c r="CAL99" s="785"/>
      <c r="CAM99" s="785"/>
      <c r="CAN99" s="785"/>
      <c r="CAO99" s="785"/>
      <c r="CAP99" s="785"/>
      <c r="CAQ99" s="785"/>
      <c r="CAR99" s="785"/>
      <c r="CAS99" s="785"/>
      <c r="CAT99" s="785"/>
      <c r="CAU99" s="785"/>
      <c r="CAV99" s="785"/>
      <c r="CAW99" s="785"/>
      <c r="CAX99" s="785"/>
      <c r="CAY99" s="785"/>
      <c r="CAZ99" s="785"/>
      <c r="CBA99" s="785"/>
      <c r="CBB99" s="785"/>
      <c r="CBC99" s="785"/>
      <c r="CBD99" s="785"/>
      <c r="CBE99" s="785"/>
      <c r="CBF99" s="785"/>
      <c r="CBG99" s="785"/>
      <c r="CBH99" s="785"/>
      <c r="CBI99" s="785"/>
      <c r="CBJ99" s="785"/>
      <c r="CBK99" s="785"/>
      <c r="CBL99" s="785"/>
      <c r="CBM99" s="785"/>
      <c r="CBN99" s="785"/>
      <c r="CBO99" s="785"/>
      <c r="CBP99" s="785"/>
      <c r="CBQ99" s="785"/>
      <c r="CBR99" s="785"/>
      <c r="CBS99" s="785"/>
      <c r="CBT99" s="785"/>
      <c r="CBU99" s="785"/>
      <c r="CBV99" s="785"/>
      <c r="CBW99" s="785"/>
      <c r="CBX99" s="785"/>
      <c r="CBY99" s="785"/>
      <c r="CBZ99" s="785"/>
      <c r="CCA99" s="785"/>
      <c r="CCB99" s="785"/>
      <c r="CCC99" s="785"/>
      <c r="CCD99" s="785"/>
      <c r="CCE99" s="785"/>
      <c r="CCF99" s="785"/>
      <c r="CCG99" s="785"/>
      <c r="CCH99" s="785"/>
      <c r="CCI99" s="785"/>
      <c r="CCJ99" s="785"/>
      <c r="CCK99" s="785"/>
      <c r="CCL99" s="785"/>
      <c r="CCM99" s="785"/>
      <c r="CCN99" s="785"/>
      <c r="CCO99" s="785"/>
      <c r="CCP99" s="785"/>
      <c r="CCQ99" s="785"/>
      <c r="CCR99" s="785"/>
      <c r="CCS99" s="785"/>
      <c r="CCT99" s="785"/>
      <c r="CCU99" s="785"/>
      <c r="CCV99" s="785"/>
      <c r="CCW99" s="785"/>
      <c r="CCX99" s="785"/>
      <c r="CCY99" s="785"/>
      <c r="CCZ99" s="785"/>
      <c r="CDA99" s="785"/>
      <c r="CDB99" s="785"/>
      <c r="CDC99" s="785"/>
      <c r="CDD99" s="785"/>
      <c r="CDE99" s="785"/>
      <c r="CDF99" s="785"/>
      <c r="CDG99" s="785"/>
      <c r="CDH99" s="785"/>
      <c r="CDI99" s="785"/>
      <c r="CDJ99" s="785"/>
      <c r="CDK99" s="785"/>
      <c r="CDL99" s="785"/>
      <c r="CDM99" s="785"/>
      <c r="CDN99" s="785"/>
      <c r="CDO99" s="785"/>
      <c r="CDP99" s="785"/>
      <c r="CDQ99" s="785"/>
      <c r="CDR99" s="785"/>
      <c r="CDS99" s="785"/>
      <c r="CDT99" s="785"/>
      <c r="CDU99" s="785"/>
      <c r="CDV99" s="785"/>
      <c r="CDW99" s="785"/>
      <c r="CDX99" s="785"/>
      <c r="CDY99" s="785"/>
      <c r="CDZ99" s="785"/>
      <c r="CEA99" s="785"/>
      <c r="CEB99" s="785"/>
      <c r="CEC99" s="785"/>
      <c r="CED99" s="785"/>
      <c r="CEE99" s="785"/>
      <c r="CEF99" s="785"/>
      <c r="CEG99" s="785"/>
      <c r="CEH99" s="785"/>
      <c r="CEI99" s="785"/>
      <c r="CEJ99" s="785"/>
      <c r="CEK99" s="785"/>
      <c r="CEL99" s="785"/>
      <c r="CEM99" s="785"/>
      <c r="CEN99" s="785"/>
      <c r="CEO99" s="785"/>
      <c r="CEP99" s="785"/>
      <c r="CEQ99" s="785"/>
      <c r="CER99" s="785"/>
      <c r="CES99" s="785"/>
      <c r="CET99" s="785"/>
      <c r="CEU99" s="785"/>
      <c r="CEV99" s="785"/>
      <c r="CEW99" s="785"/>
      <c r="CEX99" s="785"/>
      <c r="CEY99" s="785"/>
      <c r="CEZ99" s="785"/>
      <c r="CFA99" s="785"/>
      <c r="CFB99" s="785"/>
      <c r="CFC99" s="785"/>
      <c r="CFD99" s="785"/>
      <c r="CFE99" s="785"/>
      <c r="CFF99" s="785"/>
      <c r="CFG99" s="785"/>
      <c r="CFH99" s="785"/>
      <c r="CFI99" s="785"/>
      <c r="CFJ99" s="785"/>
      <c r="CFK99" s="785"/>
      <c r="CFL99" s="785"/>
      <c r="CFM99" s="785"/>
      <c r="CFN99" s="785"/>
      <c r="CFO99" s="785"/>
      <c r="CFP99" s="785"/>
      <c r="CFQ99" s="785"/>
      <c r="CFR99" s="785"/>
      <c r="CFS99" s="785"/>
      <c r="CFT99" s="785"/>
      <c r="CFU99" s="785"/>
      <c r="CFV99" s="785"/>
      <c r="CFW99" s="785"/>
      <c r="CFX99" s="785"/>
      <c r="CFY99" s="785"/>
      <c r="CFZ99" s="785"/>
      <c r="CGA99" s="785"/>
      <c r="CGB99" s="785"/>
      <c r="CGC99" s="785"/>
      <c r="CGD99" s="785"/>
      <c r="CGE99" s="785"/>
      <c r="CGF99" s="785"/>
      <c r="CGG99" s="785"/>
      <c r="CGH99" s="785"/>
      <c r="CGI99" s="785"/>
      <c r="CGJ99" s="785"/>
      <c r="CGK99" s="785"/>
      <c r="CGL99" s="785"/>
      <c r="CGM99" s="785"/>
      <c r="CGN99" s="785"/>
      <c r="CGO99" s="785"/>
      <c r="CGP99" s="785"/>
      <c r="CGQ99" s="785"/>
      <c r="CGR99" s="785"/>
      <c r="CGS99" s="785"/>
      <c r="CGT99" s="785"/>
      <c r="CGU99" s="785"/>
      <c r="CGV99" s="785"/>
      <c r="CGW99" s="785"/>
      <c r="CGX99" s="785"/>
      <c r="CGY99" s="785"/>
      <c r="CGZ99" s="785"/>
      <c r="CHA99" s="785"/>
      <c r="CHB99" s="785"/>
      <c r="CHC99" s="785"/>
      <c r="CHD99" s="785"/>
      <c r="CHE99" s="785"/>
      <c r="CHF99" s="785"/>
      <c r="CHG99" s="785"/>
      <c r="CHH99" s="785"/>
      <c r="CHI99" s="785"/>
      <c r="CHJ99" s="785"/>
      <c r="CHK99" s="785"/>
      <c r="CHL99" s="785"/>
      <c r="CHM99" s="785"/>
      <c r="CHN99" s="785"/>
      <c r="CHO99" s="785"/>
      <c r="CHP99" s="785"/>
      <c r="CHQ99" s="785"/>
      <c r="CHR99" s="785"/>
      <c r="CHS99" s="785"/>
      <c r="CHT99" s="785"/>
      <c r="CHU99" s="785"/>
      <c r="CHV99" s="785"/>
      <c r="CHW99" s="785"/>
      <c r="CHX99" s="785"/>
      <c r="CHY99" s="785"/>
      <c r="CHZ99" s="785"/>
      <c r="CIA99" s="785"/>
      <c r="CIB99" s="785"/>
      <c r="CIC99" s="785"/>
      <c r="CID99" s="785"/>
      <c r="CIE99" s="785"/>
      <c r="CIF99" s="785"/>
      <c r="CIG99" s="785"/>
      <c r="CIH99" s="785"/>
      <c r="CII99" s="785"/>
      <c r="CIJ99" s="785"/>
      <c r="CIK99" s="785"/>
      <c r="CIL99" s="785"/>
      <c r="CIM99" s="785"/>
      <c r="CIN99" s="785"/>
      <c r="CIO99" s="785"/>
      <c r="CIP99" s="785"/>
      <c r="CIQ99" s="785"/>
      <c r="CIR99" s="785"/>
      <c r="CIS99" s="785"/>
      <c r="CIT99" s="785"/>
      <c r="CIU99" s="785"/>
      <c r="CIV99" s="785"/>
      <c r="CIW99" s="785"/>
      <c r="CIX99" s="785"/>
      <c r="CIY99" s="785"/>
      <c r="CIZ99" s="785"/>
      <c r="CJA99" s="785"/>
      <c r="CJB99" s="785"/>
      <c r="CJC99" s="785"/>
      <c r="CJD99" s="785"/>
      <c r="CJE99" s="785"/>
      <c r="CJF99" s="785"/>
      <c r="CJG99" s="785"/>
      <c r="CJH99" s="785"/>
      <c r="CJI99" s="785"/>
      <c r="CJJ99" s="785"/>
      <c r="CJK99" s="785"/>
      <c r="CJL99" s="785"/>
      <c r="CJM99" s="785"/>
      <c r="CJN99" s="785"/>
      <c r="CJO99" s="785"/>
      <c r="CJP99" s="785"/>
      <c r="CJQ99" s="785"/>
      <c r="CJR99" s="785"/>
      <c r="CJS99" s="785"/>
      <c r="CJT99" s="785"/>
      <c r="CJU99" s="785"/>
      <c r="CJV99" s="785"/>
      <c r="CJW99" s="785"/>
      <c r="CJX99" s="785"/>
      <c r="CJY99" s="785"/>
      <c r="CJZ99" s="785"/>
      <c r="CKA99" s="785"/>
      <c r="CKB99" s="785"/>
      <c r="CKC99" s="785"/>
      <c r="CKD99" s="785"/>
      <c r="CKE99" s="785"/>
      <c r="CKF99" s="785"/>
      <c r="CKG99" s="785"/>
      <c r="CKH99" s="785"/>
      <c r="CKI99" s="785"/>
      <c r="CKJ99" s="785"/>
      <c r="CKK99" s="785"/>
      <c r="CKL99" s="785"/>
      <c r="CKM99" s="785"/>
      <c r="CKN99" s="785"/>
      <c r="CKO99" s="785"/>
      <c r="CKP99" s="785"/>
      <c r="CKQ99" s="785"/>
      <c r="CKR99" s="785"/>
      <c r="CKS99" s="785"/>
      <c r="CKT99" s="785"/>
      <c r="CKU99" s="785"/>
      <c r="CKV99" s="785"/>
      <c r="CKW99" s="785"/>
      <c r="CKX99" s="785"/>
      <c r="CKY99" s="785"/>
      <c r="CKZ99" s="785"/>
      <c r="CLA99" s="785"/>
      <c r="CLB99" s="785"/>
      <c r="CLC99" s="785"/>
      <c r="CLD99" s="785"/>
      <c r="CLE99" s="785"/>
      <c r="CLF99" s="785"/>
      <c r="CLG99" s="785"/>
      <c r="CLH99" s="785"/>
      <c r="CLI99" s="785"/>
      <c r="CLJ99" s="785"/>
      <c r="CLK99" s="785"/>
      <c r="CLL99" s="785"/>
      <c r="CLM99" s="785"/>
      <c r="CLN99" s="785"/>
      <c r="CLO99" s="785"/>
      <c r="CLP99" s="785"/>
      <c r="CLQ99" s="785"/>
      <c r="CLR99" s="785"/>
      <c r="CLS99" s="785"/>
      <c r="CLT99" s="785"/>
      <c r="CLU99" s="785"/>
      <c r="CLV99" s="785"/>
      <c r="CLW99" s="785"/>
      <c r="CLX99" s="785"/>
      <c r="CLY99" s="785"/>
      <c r="CLZ99" s="785"/>
      <c r="CMA99" s="785"/>
      <c r="CMB99" s="785"/>
      <c r="CMC99" s="785"/>
      <c r="CMD99" s="785"/>
      <c r="CME99" s="785"/>
      <c r="CMF99" s="785"/>
      <c r="CMG99" s="785"/>
      <c r="CMH99" s="785"/>
      <c r="CMI99" s="785"/>
      <c r="CMJ99" s="785"/>
      <c r="CMK99" s="785"/>
      <c r="CML99" s="785"/>
      <c r="CMM99" s="785"/>
      <c r="CMN99" s="785"/>
      <c r="CMO99" s="785"/>
      <c r="CMP99" s="785"/>
      <c r="CMQ99" s="785"/>
      <c r="CMR99" s="785"/>
      <c r="CMS99" s="785"/>
      <c r="CMT99" s="785"/>
      <c r="CMU99" s="785"/>
      <c r="CMV99" s="785"/>
      <c r="CMW99" s="785"/>
      <c r="CMX99" s="785"/>
      <c r="CMY99" s="785"/>
      <c r="CMZ99" s="785"/>
      <c r="CNA99" s="785"/>
      <c r="CNB99" s="785"/>
      <c r="CNC99" s="785"/>
      <c r="CND99" s="785"/>
      <c r="CNE99" s="785"/>
      <c r="CNF99" s="785"/>
      <c r="CNG99" s="785"/>
      <c r="CNH99" s="785"/>
      <c r="CNI99" s="785"/>
      <c r="CNJ99" s="785"/>
      <c r="CNK99" s="785"/>
      <c r="CNL99" s="785"/>
      <c r="CNM99" s="785"/>
      <c r="CNN99" s="785"/>
      <c r="CNO99" s="785"/>
      <c r="CNP99" s="785"/>
      <c r="CNQ99" s="785"/>
      <c r="CNR99" s="785"/>
      <c r="CNS99" s="785"/>
      <c r="CNT99" s="785"/>
      <c r="CNU99" s="785"/>
      <c r="CNV99" s="785"/>
      <c r="CNW99" s="785"/>
      <c r="CNX99" s="785"/>
      <c r="CNY99" s="785"/>
      <c r="CNZ99" s="785"/>
      <c r="COA99" s="785"/>
      <c r="COB99" s="785"/>
      <c r="COC99" s="785"/>
      <c r="COD99" s="785"/>
      <c r="COE99" s="785"/>
      <c r="COF99" s="785"/>
      <c r="COG99" s="785"/>
      <c r="COH99" s="785"/>
      <c r="COI99" s="785"/>
      <c r="COJ99" s="785"/>
      <c r="COK99" s="785"/>
      <c r="COL99" s="785"/>
      <c r="COM99" s="785"/>
      <c r="CON99" s="785"/>
      <c r="COO99" s="785"/>
      <c r="COP99" s="785"/>
      <c r="COQ99" s="785"/>
      <c r="COR99" s="785"/>
      <c r="COS99" s="785"/>
      <c r="COT99" s="785"/>
      <c r="COU99" s="785"/>
      <c r="COV99" s="785"/>
      <c r="COW99" s="785"/>
      <c r="COX99" s="785"/>
      <c r="COY99" s="785"/>
      <c r="COZ99" s="785"/>
      <c r="CPA99" s="785"/>
      <c r="CPB99" s="785"/>
      <c r="CPC99" s="785"/>
      <c r="CPD99" s="785"/>
      <c r="CPE99" s="785"/>
      <c r="CPF99" s="785"/>
      <c r="CPG99" s="785"/>
      <c r="CPH99" s="785"/>
      <c r="CPI99" s="785"/>
      <c r="CPJ99" s="785"/>
      <c r="CPK99" s="785"/>
      <c r="CPL99" s="785"/>
      <c r="CPM99" s="785"/>
      <c r="CPN99" s="785"/>
      <c r="CPO99" s="785"/>
      <c r="CPP99" s="785"/>
      <c r="CPQ99" s="785"/>
      <c r="CPR99" s="785"/>
      <c r="CPS99" s="785"/>
      <c r="CPT99" s="785"/>
      <c r="CPU99" s="785"/>
      <c r="CPV99" s="785"/>
      <c r="CPW99" s="785"/>
      <c r="CPX99" s="785"/>
      <c r="CPY99" s="785"/>
      <c r="CPZ99" s="785"/>
      <c r="CQA99" s="785"/>
      <c r="CQB99" s="785"/>
      <c r="CQC99" s="785"/>
      <c r="CQD99" s="785"/>
      <c r="CQE99" s="785"/>
      <c r="CQF99" s="785"/>
      <c r="CQG99" s="785"/>
      <c r="CQH99" s="785"/>
      <c r="CQI99" s="785"/>
      <c r="CQJ99" s="785"/>
      <c r="CQK99" s="785"/>
      <c r="CQL99" s="785"/>
      <c r="CQM99" s="785"/>
      <c r="CQN99" s="785"/>
      <c r="CQO99" s="785"/>
      <c r="CQP99" s="785"/>
      <c r="CQQ99" s="785"/>
      <c r="CQR99" s="785"/>
      <c r="CQS99" s="785"/>
      <c r="CQT99" s="785"/>
      <c r="CQU99" s="785"/>
      <c r="CQV99" s="785"/>
      <c r="CQW99" s="785"/>
      <c r="CQX99" s="785"/>
      <c r="CQY99" s="785"/>
      <c r="CQZ99" s="785"/>
      <c r="CRA99" s="785"/>
      <c r="CRB99" s="785"/>
      <c r="CRC99" s="785"/>
      <c r="CRD99" s="785"/>
      <c r="CRE99" s="785"/>
      <c r="CRF99" s="785"/>
      <c r="CRG99" s="785"/>
      <c r="CRH99" s="785"/>
      <c r="CRI99" s="785"/>
      <c r="CRJ99" s="785"/>
      <c r="CRK99" s="785"/>
      <c r="CRL99" s="785"/>
      <c r="CRM99" s="785"/>
      <c r="CRN99" s="785"/>
      <c r="CRO99" s="785"/>
      <c r="CRP99" s="785"/>
      <c r="CRQ99" s="785"/>
      <c r="CRR99" s="785"/>
      <c r="CRS99" s="785"/>
      <c r="CRT99" s="785"/>
      <c r="CRU99" s="785"/>
      <c r="CRV99" s="785"/>
      <c r="CRW99" s="785"/>
      <c r="CRX99" s="785"/>
      <c r="CRY99" s="785"/>
      <c r="CRZ99" s="785"/>
      <c r="CSA99" s="785"/>
      <c r="CSB99" s="785"/>
      <c r="CSC99" s="785"/>
      <c r="CSD99" s="785"/>
      <c r="CSE99" s="785"/>
      <c r="CSF99" s="785"/>
      <c r="CSG99" s="785"/>
      <c r="CSH99" s="785"/>
      <c r="CSI99" s="785"/>
      <c r="CSJ99" s="785"/>
      <c r="CSK99" s="785"/>
      <c r="CSL99" s="785"/>
      <c r="CSM99" s="785"/>
      <c r="CSN99" s="785"/>
      <c r="CSO99" s="785"/>
      <c r="CSP99" s="785"/>
      <c r="CSQ99" s="785"/>
      <c r="CSR99" s="785"/>
      <c r="CSS99" s="785"/>
      <c r="CST99" s="785"/>
      <c r="CSU99" s="785"/>
      <c r="CSV99" s="785"/>
      <c r="CSW99" s="785"/>
      <c r="CSX99" s="785"/>
      <c r="CSY99" s="785"/>
      <c r="CSZ99" s="785"/>
      <c r="CTA99" s="785"/>
      <c r="CTB99" s="785"/>
      <c r="CTC99" s="785"/>
      <c r="CTD99" s="785"/>
      <c r="CTE99" s="785"/>
      <c r="CTF99" s="785"/>
      <c r="CTG99" s="785"/>
      <c r="CTH99" s="785"/>
      <c r="CTI99" s="785"/>
      <c r="CTJ99" s="785"/>
      <c r="CTK99" s="785"/>
      <c r="CTL99" s="785"/>
      <c r="CTM99" s="785"/>
      <c r="CTN99" s="785"/>
      <c r="CTO99" s="785"/>
      <c r="CTP99" s="785"/>
      <c r="CTQ99" s="785"/>
      <c r="CTR99" s="785"/>
      <c r="CTS99" s="785"/>
      <c r="CTT99" s="785"/>
      <c r="CTU99" s="785"/>
      <c r="CTV99" s="785"/>
      <c r="CTW99" s="785"/>
      <c r="CTX99" s="785"/>
      <c r="CTY99" s="785"/>
      <c r="CTZ99" s="785"/>
      <c r="CUA99" s="785"/>
      <c r="CUB99" s="785"/>
      <c r="CUC99" s="785"/>
      <c r="CUD99" s="785"/>
      <c r="CUE99" s="785"/>
      <c r="CUF99" s="785"/>
      <c r="CUG99" s="785"/>
      <c r="CUH99" s="785"/>
      <c r="CUI99" s="785"/>
      <c r="CUJ99" s="785"/>
      <c r="CUK99" s="785"/>
      <c r="CUL99" s="785"/>
      <c r="CUM99" s="785"/>
      <c r="CUN99" s="785"/>
      <c r="CUO99" s="785"/>
      <c r="CUP99" s="785"/>
      <c r="CUQ99" s="785"/>
      <c r="CUR99" s="785"/>
      <c r="CUS99" s="785"/>
      <c r="CUT99" s="785"/>
      <c r="CUU99" s="785"/>
      <c r="CUV99" s="785"/>
      <c r="CUW99" s="785"/>
      <c r="CUX99" s="785"/>
      <c r="CUY99" s="785"/>
      <c r="CUZ99" s="785"/>
      <c r="CVA99" s="785"/>
      <c r="CVB99" s="785"/>
      <c r="CVC99" s="785"/>
      <c r="CVD99" s="785"/>
      <c r="CVE99" s="785"/>
      <c r="CVF99" s="785"/>
      <c r="CVG99" s="785"/>
      <c r="CVH99" s="785"/>
      <c r="CVI99" s="785"/>
      <c r="CVJ99" s="785"/>
      <c r="CVK99" s="785"/>
      <c r="CVL99" s="785"/>
      <c r="CVM99" s="785"/>
      <c r="CVN99" s="785"/>
      <c r="CVO99" s="785"/>
      <c r="CVP99" s="785"/>
      <c r="CVQ99" s="785"/>
      <c r="CVR99" s="785"/>
      <c r="CVS99" s="785"/>
      <c r="CVT99" s="785"/>
      <c r="CVU99" s="785"/>
      <c r="CVV99" s="785"/>
      <c r="CVW99" s="785"/>
      <c r="CVX99" s="785"/>
      <c r="CVY99" s="785"/>
      <c r="CVZ99" s="785"/>
      <c r="CWA99" s="785"/>
      <c r="CWB99" s="785"/>
      <c r="CWC99" s="785"/>
      <c r="CWD99" s="785"/>
      <c r="CWE99" s="785"/>
      <c r="CWF99" s="785"/>
      <c r="CWG99" s="785"/>
      <c r="CWH99" s="785"/>
      <c r="CWI99" s="785"/>
      <c r="CWJ99" s="785"/>
      <c r="CWK99" s="785"/>
      <c r="CWL99" s="785"/>
      <c r="CWM99" s="785"/>
      <c r="CWN99" s="785"/>
      <c r="CWO99" s="785"/>
      <c r="CWP99" s="785"/>
      <c r="CWQ99" s="785"/>
      <c r="CWR99" s="785"/>
      <c r="CWS99" s="785"/>
      <c r="CWT99" s="785"/>
      <c r="CWU99" s="785"/>
      <c r="CWV99" s="785"/>
      <c r="CWW99" s="785"/>
      <c r="CWX99" s="785"/>
      <c r="CWY99" s="785"/>
      <c r="CWZ99" s="785"/>
      <c r="CXA99" s="785"/>
      <c r="CXB99" s="785"/>
      <c r="CXC99" s="785"/>
      <c r="CXD99" s="785"/>
      <c r="CXE99" s="785"/>
      <c r="CXF99" s="785"/>
      <c r="CXG99" s="785"/>
      <c r="CXH99" s="785"/>
      <c r="CXI99" s="785"/>
      <c r="CXJ99" s="785"/>
      <c r="CXK99" s="785"/>
      <c r="CXL99" s="785"/>
      <c r="CXM99" s="785"/>
      <c r="CXN99" s="785"/>
      <c r="CXO99" s="785"/>
      <c r="CXP99" s="785"/>
      <c r="CXQ99" s="785"/>
      <c r="CXR99" s="785"/>
      <c r="CXS99" s="785"/>
      <c r="CXT99" s="785"/>
      <c r="CXU99" s="785"/>
      <c r="CXV99" s="785"/>
      <c r="CXW99" s="785"/>
      <c r="CXX99" s="785"/>
      <c r="CXY99" s="785"/>
      <c r="CXZ99" s="785"/>
      <c r="CYA99" s="785"/>
      <c r="CYB99" s="785"/>
      <c r="CYC99" s="785"/>
      <c r="CYD99" s="785"/>
      <c r="CYE99" s="785"/>
      <c r="CYF99" s="785"/>
      <c r="CYG99" s="785"/>
      <c r="CYH99" s="785"/>
      <c r="CYI99" s="785"/>
      <c r="CYJ99" s="785"/>
      <c r="CYK99" s="785"/>
      <c r="CYL99" s="785"/>
      <c r="CYM99" s="785"/>
      <c r="CYN99" s="785"/>
      <c r="CYO99" s="785"/>
      <c r="CYP99" s="785"/>
      <c r="CYQ99" s="785"/>
      <c r="CYR99" s="785"/>
      <c r="CYS99" s="785"/>
      <c r="CYT99" s="785"/>
      <c r="CYU99" s="785"/>
      <c r="CYV99" s="785"/>
      <c r="CYW99" s="785"/>
      <c r="CYX99" s="785"/>
      <c r="CYY99" s="785"/>
      <c r="CYZ99" s="785"/>
      <c r="CZA99" s="785"/>
      <c r="CZB99" s="785"/>
      <c r="CZC99" s="785"/>
      <c r="CZD99" s="785"/>
      <c r="CZE99" s="785"/>
      <c r="CZF99" s="785"/>
      <c r="CZG99" s="785"/>
      <c r="CZH99" s="785"/>
      <c r="CZI99" s="785"/>
      <c r="CZJ99" s="785"/>
      <c r="CZK99" s="785"/>
      <c r="CZL99" s="785"/>
      <c r="CZM99" s="785"/>
      <c r="CZN99" s="785"/>
      <c r="CZO99" s="785"/>
      <c r="CZP99" s="785"/>
      <c r="CZQ99" s="785"/>
      <c r="CZR99" s="785"/>
      <c r="CZS99" s="785"/>
      <c r="CZT99" s="785"/>
      <c r="CZU99" s="785"/>
      <c r="CZV99" s="785"/>
      <c r="CZW99" s="785"/>
      <c r="CZX99" s="785"/>
      <c r="CZY99" s="785"/>
      <c r="CZZ99" s="785"/>
      <c r="DAA99" s="785"/>
      <c r="DAB99" s="785"/>
      <c r="DAC99" s="785"/>
      <c r="DAD99" s="785"/>
      <c r="DAE99" s="785"/>
      <c r="DAF99" s="785"/>
      <c r="DAG99" s="785"/>
      <c r="DAH99" s="785"/>
      <c r="DAI99" s="785"/>
      <c r="DAJ99" s="785"/>
      <c r="DAK99" s="785"/>
      <c r="DAL99" s="785"/>
      <c r="DAM99" s="785"/>
      <c r="DAN99" s="785"/>
      <c r="DAO99" s="785"/>
      <c r="DAP99" s="785"/>
      <c r="DAQ99" s="785"/>
      <c r="DAR99" s="785"/>
      <c r="DAS99" s="785"/>
      <c r="DAT99" s="785"/>
      <c r="DAU99" s="785"/>
      <c r="DAV99" s="785"/>
      <c r="DAW99" s="785"/>
      <c r="DAX99" s="785"/>
      <c r="DAY99" s="785"/>
      <c r="DAZ99" s="785"/>
      <c r="DBA99" s="785"/>
      <c r="DBB99" s="785"/>
      <c r="DBC99" s="785"/>
      <c r="DBD99" s="785"/>
      <c r="DBE99" s="785"/>
      <c r="DBF99" s="785"/>
      <c r="DBG99" s="785"/>
      <c r="DBH99" s="785"/>
      <c r="DBI99" s="785"/>
      <c r="DBJ99" s="785"/>
      <c r="DBK99" s="785"/>
      <c r="DBL99" s="785"/>
      <c r="DBM99" s="785"/>
      <c r="DBN99" s="785"/>
      <c r="DBO99" s="785"/>
      <c r="DBP99" s="785"/>
      <c r="DBQ99" s="785"/>
      <c r="DBR99" s="785"/>
      <c r="DBS99" s="785"/>
      <c r="DBT99" s="785"/>
      <c r="DBU99" s="785"/>
      <c r="DBV99" s="785"/>
      <c r="DBW99" s="785"/>
      <c r="DBX99" s="785"/>
      <c r="DBY99" s="785"/>
      <c r="DBZ99" s="785"/>
      <c r="DCA99" s="785"/>
      <c r="DCB99" s="785"/>
      <c r="DCC99" s="785"/>
      <c r="DCD99" s="785"/>
      <c r="DCE99" s="785"/>
      <c r="DCF99" s="785"/>
      <c r="DCG99" s="785"/>
      <c r="DCH99" s="785"/>
      <c r="DCI99" s="785"/>
      <c r="DCJ99" s="785"/>
      <c r="DCK99" s="785"/>
      <c r="DCL99" s="785"/>
      <c r="DCM99" s="785"/>
      <c r="DCN99" s="785"/>
      <c r="DCO99" s="785"/>
      <c r="DCP99" s="785"/>
      <c r="DCQ99" s="785"/>
      <c r="DCR99" s="785"/>
      <c r="DCS99" s="785"/>
      <c r="DCT99" s="785"/>
      <c r="DCU99" s="785"/>
      <c r="DCV99" s="785"/>
      <c r="DCW99" s="785"/>
      <c r="DCX99" s="785"/>
      <c r="DCY99" s="785"/>
      <c r="DCZ99" s="785"/>
      <c r="DDA99" s="785"/>
      <c r="DDB99" s="785"/>
      <c r="DDC99" s="785"/>
      <c r="DDD99" s="785"/>
      <c r="DDE99" s="785"/>
      <c r="DDF99" s="785"/>
      <c r="DDG99" s="785"/>
      <c r="DDH99" s="785"/>
      <c r="DDI99" s="785"/>
      <c r="DDJ99" s="785"/>
      <c r="DDK99" s="785"/>
      <c r="DDL99" s="785"/>
      <c r="DDM99" s="785"/>
      <c r="DDN99" s="785"/>
      <c r="DDO99" s="785"/>
      <c r="DDP99" s="785"/>
      <c r="DDQ99" s="785"/>
      <c r="DDR99" s="785"/>
      <c r="DDS99" s="785"/>
      <c r="DDT99" s="785"/>
      <c r="DDU99" s="785"/>
      <c r="DDV99" s="785"/>
      <c r="DDW99" s="785"/>
      <c r="DDX99" s="785"/>
      <c r="DDY99" s="785"/>
      <c r="DDZ99" s="785"/>
      <c r="DEA99" s="785"/>
      <c r="DEB99" s="785"/>
      <c r="DEC99" s="785"/>
      <c r="DED99" s="785"/>
      <c r="DEE99" s="785"/>
      <c r="DEF99" s="785"/>
      <c r="DEG99" s="785"/>
      <c r="DEH99" s="785"/>
      <c r="DEI99" s="785"/>
      <c r="DEJ99" s="785"/>
      <c r="DEK99" s="785"/>
      <c r="DEL99" s="785"/>
      <c r="DEM99" s="785"/>
      <c r="DEN99" s="785"/>
      <c r="DEO99" s="785"/>
      <c r="DEP99" s="785"/>
      <c r="DEQ99" s="785"/>
      <c r="DER99" s="785"/>
      <c r="DES99" s="785"/>
      <c r="DET99" s="785"/>
      <c r="DEU99" s="785"/>
      <c r="DEV99" s="785"/>
      <c r="DEW99" s="785"/>
      <c r="DEX99" s="785"/>
      <c r="DEY99" s="785"/>
      <c r="DEZ99" s="785"/>
      <c r="DFA99" s="785"/>
      <c r="DFB99" s="785"/>
      <c r="DFC99" s="785"/>
      <c r="DFD99" s="785"/>
      <c r="DFE99" s="785"/>
      <c r="DFF99" s="785"/>
      <c r="DFG99" s="785"/>
      <c r="DFH99" s="785"/>
      <c r="DFI99" s="785"/>
      <c r="DFJ99" s="785"/>
      <c r="DFK99" s="785"/>
      <c r="DFL99" s="785"/>
      <c r="DFM99" s="785"/>
      <c r="DFN99" s="785"/>
      <c r="DFO99" s="785"/>
      <c r="DFP99" s="785"/>
      <c r="DFQ99" s="785"/>
      <c r="DFR99" s="785"/>
      <c r="DFS99" s="785"/>
      <c r="DFT99" s="785"/>
      <c r="DFU99" s="785"/>
      <c r="DFV99" s="785"/>
      <c r="DFW99" s="785"/>
      <c r="DFX99" s="785"/>
      <c r="DFY99" s="785"/>
      <c r="DFZ99" s="785"/>
      <c r="DGA99" s="785"/>
      <c r="DGB99" s="785"/>
      <c r="DGC99" s="785"/>
      <c r="DGD99" s="785"/>
      <c r="DGE99" s="785"/>
      <c r="DGF99" s="785"/>
      <c r="DGG99" s="785"/>
      <c r="DGH99" s="785"/>
      <c r="DGI99" s="785"/>
      <c r="DGJ99" s="785"/>
      <c r="DGK99" s="785"/>
      <c r="DGL99" s="785"/>
      <c r="DGM99" s="785"/>
      <c r="DGN99" s="785"/>
      <c r="DGO99" s="785"/>
      <c r="DGP99" s="785"/>
      <c r="DGQ99" s="785"/>
      <c r="DGR99" s="785"/>
      <c r="DGS99" s="785"/>
      <c r="DGT99" s="785"/>
      <c r="DGU99" s="785"/>
      <c r="DGV99" s="785"/>
      <c r="DGW99" s="785"/>
      <c r="DGX99" s="785"/>
      <c r="DGY99" s="785"/>
      <c r="DGZ99" s="785"/>
      <c r="DHA99" s="785"/>
      <c r="DHB99" s="785"/>
      <c r="DHC99" s="785"/>
      <c r="DHD99" s="785"/>
      <c r="DHE99" s="785"/>
      <c r="DHF99" s="785"/>
      <c r="DHG99" s="785"/>
      <c r="DHH99" s="785"/>
      <c r="DHI99" s="785"/>
      <c r="DHJ99" s="785"/>
      <c r="DHK99" s="785"/>
      <c r="DHL99" s="785"/>
      <c r="DHM99" s="785"/>
      <c r="DHN99" s="785"/>
      <c r="DHO99" s="785"/>
      <c r="DHP99" s="785"/>
      <c r="DHQ99" s="785"/>
      <c r="DHR99" s="785"/>
      <c r="DHS99" s="785"/>
      <c r="DHT99" s="785"/>
      <c r="DHU99" s="785"/>
      <c r="DHV99" s="785"/>
      <c r="DHW99" s="785"/>
      <c r="DHX99" s="785"/>
      <c r="DHY99" s="785"/>
      <c r="DHZ99" s="785"/>
      <c r="DIA99" s="785"/>
      <c r="DIB99" s="785"/>
      <c r="DIC99" s="785"/>
      <c r="DID99" s="785"/>
      <c r="DIE99" s="785"/>
      <c r="DIF99" s="785"/>
      <c r="DIG99" s="785"/>
      <c r="DIH99" s="785"/>
      <c r="DII99" s="785"/>
      <c r="DIJ99" s="785"/>
      <c r="DIK99" s="785"/>
      <c r="DIL99" s="785"/>
      <c r="DIM99" s="785"/>
      <c r="DIN99" s="785"/>
      <c r="DIO99" s="785"/>
      <c r="DIP99" s="785"/>
      <c r="DIQ99" s="785"/>
      <c r="DIR99" s="785"/>
      <c r="DIS99" s="785"/>
      <c r="DIT99" s="785"/>
      <c r="DIU99" s="785"/>
      <c r="DIV99" s="785"/>
      <c r="DIW99" s="785"/>
      <c r="DIX99" s="785"/>
      <c r="DIY99" s="785"/>
      <c r="DIZ99" s="785"/>
      <c r="DJA99" s="785"/>
      <c r="DJB99" s="785"/>
      <c r="DJC99" s="785"/>
      <c r="DJD99" s="785"/>
      <c r="DJE99" s="785"/>
      <c r="DJF99" s="785"/>
      <c r="DJG99" s="785"/>
      <c r="DJH99" s="785"/>
      <c r="DJI99" s="785"/>
      <c r="DJJ99" s="785"/>
      <c r="DJK99" s="785"/>
      <c r="DJL99" s="785"/>
      <c r="DJM99" s="785"/>
      <c r="DJN99" s="785"/>
      <c r="DJO99" s="785"/>
      <c r="DJP99" s="785"/>
    </row>
    <row r="100" spans="1:2980" s="828" customFormat="1" ht="54.75" customHeight="1" thickBot="1" x14ac:dyDescent="0.3">
      <c r="A100" s="829"/>
      <c r="B100" s="913">
        <v>1</v>
      </c>
      <c r="C100" s="831" t="s">
        <v>922</v>
      </c>
      <c r="D100" s="832"/>
      <c r="E100" s="833" t="s">
        <v>856</v>
      </c>
      <c r="F100" s="830" t="s">
        <v>97</v>
      </c>
      <c r="G100" s="830" t="s">
        <v>97</v>
      </c>
      <c r="H100" s="834">
        <v>0</v>
      </c>
      <c r="I100" s="835" t="s">
        <v>921</v>
      </c>
      <c r="J100" s="785"/>
      <c r="K100" s="785"/>
      <c r="L100" s="785"/>
      <c r="M100" s="785"/>
      <c r="N100" s="785"/>
      <c r="O100" s="785"/>
      <c r="P100" s="785"/>
      <c r="Q100" s="785"/>
      <c r="R100" s="785"/>
      <c r="S100" s="785"/>
      <c r="T100" s="785"/>
      <c r="U100" s="785"/>
      <c r="V100" s="785"/>
      <c r="W100" s="785"/>
      <c r="X100" s="785"/>
      <c r="Y100" s="785"/>
      <c r="Z100" s="785"/>
      <c r="AA100" s="785"/>
      <c r="AB100" s="785"/>
      <c r="AC100" s="785"/>
      <c r="AD100" s="785"/>
      <c r="AE100" s="785"/>
      <c r="AF100" s="785"/>
      <c r="AG100" s="785"/>
      <c r="AH100" s="785"/>
      <c r="AI100" s="785"/>
      <c r="AJ100" s="785"/>
      <c r="AK100" s="785"/>
      <c r="AL100" s="785"/>
      <c r="AM100" s="785"/>
      <c r="AN100" s="785"/>
      <c r="AO100" s="785"/>
      <c r="AP100" s="785"/>
      <c r="AQ100" s="785"/>
      <c r="AR100" s="785"/>
      <c r="AS100" s="785"/>
      <c r="AT100" s="785"/>
      <c r="AU100" s="785"/>
      <c r="AV100" s="785"/>
      <c r="AW100" s="785"/>
      <c r="AX100" s="785"/>
      <c r="AY100" s="785"/>
      <c r="AZ100" s="785"/>
      <c r="BA100" s="785"/>
      <c r="BB100" s="785"/>
      <c r="BC100" s="785"/>
      <c r="BD100" s="785"/>
      <c r="BE100" s="785"/>
      <c r="BF100" s="785"/>
      <c r="BG100" s="785"/>
      <c r="BH100" s="785"/>
      <c r="BI100" s="785"/>
      <c r="BJ100" s="785"/>
      <c r="BK100" s="785"/>
      <c r="BL100" s="785"/>
      <c r="BM100" s="785"/>
      <c r="BN100" s="785"/>
      <c r="BO100" s="785"/>
      <c r="BP100" s="785"/>
      <c r="BQ100" s="785"/>
      <c r="BR100" s="785"/>
      <c r="BS100" s="785"/>
      <c r="BT100" s="785"/>
      <c r="BU100" s="785"/>
      <c r="BV100" s="785"/>
      <c r="BW100" s="785"/>
      <c r="BX100" s="785"/>
      <c r="BY100" s="785"/>
      <c r="BZ100" s="785"/>
      <c r="CA100" s="785"/>
      <c r="CB100" s="785"/>
      <c r="CC100" s="785"/>
      <c r="CD100" s="785"/>
      <c r="CE100" s="785"/>
      <c r="CF100" s="785"/>
      <c r="CG100" s="785"/>
      <c r="CH100" s="785"/>
      <c r="CI100" s="785"/>
      <c r="CJ100" s="785"/>
      <c r="CK100" s="785"/>
      <c r="CL100" s="785"/>
      <c r="CM100" s="785"/>
      <c r="CN100" s="785"/>
      <c r="CO100" s="785"/>
      <c r="CP100" s="785"/>
      <c r="CQ100" s="785"/>
      <c r="CR100" s="785"/>
      <c r="CS100" s="785"/>
      <c r="CT100" s="785"/>
      <c r="CU100" s="785"/>
      <c r="CV100" s="785"/>
      <c r="CW100" s="785"/>
      <c r="CX100" s="785"/>
      <c r="CY100" s="785"/>
      <c r="CZ100" s="785"/>
      <c r="DA100" s="785"/>
      <c r="DB100" s="785"/>
      <c r="DC100" s="785"/>
      <c r="DD100" s="785"/>
      <c r="DE100" s="785"/>
      <c r="DF100" s="785"/>
      <c r="DG100" s="785"/>
      <c r="DH100" s="785"/>
      <c r="DI100" s="785"/>
      <c r="DJ100" s="785"/>
      <c r="DK100" s="785"/>
      <c r="DL100" s="785"/>
      <c r="DM100" s="785"/>
      <c r="DN100" s="785"/>
      <c r="DO100" s="785"/>
      <c r="DP100" s="785"/>
      <c r="DQ100" s="785"/>
      <c r="DR100" s="785"/>
      <c r="DS100" s="785"/>
      <c r="DT100" s="785"/>
      <c r="DU100" s="785"/>
      <c r="DV100" s="785"/>
      <c r="DW100" s="785"/>
      <c r="DX100" s="785"/>
      <c r="DY100" s="785"/>
      <c r="DZ100" s="785"/>
      <c r="EA100" s="785"/>
      <c r="EB100" s="785"/>
      <c r="EC100" s="785"/>
      <c r="ED100" s="785"/>
      <c r="EE100" s="785"/>
      <c r="EF100" s="785"/>
      <c r="EG100" s="785"/>
      <c r="EH100" s="785"/>
      <c r="EI100" s="785"/>
      <c r="EJ100" s="785"/>
      <c r="EK100" s="785"/>
      <c r="EL100" s="785"/>
      <c r="EM100" s="785"/>
      <c r="EN100" s="785"/>
      <c r="EO100" s="785"/>
      <c r="EP100" s="785"/>
      <c r="EQ100" s="785"/>
      <c r="ER100" s="785"/>
      <c r="ES100" s="785"/>
      <c r="ET100" s="785"/>
      <c r="EU100" s="785"/>
      <c r="EV100" s="785"/>
      <c r="EW100" s="785"/>
      <c r="EX100" s="785"/>
      <c r="EY100" s="785"/>
      <c r="EZ100" s="785"/>
      <c r="FA100" s="785"/>
      <c r="FB100" s="785"/>
      <c r="FC100" s="785"/>
      <c r="FD100" s="785"/>
      <c r="FE100" s="785"/>
      <c r="FF100" s="785"/>
      <c r="FG100" s="785"/>
      <c r="FH100" s="785"/>
      <c r="FI100" s="785"/>
      <c r="FJ100" s="785"/>
      <c r="FK100" s="785"/>
      <c r="FL100" s="785"/>
      <c r="FM100" s="785"/>
      <c r="FN100" s="785"/>
      <c r="FO100" s="785"/>
      <c r="FP100" s="785"/>
      <c r="FQ100" s="785"/>
      <c r="FR100" s="785"/>
      <c r="FS100" s="785"/>
      <c r="FT100" s="785"/>
      <c r="FU100" s="785"/>
      <c r="FV100" s="785"/>
      <c r="FW100" s="785"/>
      <c r="FX100" s="785"/>
      <c r="FY100" s="785"/>
      <c r="FZ100" s="785"/>
      <c r="GA100" s="785"/>
      <c r="GB100" s="785"/>
      <c r="GC100" s="785"/>
      <c r="GD100" s="785"/>
      <c r="GE100" s="785"/>
      <c r="GF100" s="785"/>
      <c r="GG100" s="785"/>
      <c r="GH100" s="785"/>
      <c r="GI100" s="785"/>
      <c r="GJ100" s="785"/>
      <c r="GK100" s="785"/>
      <c r="GL100" s="785"/>
      <c r="GM100" s="785"/>
      <c r="GN100" s="785"/>
      <c r="GO100" s="785"/>
      <c r="GP100" s="785"/>
      <c r="GQ100" s="785"/>
      <c r="GR100" s="785"/>
      <c r="GS100" s="785"/>
      <c r="GT100" s="785"/>
      <c r="GU100" s="785"/>
      <c r="GV100" s="785"/>
      <c r="GW100" s="785"/>
      <c r="GX100" s="785"/>
      <c r="GY100" s="785"/>
      <c r="GZ100" s="785"/>
      <c r="HA100" s="785"/>
      <c r="HB100" s="785"/>
      <c r="HC100" s="785"/>
      <c r="HD100" s="785"/>
      <c r="HE100" s="785"/>
      <c r="HF100" s="785"/>
      <c r="HG100" s="785"/>
      <c r="HH100" s="785"/>
      <c r="HI100" s="785"/>
      <c r="HJ100" s="785"/>
      <c r="HK100" s="785"/>
      <c r="HL100" s="785"/>
      <c r="HM100" s="785"/>
      <c r="HN100" s="785"/>
      <c r="HO100" s="785"/>
      <c r="HP100" s="785"/>
      <c r="HQ100" s="785"/>
      <c r="HR100" s="785"/>
      <c r="HS100" s="785"/>
      <c r="HT100" s="785"/>
      <c r="HU100" s="785"/>
      <c r="HV100" s="785"/>
      <c r="HW100" s="785"/>
      <c r="HX100" s="785"/>
      <c r="HY100" s="785"/>
      <c r="HZ100" s="785"/>
      <c r="IA100" s="785"/>
      <c r="IB100" s="785"/>
      <c r="IC100" s="785"/>
      <c r="ID100" s="785"/>
      <c r="IE100" s="785"/>
      <c r="IF100" s="785"/>
      <c r="IG100" s="785"/>
      <c r="IH100" s="785"/>
      <c r="II100" s="785"/>
      <c r="IJ100" s="785"/>
      <c r="IK100" s="785"/>
      <c r="IL100" s="785"/>
      <c r="IM100" s="785"/>
      <c r="IN100" s="785"/>
      <c r="IO100" s="785"/>
      <c r="IP100" s="785"/>
      <c r="IQ100" s="785"/>
      <c r="IR100" s="785"/>
      <c r="IS100" s="785"/>
      <c r="IT100" s="785"/>
      <c r="IU100" s="785"/>
      <c r="IV100" s="785"/>
      <c r="IW100" s="785"/>
      <c r="IX100" s="785"/>
      <c r="IY100" s="785"/>
      <c r="IZ100" s="785"/>
      <c r="JA100" s="785"/>
      <c r="JB100" s="785"/>
      <c r="JC100" s="785"/>
      <c r="JD100" s="785"/>
      <c r="JE100" s="785"/>
      <c r="JF100" s="785"/>
      <c r="JG100" s="785"/>
      <c r="JH100" s="785"/>
      <c r="JI100" s="785"/>
      <c r="JJ100" s="785"/>
      <c r="JK100" s="785"/>
      <c r="JL100" s="785"/>
      <c r="JM100" s="785"/>
      <c r="JN100" s="785"/>
      <c r="JO100" s="785"/>
      <c r="JP100" s="785"/>
      <c r="JQ100" s="785"/>
      <c r="JR100" s="785"/>
      <c r="JS100" s="785"/>
      <c r="JT100" s="785"/>
      <c r="JU100" s="785"/>
      <c r="JV100" s="785"/>
      <c r="JW100" s="785"/>
      <c r="JX100" s="785"/>
      <c r="JY100" s="785"/>
      <c r="JZ100" s="785"/>
      <c r="KA100" s="785"/>
      <c r="KB100" s="785"/>
      <c r="KC100" s="785"/>
      <c r="KD100" s="785"/>
      <c r="KE100" s="785"/>
      <c r="KF100" s="785"/>
      <c r="KG100" s="785"/>
      <c r="KH100" s="785"/>
      <c r="KI100" s="785"/>
      <c r="KJ100" s="785"/>
      <c r="KK100" s="785"/>
      <c r="KL100" s="785"/>
      <c r="KM100" s="785"/>
      <c r="KN100" s="785"/>
      <c r="KO100" s="785"/>
      <c r="KP100" s="785"/>
      <c r="KQ100" s="785"/>
      <c r="KR100" s="785"/>
      <c r="KS100" s="785"/>
      <c r="KT100" s="785"/>
      <c r="KU100" s="785"/>
      <c r="KV100" s="785"/>
      <c r="KW100" s="785"/>
      <c r="KX100" s="785"/>
      <c r="KY100" s="785"/>
      <c r="KZ100" s="785"/>
      <c r="LA100" s="785"/>
      <c r="LB100" s="785"/>
      <c r="LC100" s="785"/>
      <c r="LD100" s="785"/>
      <c r="LE100" s="785"/>
      <c r="LF100" s="785"/>
      <c r="LG100" s="785"/>
      <c r="LH100" s="785"/>
      <c r="LI100" s="785"/>
      <c r="LJ100" s="785"/>
      <c r="LK100" s="785"/>
      <c r="LL100" s="785"/>
      <c r="LM100" s="785"/>
      <c r="LN100" s="785"/>
      <c r="LO100" s="785"/>
      <c r="LP100" s="785"/>
      <c r="LQ100" s="785"/>
      <c r="LR100" s="785"/>
      <c r="LS100" s="785"/>
      <c r="LT100" s="785"/>
      <c r="LU100" s="785"/>
      <c r="LV100" s="785"/>
      <c r="LW100" s="785"/>
      <c r="LX100" s="785"/>
      <c r="LY100" s="785"/>
      <c r="LZ100" s="785"/>
      <c r="MA100" s="785"/>
      <c r="MB100" s="785"/>
      <c r="MC100" s="785"/>
      <c r="MD100" s="785"/>
      <c r="ME100" s="785"/>
      <c r="MF100" s="785"/>
      <c r="MG100" s="785"/>
      <c r="MH100" s="785"/>
      <c r="MI100" s="785"/>
      <c r="MJ100" s="785"/>
      <c r="MK100" s="785"/>
      <c r="ML100" s="785"/>
      <c r="MM100" s="785"/>
      <c r="MN100" s="785"/>
      <c r="MO100" s="785"/>
      <c r="MP100" s="785"/>
      <c r="MQ100" s="785"/>
      <c r="MR100" s="785"/>
      <c r="MS100" s="785"/>
      <c r="MT100" s="785"/>
      <c r="MU100" s="785"/>
      <c r="MV100" s="785"/>
      <c r="MW100" s="785"/>
      <c r="MX100" s="785"/>
      <c r="MY100" s="785"/>
      <c r="MZ100" s="785"/>
      <c r="NA100" s="785"/>
      <c r="NB100" s="785"/>
      <c r="NC100" s="785"/>
      <c r="ND100" s="785"/>
      <c r="NE100" s="785"/>
      <c r="NF100" s="785"/>
      <c r="NG100" s="785"/>
      <c r="NH100" s="785"/>
      <c r="NI100" s="785"/>
      <c r="NJ100" s="785"/>
      <c r="NK100" s="785"/>
      <c r="NL100" s="785"/>
      <c r="NM100" s="785"/>
      <c r="NN100" s="785"/>
      <c r="NO100" s="785"/>
      <c r="NP100" s="785"/>
      <c r="NQ100" s="785"/>
      <c r="NR100" s="785"/>
      <c r="NS100" s="785"/>
      <c r="NT100" s="785"/>
      <c r="NU100" s="785"/>
      <c r="NV100" s="785"/>
      <c r="NW100" s="785"/>
      <c r="NX100" s="785"/>
      <c r="NY100" s="785"/>
      <c r="NZ100" s="785"/>
      <c r="OA100" s="785"/>
      <c r="OB100" s="785"/>
      <c r="OC100" s="785"/>
      <c r="OD100" s="785"/>
      <c r="OE100" s="785"/>
      <c r="OF100" s="785"/>
      <c r="OG100" s="785"/>
      <c r="OH100" s="785"/>
      <c r="OI100" s="785"/>
      <c r="OJ100" s="785"/>
      <c r="OK100" s="785"/>
      <c r="OL100" s="785"/>
      <c r="OM100" s="785"/>
      <c r="ON100" s="785"/>
      <c r="OO100" s="785"/>
      <c r="OP100" s="785"/>
      <c r="OQ100" s="785"/>
      <c r="OR100" s="785"/>
      <c r="OS100" s="785"/>
      <c r="OT100" s="785"/>
      <c r="OU100" s="785"/>
      <c r="OV100" s="785"/>
      <c r="OW100" s="785"/>
      <c r="OX100" s="785"/>
      <c r="OY100" s="785"/>
      <c r="OZ100" s="785"/>
      <c r="PA100" s="785"/>
      <c r="PB100" s="785"/>
      <c r="PC100" s="785"/>
      <c r="PD100" s="785"/>
      <c r="PE100" s="785"/>
      <c r="PF100" s="785"/>
      <c r="PG100" s="785"/>
      <c r="PH100" s="785"/>
      <c r="PI100" s="785"/>
      <c r="PJ100" s="785"/>
      <c r="PK100" s="785"/>
      <c r="PL100" s="785"/>
      <c r="PM100" s="785"/>
      <c r="PN100" s="785"/>
      <c r="PO100" s="785"/>
      <c r="PP100" s="785"/>
      <c r="PQ100" s="785"/>
      <c r="PR100" s="785"/>
      <c r="PS100" s="785"/>
      <c r="PT100" s="785"/>
      <c r="PU100" s="785"/>
      <c r="PV100" s="785"/>
      <c r="PW100" s="785"/>
      <c r="PX100" s="785"/>
      <c r="PY100" s="785"/>
      <c r="PZ100" s="785"/>
      <c r="QA100" s="785"/>
      <c r="QB100" s="785"/>
      <c r="QC100" s="785"/>
      <c r="QD100" s="785"/>
      <c r="QE100" s="785"/>
      <c r="QF100" s="785"/>
      <c r="QG100" s="785"/>
      <c r="QH100" s="785"/>
      <c r="QI100" s="785"/>
      <c r="QJ100" s="785"/>
      <c r="QK100" s="785"/>
      <c r="QL100" s="785"/>
      <c r="QM100" s="785"/>
      <c r="QN100" s="785"/>
      <c r="QO100" s="785"/>
      <c r="QP100" s="785"/>
      <c r="QQ100" s="785"/>
      <c r="QR100" s="785"/>
      <c r="QS100" s="785"/>
      <c r="QT100" s="785"/>
      <c r="QU100" s="785"/>
      <c r="QV100" s="785"/>
      <c r="QW100" s="785"/>
      <c r="QX100" s="785"/>
      <c r="QY100" s="785"/>
      <c r="QZ100" s="785"/>
      <c r="RA100" s="785"/>
      <c r="RB100" s="785"/>
      <c r="RC100" s="785"/>
      <c r="RD100" s="785"/>
      <c r="RE100" s="785"/>
      <c r="RF100" s="785"/>
      <c r="RG100" s="785"/>
      <c r="RH100" s="785"/>
      <c r="RI100" s="785"/>
      <c r="RJ100" s="785"/>
      <c r="RK100" s="785"/>
      <c r="RL100" s="785"/>
      <c r="RM100" s="785"/>
      <c r="RN100" s="785"/>
      <c r="RO100" s="785"/>
      <c r="RP100" s="785"/>
      <c r="RQ100" s="785"/>
      <c r="RR100" s="785"/>
      <c r="RS100" s="785"/>
      <c r="RT100" s="785"/>
      <c r="RU100" s="785"/>
      <c r="RV100" s="785"/>
      <c r="RW100" s="785"/>
      <c r="RX100" s="785"/>
      <c r="RY100" s="785"/>
      <c r="RZ100" s="785"/>
      <c r="SA100" s="785"/>
      <c r="SB100" s="785"/>
      <c r="SC100" s="785"/>
      <c r="SD100" s="785"/>
      <c r="SE100" s="785"/>
      <c r="SF100" s="785"/>
      <c r="SG100" s="785"/>
      <c r="SH100" s="785"/>
      <c r="SI100" s="785"/>
      <c r="SJ100" s="785"/>
      <c r="SK100" s="785"/>
      <c r="SL100" s="785"/>
      <c r="SM100" s="785"/>
      <c r="SN100" s="785"/>
      <c r="SO100" s="785"/>
      <c r="SP100" s="785"/>
      <c r="SQ100" s="785"/>
      <c r="SR100" s="785"/>
      <c r="SS100" s="785"/>
      <c r="ST100" s="785"/>
      <c r="SU100" s="785"/>
      <c r="SV100" s="785"/>
      <c r="SW100" s="785"/>
      <c r="SX100" s="785"/>
      <c r="SY100" s="785"/>
      <c r="SZ100" s="785"/>
      <c r="TA100" s="785"/>
      <c r="TB100" s="785"/>
      <c r="TC100" s="785"/>
      <c r="TD100" s="785"/>
      <c r="TE100" s="785"/>
      <c r="TF100" s="785"/>
      <c r="TG100" s="785"/>
      <c r="TH100" s="785"/>
      <c r="TI100" s="785"/>
      <c r="TJ100" s="785"/>
      <c r="TK100" s="785"/>
      <c r="TL100" s="785"/>
      <c r="TM100" s="785"/>
      <c r="TN100" s="785"/>
      <c r="TO100" s="785"/>
      <c r="TP100" s="785"/>
      <c r="TQ100" s="785"/>
      <c r="TR100" s="785"/>
      <c r="TS100" s="785"/>
      <c r="TT100" s="785"/>
      <c r="TU100" s="785"/>
      <c r="TV100" s="785"/>
      <c r="TW100" s="785"/>
      <c r="TX100" s="785"/>
      <c r="TY100" s="785"/>
      <c r="TZ100" s="785"/>
      <c r="UA100" s="785"/>
      <c r="UB100" s="785"/>
      <c r="UC100" s="785"/>
      <c r="UD100" s="785"/>
      <c r="UE100" s="785"/>
      <c r="UF100" s="785"/>
      <c r="UG100" s="785"/>
      <c r="UH100" s="785"/>
      <c r="UI100" s="785"/>
      <c r="UJ100" s="785"/>
      <c r="UK100" s="785"/>
      <c r="UL100" s="785"/>
      <c r="UM100" s="785"/>
      <c r="UN100" s="785"/>
      <c r="UO100" s="785"/>
      <c r="UP100" s="785"/>
      <c r="UQ100" s="785"/>
      <c r="UR100" s="785"/>
      <c r="US100" s="785"/>
      <c r="UT100" s="785"/>
      <c r="UU100" s="785"/>
      <c r="UV100" s="785"/>
      <c r="UW100" s="785"/>
      <c r="UX100" s="785"/>
      <c r="UY100" s="785"/>
      <c r="UZ100" s="785"/>
      <c r="VA100" s="785"/>
      <c r="VB100" s="785"/>
      <c r="VC100" s="785"/>
      <c r="VD100" s="785"/>
      <c r="VE100" s="785"/>
      <c r="VF100" s="785"/>
      <c r="VG100" s="785"/>
      <c r="VH100" s="785"/>
      <c r="VI100" s="785"/>
      <c r="VJ100" s="785"/>
      <c r="VK100" s="785"/>
      <c r="VL100" s="785"/>
      <c r="VM100" s="785"/>
      <c r="VN100" s="785"/>
      <c r="VO100" s="785"/>
      <c r="VP100" s="785"/>
      <c r="VQ100" s="785"/>
      <c r="VR100" s="785"/>
      <c r="VS100" s="785"/>
      <c r="VT100" s="785"/>
      <c r="VU100" s="785"/>
      <c r="VV100" s="785"/>
      <c r="VW100" s="785"/>
      <c r="VX100" s="785"/>
      <c r="VY100" s="785"/>
      <c r="VZ100" s="785"/>
      <c r="WA100" s="785"/>
      <c r="WB100" s="785"/>
      <c r="WC100" s="785"/>
      <c r="WD100" s="785"/>
      <c r="WE100" s="785"/>
      <c r="WF100" s="785"/>
      <c r="WG100" s="785"/>
      <c r="WH100" s="785"/>
      <c r="WI100" s="785"/>
      <c r="WJ100" s="785"/>
      <c r="WK100" s="785"/>
      <c r="WL100" s="785"/>
      <c r="WM100" s="785"/>
      <c r="WN100" s="785"/>
      <c r="WO100" s="785"/>
      <c r="WP100" s="785"/>
      <c r="WQ100" s="785"/>
      <c r="WR100" s="785"/>
      <c r="WS100" s="785"/>
      <c r="WT100" s="785"/>
      <c r="WU100" s="785"/>
      <c r="WV100" s="785"/>
      <c r="WW100" s="785"/>
      <c r="WX100" s="785"/>
      <c r="WY100" s="785"/>
      <c r="WZ100" s="785"/>
      <c r="XA100" s="785"/>
      <c r="XB100" s="785"/>
      <c r="XC100" s="785"/>
      <c r="XD100" s="785"/>
      <c r="XE100" s="785"/>
      <c r="XF100" s="785"/>
      <c r="XG100" s="785"/>
      <c r="XH100" s="785"/>
      <c r="XI100" s="785"/>
      <c r="XJ100" s="785"/>
      <c r="XK100" s="785"/>
      <c r="XL100" s="785"/>
      <c r="XM100" s="785"/>
      <c r="XN100" s="785"/>
      <c r="XO100" s="785"/>
      <c r="XP100" s="785"/>
      <c r="XQ100" s="785"/>
      <c r="XR100" s="785"/>
      <c r="XS100" s="785"/>
      <c r="XT100" s="785"/>
      <c r="XU100" s="785"/>
      <c r="XV100" s="785"/>
      <c r="XW100" s="785"/>
      <c r="XX100" s="785"/>
      <c r="XY100" s="785"/>
      <c r="XZ100" s="785"/>
      <c r="YA100" s="785"/>
      <c r="YB100" s="785"/>
      <c r="YC100" s="785"/>
      <c r="YD100" s="785"/>
      <c r="YE100" s="785"/>
      <c r="YF100" s="785"/>
      <c r="YG100" s="785"/>
      <c r="YH100" s="785"/>
      <c r="YI100" s="785"/>
      <c r="YJ100" s="785"/>
      <c r="YK100" s="785"/>
      <c r="YL100" s="785"/>
      <c r="YM100" s="785"/>
      <c r="YN100" s="785"/>
      <c r="YO100" s="785"/>
      <c r="YP100" s="785"/>
      <c r="YQ100" s="785"/>
      <c r="YR100" s="785"/>
      <c r="YS100" s="785"/>
      <c r="YT100" s="785"/>
      <c r="YU100" s="785"/>
      <c r="YV100" s="785"/>
      <c r="YW100" s="785"/>
      <c r="YX100" s="785"/>
      <c r="YY100" s="785"/>
      <c r="YZ100" s="785"/>
      <c r="ZA100" s="785"/>
      <c r="ZB100" s="785"/>
      <c r="ZC100" s="785"/>
      <c r="ZD100" s="785"/>
      <c r="ZE100" s="785"/>
      <c r="ZF100" s="785"/>
      <c r="ZG100" s="785"/>
      <c r="ZH100" s="785"/>
      <c r="ZI100" s="785"/>
      <c r="ZJ100" s="785"/>
      <c r="ZK100" s="785"/>
      <c r="ZL100" s="785"/>
      <c r="ZM100" s="785"/>
      <c r="ZN100" s="785"/>
      <c r="ZO100" s="785"/>
      <c r="ZP100" s="785"/>
      <c r="ZQ100" s="785"/>
      <c r="ZR100" s="785"/>
      <c r="ZS100" s="785"/>
      <c r="ZT100" s="785"/>
      <c r="ZU100" s="785"/>
      <c r="ZV100" s="785"/>
      <c r="ZW100" s="785"/>
      <c r="ZX100" s="785"/>
      <c r="ZY100" s="785"/>
      <c r="ZZ100" s="785"/>
      <c r="AAA100" s="785"/>
      <c r="AAB100" s="785"/>
      <c r="AAC100" s="785"/>
      <c r="AAD100" s="785"/>
      <c r="AAE100" s="785"/>
      <c r="AAF100" s="785"/>
      <c r="AAG100" s="785"/>
      <c r="AAH100" s="785"/>
      <c r="AAI100" s="785"/>
      <c r="AAJ100" s="785"/>
      <c r="AAK100" s="785"/>
      <c r="AAL100" s="785"/>
      <c r="AAM100" s="785"/>
      <c r="AAN100" s="785"/>
      <c r="AAO100" s="785"/>
      <c r="AAP100" s="785"/>
      <c r="AAQ100" s="785"/>
      <c r="AAR100" s="785"/>
      <c r="AAS100" s="785"/>
      <c r="AAT100" s="785"/>
      <c r="AAU100" s="785"/>
      <c r="AAV100" s="785"/>
      <c r="AAW100" s="785"/>
      <c r="AAX100" s="785"/>
      <c r="AAY100" s="785"/>
      <c r="AAZ100" s="785"/>
      <c r="ABA100" s="785"/>
      <c r="ABB100" s="785"/>
      <c r="ABC100" s="785"/>
      <c r="ABD100" s="785"/>
      <c r="ABE100" s="785"/>
      <c r="ABF100" s="785"/>
      <c r="ABG100" s="785"/>
      <c r="ABH100" s="785"/>
      <c r="ABI100" s="785"/>
      <c r="ABJ100" s="785"/>
      <c r="ABK100" s="785"/>
      <c r="ABL100" s="785"/>
      <c r="ABM100" s="785"/>
      <c r="ABN100" s="785"/>
      <c r="ABO100" s="785"/>
      <c r="ABP100" s="785"/>
      <c r="ABQ100" s="785"/>
      <c r="ABR100" s="785"/>
      <c r="ABS100" s="785"/>
      <c r="ABT100" s="785"/>
      <c r="ABU100" s="785"/>
      <c r="ABV100" s="785"/>
      <c r="ABW100" s="785"/>
      <c r="ABX100" s="785"/>
      <c r="ABY100" s="785"/>
      <c r="ABZ100" s="785"/>
      <c r="ACA100" s="785"/>
      <c r="ACB100" s="785"/>
      <c r="ACC100" s="785"/>
      <c r="ACD100" s="785"/>
      <c r="ACE100" s="785"/>
      <c r="ACF100" s="785"/>
      <c r="ACG100" s="785"/>
      <c r="ACH100" s="785"/>
      <c r="ACI100" s="785"/>
      <c r="ACJ100" s="785"/>
      <c r="ACK100" s="785"/>
      <c r="ACL100" s="785"/>
      <c r="ACM100" s="785"/>
      <c r="ACN100" s="785"/>
      <c r="ACO100" s="785"/>
      <c r="ACP100" s="785"/>
      <c r="ACQ100" s="785"/>
      <c r="ACR100" s="785"/>
      <c r="ACS100" s="785"/>
      <c r="ACT100" s="785"/>
      <c r="ACU100" s="785"/>
      <c r="ACV100" s="785"/>
      <c r="ACW100" s="785"/>
      <c r="ACX100" s="785"/>
      <c r="ACY100" s="785"/>
      <c r="ACZ100" s="785"/>
      <c r="ADA100" s="785"/>
      <c r="ADB100" s="785"/>
      <c r="ADC100" s="785"/>
      <c r="ADD100" s="785"/>
      <c r="ADE100" s="785"/>
      <c r="ADF100" s="785"/>
      <c r="ADG100" s="785"/>
      <c r="ADH100" s="785"/>
      <c r="ADI100" s="785"/>
      <c r="ADJ100" s="785"/>
      <c r="ADK100" s="785"/>
      <c r="ADL100" s="785"/>
      <c r="ADM100" s="785"/>
      <c r="ADN100" s="785"/>
      <c r="ADO100" s="785"/>
      <c r="ADP100" s="785"/>
      <c r="ADQ100" s="785"/>
      <c r="ADR100" s="785"/>
      <c r="ADS100" s="785"/>
      <c r="ADT100" s="785"/>
      <c r="ADU100" s="785"/>
      <c r="ADV100" s="785"/>
      <c r="ADW100" s="785"/>
      <c r="ADX100" s="785"/>
      <c r="ADY100" s="785"/>
      <c r="ADZ100" s="785"/>
      <c r="AEA100" s="785"/>
      <c r="AEB100" s="785"/>
      <c r="AEC100" s="785"/>
      <c r="AED100" s="785"/>
      <c r="AEE100" s="785"/>
      <c r="AEF100" s="785"/>
      <c r="AEG100" s="785"/>
      <c r="AEH100" s="785"/>
      <c r="AEI100" s="785"/>
      <c r="AEJ100" s="785"/>
      <c r="AEK100" s="785"/>
      <c r="AEL100" s="785"/>
      <c r="AEM100" s="785"/>
      <c r="AEN100" s="785"/>
      <c r="AEO100" s="785"/>
      <c r="AEP100" s="785"/>
      <c r="AEQ100" s="785"/>
      <c r="AER100" s="785"/>
      <c r="AES100" s="785"/>
      <c r="AET100" s="785"/>
      <c r="AEU100" s="785"/>
      <c r="AEV100" s="785"/>
      <c r="AEW100" s="785"/>
      <c r="AEX100" s="785"/>
      <c r="AEY100" s="785"/>
      <c r="AEZ100" s="785"/>
      <c r="AFA100" s="785"/>
      <c r="AFB100" s="785"/>
      <c r="AFC100" s="785"/>
      <c r="AFD100" s="785"/>
      <c r="AFE100" s="785"/>
      <c r="AFF100" s="785"/>
      <c r="AFG100" s="785"/>
      <c r="AFH100" s="785"/>
      <c r="AFI100" s="785"/>
      <c r="AFJ100" s="785"/>
      <c r="AFK100" s="785"/>
      <c r="AFL100" s="785"/>
      <c r="AFM100" s="785"/>
      <c r="AFN100" s="785"/>
      <c r="AFO100" s="785"/>
      <c r="AFP100" s="785"/>
      <c r="AFQ100" s="785"/>
      <c r="AFR100" s="785"/>
      <c r="AFS100" s="785"/>
      <c r="AFT100" s="785"/>
      <c r="AFU100" s="785"/>
      <c r="AFV100" s="785"/>
      <c r="AFW100" s="785"/>
      <c r="AFX100" s="785"/>
      <c r="AFY100" s="785"/>
      <c r="AFZ100" s="785"/>
      <c r="AGA100" s="785"/>
      <c r="AGB100" s="785"/>
      <c r="AGC100" s="785"/>
      <c r="AGD100" s="785"/>
      <c r="AGE100" s="785"/>
      <c r="AGF100" s="785"/>
      <c r="AGG100" s="785"/>
      <c r="AGH100" s="785"/>
      <c r="AGI100" s="785"/>
      <c r="AGJ100" s="785"/>
      <c r="AGK100" s="785"/>
      <c r="AGL100" s="785"/>
      <c r="AGM100" s="785"/>
      <c r="AGN100" s="785"/>
      <c r="AGO100" s="785"/>
      <c r="AGP100" s="785"/>
      <c r="AGQ100" s="785"/>
      <c r="AGR100" s="785"/>
      <c r="AGS100" s="785"/>
      <c r="AGT100" s="785"/>
      <c r="AGU100" s="785"/>
      <c r="AGV100" s="785"/>
      <c r="AGW100" s="785"/>
      <c r="AGX100" s="785"/>
      <c r="AGY100" s="785"/>
      <c r="AGZ100" s="785"/>
      <c r="AHA100" s="785"/>
      <c r="AHB100" s="785"/>
      <c r="AHC100" s="785"/>
      <c r="AHD100" s="785"/>
      <c r="AHE100" s="785"/>
      <c r="AHF100" s="785"/>
      <c r="AHG100" s="785"/>
      <c r="AHH100" s="785"/>
      <c r="AHI100" s="785"/>
      <c r="AHJ100" s="785"/>
      <c r="AHK100" s="785"/>
      <c r="AHL100" s="785"/>
      <c r="AHM100" s="785"/>
      <c r="AHN100" s="785"/>
      <c r="AHO100" s="785"/>
      <c r="AHP100" s="785"/>
      <c r="AHQ100" s="785"/>
      <c r="AHR100" s="785"/>
      <c r="AHS100" s="785"/>
      <c r="AHT100" s="785"/>
      <c r="AHU100" s="785"/>
      <c r="AHV100" s="785"/>
      <c r="AHW100" s="785"/>
      <c r="AHX100" s="785"/>
      <c r="AHY100" s="785"/>
      <c r="AHZ100" s="785"/>
      <c r="AIA100" s="785"/>
      <c r="AIB100" s="785"/>
      <c r="AIC100" s="785"/>
      <c r="AID100" s="785"/>
      <c r="AIE100" s="785"/>
      <c r="AIF100" s="785"/>
      <c r="AIG100" s="785"/>
      <c r="AIH100" s="785"/>
      <c r="AII100" s="785"/>
      <c r="AIJ100" s="785"/>
      <c r="AIK100" s="785"/>
      <c r="AIL100" s="785"/>
      <c r="AIM100" s="785"/>
      <c r="AIN100" s="785"/>
      <c r="AIO100" s="785"/>
      <c r="AIP100" s="785"/>
      <c r="AIQ100" s="785"/>
      <c r="AIR100" s="785"/>
      <c r="AIS100" s="785"/>
      <c r="AIT100" s="785"/>
      <c r="AIU100" s="785"/>
      <c r="AIV100" s="785"/>
      <c r="AIW100" s="785"/>
      <c r="AIX100" s="785"/>
      <c r="AIY100" s="785"/>
      <c r="AIZ100" s="785"/>
      <c r="AJA100" s="785"/>
      <c r="AJB100" s="785"/>
      <c r="AJC100" s="785"/>
      <c r="AJD100" s="785"/>
      <c r="AJE100" s="785"/>
      <c r="AJF100" s="785"/>
      <c r="AJG100" s="785"/>
      <c r="AJH100" s="785"/>
      <c r="AJI100" s="785"/>
      <c r="AJJ100" s="785"/>
      <c r="AJK100" s="785"/>
      <c r="AJL100" s="785"/>
      <c r="AJM100" s="785"/>
      <c r="AJN100" s="785"/>
      <c r="AJO100" s="785"/>
      <c r="AJP100" s="785"/>
      <c r="AJQ100" s="785"/>
      <c r="AJR100" s="785"/>
      <c r="AJS100" s="785"/>
      <c r="AJT100" s="785"/>
      <c r="AJU100" s="785"/>
      <c r="AJV100" s="785"/>
      <c r="AJW100" s="785"/>
      <c r="AJX100" s="785"/>
      <c r="AJY100" s="785"/>
      <c r="AJZ100" s="785"/>
      <c r="AKA100" s="785"/>
      <c r="AKB100" s="785"/>
      <c r="AKC100" s="785"/>
      <c r="AKD100" s="785"/>
      <c r="AKE100" s="785"/>
      <c r="AKF100" s="785"/>
      <c r="AKG100" s="785"/>
      <c r="AKH100" s="785"/>
      <c r="AKI100" s="785"/>
      <c r="AKJ100" s="785"/>
      <c r="AKK100" s="785"/>
      <c r="AKL100" s="785"/>
      <c r="AKM100" s="785"/>
      <c r="AKN100" s="785"/>
      <c r="AKO100" s="785"/>
      <c r="AKP100" s="785"/>
      <c r="AKQ100" s="785"/>
      <c r="AKR100" s="785"/>
      <c r="AKS100" s="785"/>
      <c r="AKT100" s="785"/>
      <c r="AKU100" s="785"/>
      <c r="AKV100" s="785"/>
      <c r="AKW100" s="785"/>
      <c r="AKX100" s="785"/>
      <c r="AKY100" s="785"/>
      <c r="AKZ100" s="785"/>
      <c r="ALA100" s="785"/>
      <c r="ALB100" s="785"/>
      <c r="ALC100" s="785"/>
      <c r="ALD100" s="785"/>
      <c r="ALE100" s="785"/>
      <c r="ALF100" s="785"/>
      <c r="ALG100" s="785"/>
      <c r="ALH100" s="785"/>
      <c r="ALI100" s="785"/>
      <c r="ALJ100" s="785"/>
      <c r="ALK100" s="785"/>
      <c r="ALL100" s="785"/>
      <c r="ALM100" s="785"/>
      <c r="ALN100" s="785"/>
      <c r="ALO100" s="785"/>
      <c r="ALP100" s="785"/>
      <c r="ALQ100" s="785"/>
      <c r="ALR100" s="785"/>
      <c r="ALS100" s="785"/>
      <c r="ALT100" s="785"/>
      <c r="ALU100" s="785"/>
      <c r="ALV100" s="785"/>
      <c r="ALW100" s="785"/>
      <c r="ALX100" s="785"/>
      <c r="ALY100" s="785"/>
      <c r="ALZ100" s="785"/>
      <c r="AMA100" s="785"/>
      <c r="AMB100" s="785"/>
      <c r="AMC100" s="785"/>
      <c r="AMD100" s="785"/>
      <c r="AME100" s="785"/>
      <c r="AMF100" s="785"/>
      <c r="AMG100" s="785"/>
      <c r="AMH100" s="785"/>
      <c r="AMI100" s="785"/>
      <c r="AMJ100" s="785"/>
      <c r="AMK100" s="785"/>
      <c r="AML100" s="785"/>
      <c r="AMM100" s="785"/>
      <c r="AMN100" s="785"/>
      <c r="AMO100" s="785"/>
      <c r="AMP100" s="785"/>
      <c r="AMQ100" s="785"/>
      <c r="AMR100" s="785"/>
      <c r="AMS100" s="785"/>
      <c r="AMT100" s="785"/>
      <c r="AMU100" s="785"/>
      <c r="AMV100" s="785"/>
      <c r="AMW100" s="785"/>
      <c r="AMX100" s="785"/>
      <c r="AMY100" s="785"/>
      <c r="AMZ100" s="785"/>
      <c r="ANA100" s="785"/>
      <c r="ANB100" s="785"/>
      <c r="ANC100" s="785"/>
      <c r="AND100" s="785"/>
      <c r="ANE100" s="785"/>
      <c r="ANF100" s="785"/>
      <c r="ANG100" s="785"/>
      <c r="ANH100" s="785"/>
      <c r="ANI100" s="785"/>
      <c r="ANJ100" s="785"/>
      <c r="ANK100" s="785"/>
      <c r="ANL100" s="785"/>
      <c r="ANM100" s="785"/>
      <c r="ANN100" s="785"/>
      <c r="ANO100" s="785"/>
      <c r="ANP100" s="785"/>
      <c r="ANQ100" s="785"/>
      <c r="ANR100" s="785"/>
      <c r="ANS100" s="785"/>
      <c r="ANT100" s="785"/>
      <c r="ANU100" s="785"/>
      <c r="ANV100" s="785"/>
      <c r="ANW100" s="785"/>
      <c r="ANX100" s="785"/>
      <c r="ANY100" s="785"/>
      <c r="ANZ100" s="785"/>
      <c r="AOA100" s="785"/>
      <c r="AOB100" s="785"/>
      <c r="AOC100" s="785"/>
      <c r="AOD100" s="785"/>
      <c r="AOE100" s="785"/>
      <c r="AOF100" s="785"/>
      <c r="AOG100" s="785"/>
      <c r="AOH100" s="785"/>
      <c r="AOI100" s="785"/>
      <c r="AOJ100" s="785"/>
      <c r="AOK100" s="785"/>
      <c r="AOL100" s="785"/>
      <c r="AOM100" s="785"/>
      <c r="AON100" s="785"/>
      <c r="AOO100" s="785"/>
      <c r="AOP100" s="785"/>
      <c r="AOQ100" s="785"/>
      <c r="AOR100" s="785"/>
      <c r="AOS100" s="785"/>
      <c r="AOT100" s="785"/>
      <c r="AOU100" s="785"/>
      <c r="AOV100" s="785"/>
      <c r="AOW100" s="785"/>
      <c r="AOX100" s="785"/>
      <c r="AOY100" s="785"/>
      <c r="AOZ100" s="785"/>
      <c r="APA100" s="785"/>
      <c r="APB100" s="785"/>
      <c r="APC100" s="785"/>
      <c r="APD100" s="785"/>
      <c r="APE100" s="785"/>
      <c r="APF100" s="785"/>
      <c r="APG100" s="785"/>
      <c r="APH100" s="785"/>
      <c r="API100" s="785"/>
      <c r="APJ100" s="785"/>
      <c r="APK100" s="785"/>
      <c r="APL100" s="785"/>
      <c r="APM100" s="785"/>
      <c r="APN100" s="785"/>
      <c r="APO100" s="785"/>
      <c r="APP100" s="785"/>
      <c r="APQ100" s="785"/>
      <c r="APR100" s="785"/>
      <c r="APS100" s="785"/>
      <c r="APT100" s="785"/>
      <c r="APU100" s="785"/>
      <c r="APV100" s="785"/>
      <c r="APW100" s="785"/>
      <c r="APX100" s="785"/>
      <c r="APY100" s="785"/>
      <c r="APZ100" s="785"/>
      <c r="AQA100" s="785"/>
      <c r="AQB100" s="785"/>
      <c r="AQC100" s="785"/>
      <c r="AQD100" s="785"/>
      <c r="AQE100" s="785"/>
      <c r="AQF100" s="785"/>
      <c r="AQG100" s="785"/>
      <c r="AQH100" s="785"/>
      <c r="AQI100" s="785"/>
      <c r="AQJ100" s="785"/>
      <c r="AQK100" s="785"/>
      <c r="AQL100" s="785"/>
      <c r="AQM100" s="785"/>
      <c r="AQN100" s="785"/>
      <c r="AQO100" s="785"/>
      <c r="AQP100" s="785"/>
      <c r="AQQ100" s="785"/>
      <c r="AQR100" s="785"/>
      <c r="AQS100" s="785"/>
      <c r="AQT100" s="785"/>
      <c r="AQU100" s="785"/>
      <c r="AQV100" s="785"/>
      <c r="AQW100" s="785"/>
      <c r="AQX100" s="785"/>
      <c r="AQY100" s="785"/>
      <c r="AQZ100" s="785"/>
      <c r="ARA100" s="785"/>
      <c r="ARB100" s="785"/>
      <c r="ARC100" s="785"/>
      <c r="ARD100" s="785"/>
      <c r="ARE100" s="785"/>
      <c r="ARF100" s="785"/>
      <c r="ARG100" s="785"/>
      <c r="ARH100" s="785"/>
      <c r="ARI100" s="785"/>
      <c r="ARJ100" s="785"/>
      <c r="ARK100" s="785"/>
      <c r="ARL100" s="785"/>
      <c r="ARM100" s="785"/>
      <c r="ARN100" s="785"/>
      <c r="ARO100" s="785"/>
      <c r="ARP100" s="785"/>
      <c r="ARQ100" s="785"/>
      <c r="ARR100" s="785"/>
      <c r="ARS100" s="785"/>
      <c r="ART100" s="785"/>
      <c r="ARU100" s="785"/>
      <c r="ARV100" s="785"/>
      <c r="ARW100" s="785"/>
      <c r="ARX100" s="785"/>
      <c r="ARY100" s="785"/>
      <c r="ARZ100" s="785"/>
      <c r="ASA100" s="785"/>
      <c r="ASB100" s="785"/>
      <c r="ASC100" s="785"/>
      <c r="ASD100" s="785"/>
      <c r="ASE100" s="785"/>
      <c r="ASF100" s="785"/>
      <c r="ASG100" s="785"/>
      <c r="ASH100" s="785"/>
      <c r="ASI100" s="785"/>
      <c r="ASJ100" s="785"/>
      <c r="ASK100" s="785"/>
      <c r="ASL100" s="785"/>
      <c r="ASM100" s="785"/>
      <c r="ASN100" s="785"/>
      <c r="ASO100" s="785"/>
      <c r="ASP100" s="785"/>
      <c r="ASQ100" s="785"/>
      <c r="ASR100" s="785"/>
      <c r="ASS100" s="785"/>
      <c r="AST100" s="785"/>
      <c r="ASU100" s="785"/>
      <c r="ASV100" s="785"/>
      <c r="ASW100" s="785"/>
      <c r="ASX100" s="785"/>
      <c r="ASY100" s="785"/>
      <c r="ASZ100" s="785"/>
      <c r="ATA100" s="785"/>
      <c r="ATB100" s="785"/>
      <c r="ATC100" s="785"/>
      <c r="ATD100" s="785"/>
      <c r="ATE100" s="785"/>
      <c r="ATF100" s="785"/>
      <c r="ATG100" s="785"/>
      <c r="ATH100" s="785"/>
      <c r="ATI100" s="785"/>
      <c r="ATJ100" s="785"/>
      <c r="ATK100" s="785"/>
      <c r="ATL100" s="785"/>
      <c r="ATM100" s="785"/>
      <c r="ATN100" s="785"/>
      <c r="ATO100" s="785"/>
      <c r="ATP100" s="785"/>
      <c r="ATQ100" s="785"/>
      <c r="ATR100" s="785"/>
      <c r="ATS100" s="785"/>
      <c r="ATT100" s="785"/>
      <c r="ATU100" s="785"/>
      <c r="ATV100" s="785"/>
      <c r="ATW100" s="785"/>
      <c r="ATX100" s="785"/>
      <c r="ATY100" s="785"/>
      <c r="ATZ100" s="785"/>
      <c r="AUA100" s="785"/>
      <c r="AUB100" s="785"/>
      <c r="AUC100" s="785"/>
      <c r="AUD100" s="785"/>
      <c r="AUE100" s="785"/>
      <c r="AUF100" s="785"/>
      <c r="AUG100" s="785"/>
      <c r="AUH100" s="785"/>
      <c r="AUI100" s="785"/>
      <c r="AUJ100" s="785"/>
      <c r="AUK100" s="785"/>
      <c r="AUL100" s="785"/>
      <c r="AUM100" s="785"/>
      <c r="AUN100" s="785"/>
      <c r="AUO100" s="785"/>
      <c r="AUP100" s="785"/>
      <c r="AUQ100" s="785"/>
      <c r="AUR100" s="785"/>
      <c r="AUS100" s="785"/>
      <c r="AUT100" s="785"/>
      <c r="AUU100" s="785"/>
      <c r="AUV100" s="785"/>
      <c r="AUW100" s="785"/>
      <c r="AUX100" s="785"/>
      <c r="AUY100" s="785"/>
      <c r="AUZ100" s="785"/>
      <c r="AVA100" s="785"/>
      <c r="AVB100" s="785"/>
      <c r="AVC100" s="785"/>
      <c r="AVD100" s="785"/>
      <c r="AVE100" s="785"/>
      <c r="AVF100" s="785"/>
      <c r="AVG100" s="785"/>
      <c r="AVH100" s="785"/>
      <c r="AVI100" s="785"/>
      <c r="AVJ100" s="785"/>
      <c r="AVK100" s="785"/>
      <c r="AVL100" s="785"/>
      <c r="AVM100" s="785"/>
      <c r="AVN100" s="785"/>
      <c r="AVO100" s="785"/>
      <c r="AVP100" s="785"/>
      <c r="AVQ100" s="785"/>
      <c r="AVR100" s="785"/>
      <c r="AVS100" s="785"/>
      <c r="AVT100" s="785"/>
      <c r="AVU100" s="785"/>
      <c r="AVV100" s="785"/>
      <c r="AVW100" s="785"/>
      <c r="AVX100" s="785"/>
      <c r="AVY100" s="785"/>
      <c r="AVZ100" s="785"/>
      <c r="AWA100" s="785"/>
      <c r="AWB100" s="785"/>
      <c r="AWC100" s="785"/>
      <c r="AWD100" s="785"/>
      <c r="AWE100" s="785"/>
      <c r="AWF100" s="785"/>
      <c r="AWG100" s="785"/>
      <c r="AWH100" s="785"/>
      <c r="AWI100" s="785"/>
      <c r="AWJ100" s="785"/>
      <c r="AWK100" s="785"/>
      <c r="AWL100" s="785"/>
      <c r="AWM100" s="785"/>
      <c r="AWN100" s="785"/>
      <c r="AWO100" s="785"/>
      <c r="AWP100" s="785"/>
      <c r="AWQ100" s="785"/>
      <c r="AWR100" s="785"/>
      <c r="AWS100" s="785"/>
      <c r="AWT100" s="785"/>
      <c r="AWU100" s="785"/>
      <c r="AWV100" s="785"/>
      <c r="AWW100" s="785"/>
      <c r="AWX100" s="785"/>
      <c r="AWY100" s="785"/>
      <c r="AWZ100" s="785"/>
      <c r="AXA100" s="785"/>
      <c r="AXB100" s="785"/>
      <c r="AXC100" s="785"/>
      <c r="AXD100" s="785"/>
      <c r="AXE100" s="785"/>
      <c r="AXF100" s="785"/>
      <c r="AXG100" s="785"/>
      <c r="AXH100" s="785"/>
      <c r="AXI100" s="785"/>
      <c r="AXJ100" s="785"/>
      <c r="AXK100" s="785"/>
      <c r="AXL100" s="785"/>
      <c r="AXM100" s="785"/>
      <c r="AXN100" s="785"/>
      <c r="AXO100" s="785"/>
      <c r="AXP100" s="785"/>
      <c r="AXQ100" s="785"/>
      <c r="AXR100" s="785"/>
      <c r="AXS100" s="785"/>
      <c r="AXT100" s="785"/>
      <c r="AXU100" s="785"/>
      <c r="AXV100" s="785"/>
      <c r="AXW100" s="785"/>
      <c r="AXX100" s="785"/>
      <c r="AXY100" s="785"/>
      <c r="AXZ100" s="785"/>
      <c r="AYA100" s="785"/>
      <c r="AYB100" s="785"/>
      <c r="AYC100" s="785"/>
      <c r="AYD100" s="785"/>
      <c r="AYE100" s="785"/>
      <c r="AYF100" s="785"/>
      <c r="AYG100" s="785"/>
      <c r="AYH100" s="785"/>
      <c r="AYI100" s="785"/>
      <c r="AYJ100" s="785"/>
      <c r="AYK100" s="785"/>
      <c r="AYL100" s="785"/>
      <c r="AYM100" s="785"/>
      <c r="AYN100" s="785"/>
      <c r="AYO100" s="785"/>
      <c r="AYP100" s="785"/>
      <c r="AYQ100" s="785"/>
      <c r="AYR100" s="785"/>
      <c r="AYS100" s="785"/>
      <c r="AYT100" s="785"/>
      <c r="AYU100" s="785"/>
      <c r="AYV100" s="785"/>
      <c r="AYW100" s="785"/>
      <c r="AYX100" s="785"/>
      <c r="AYY100" s="785"/>
      <c r="AYZ100" s="785"/>
      <c r="AZA100" s="785"/>
      <c r="AZB100" s="785"/>
      <c r="AZC100" s="785"/>
      <c r="AZD100" s="785"/>
      <c r="AZE100" s="785"/>
      <c r="AZF100" s="785"/>
      <c r="AZG100" s="785"/>
      <c r="AZH100" s="785"/>
      <c r="AZI100" s="785"/>
      <c r="AZJ100" s="785"/>
      <c r="AZK100" s="785"/>
      <c r="AZL100" s="785"/>
      <c r="AZM100" s="785"/>
      <c r="AZN100" s="785"/>
      <c r="AZO100" s="785"/>
      <c r="AZP100" s="785"/>
      <c r="AZQ100" s="785"/>
      <c r="AZR100" s="785"/>
      <c r="AZS100" s="785"/>
      <c r="AZT100" s="785"/>
      <c r="AZU100" s="785"/>
      <c r="AZV100" s="785"/>
      <c r="AZW100" s="785"/>
      <c r="AZX100" s="785"/>
      <c r="AZY100" s="785"/>
      <c r="AZZ100" s="785"/>
      <c r="BAA100" s="785"/>
      <c r="BAB100" s="785"/>
      <c r="BAC100" s="785"/>
      <c r="BAD100" s="785"/>
      <c r="BAE100" s="785"/>
      <c r="BAF100" s="785"/>
      <c r="BAG100" s="785"/>
      <c r="BAH100" s="785"/>
      <c r="BAI100" s="785"/>
      <c r="BAJ100" s="785"/>
      <c r="BAK100" s="785"/>
      <c r="BAL100" s="785"/>
      <c r="BAM100" s="785"/>
      <c r="BAN100" s="785"/>
      <c r="BAO100" s="785"/>
      <c r="BAP100" s="785"/>
      <c r="BAQ100" s="785"/>
      <c r="BAR100" s="785"/>
      <c r="BAS100" s="785"/>
      <c r="BAT100" s="785"/>
      <c r="BAU100" s="785"/>
      <c r="BAV100" s="785"/>
      <c r="BAW100" s="785"/>
      <c r="BAX100" s="785"/>
      <c r="BAY100" s="785"/>
      <c r="BAZ100" s="785"/>
      <c r="BBA100" s="785"/>
      <c r="BBB100" s="785"/>
      <c r="BBC100" s="785"/>
      <c r="BBD100" s="785"/>
      <c r="BBE100" s="785"/>
      <c r="BBF100" s="785"/>
      <c r="BBG100" s="785"/>
      <c r="BBH100" s="785"/>
      <c r="BBI100" s="785"/>
      <c r="BBJ100" s="785"/>
      <c r="BBK100" s="785"/>
      <c r="BBL100" s="785"/>
      <c r="BBM100" s="785"/>
      <c r="BBN100" s="785"/>
      <c r="BBO100" s="785"/>
      <c r="BBP100" s="785"/>
      <c r="BBQ100" s="785"/>
      <c r="BBR100" s="785"/>
      <c r="BBS100" s="785"/>
      <c r="BBT100" s="785"/>
      <c r="BBU100" s="785"/>
      <c r="BBV100" s="785"/>
      <c r="BBW100" s="785"/>
      <c r="BBX100" s="785"/>
      <c r="BBY100" s="785"/>
      <c r="BBZ100" s="785"/>
      <c r="BCA100" s="785"/>
      <c r="BCB100" s="785"/>
      <c r="BCC100" s="785"/>
      <c r="BCD100" s="785"/>
      <c r="BCE100" s="785"/>
      <c r="BCF100" s="785"/>
      <c r="BCG100" s="785"/>
      <c r="BCH100" s="785"/>
      <c r="BCI100" s="785"/>
      <c r="BCJ100" s="785"/>
      <c r="BCK100" s="785"/>
      <c r="BCL100" s="785"/>
      <c r="BCM100" s="785"/>
      <c r="BCN100" s="785"/>
      <c r="BCO100" s="785"/>
      <c r="BCP100" s="785"/>
      <c r="BCQ100" s="785"/>
      <c r="BCR100" s="785"/>
      <c r="BCS100" s="785"/>
      <c r="BCT100" s="785"/>
      <c r="BCU100" s="785"/>
      <c r="BCV100" s="785"/>
      <c r="BCW100" s="785"/>
      <c r="BCX100" s="785"/>
      <c r="BCY100" s="785"/>
      <c r="BCZ100" s="785"/>
      <c r="BDA100" s="785"/>
      <c r="BDB100" s="785"/>
      <c r="BDC100" s="785"/>
      <c r="BDD100" s="785"/>
      <c r="BDE100" s="785"/>
      <c r="BDF100" s="785"/>
      <c r="BDG100" s="785"/>
      <c r="BDH100" s="785"/>
      <c r="BDI100" s="785"/>
      <c r="BDJ100" s="785"/>
      <c r="BDK100" s="785"/>
      <c r="BDL100" s="785"/>
      <c r="BDM100" s="785"/>
      <c r="BDN100" s="785"/>
      <c r="BDO100" s="785"/>
      <c r="BDP100" s="785"/>
      <c r="BDQ100" s="785"/>
      <c r="BDR100" s="785"/>
      <c r="BDS100" s="785"/>
      <c r="BDT100" s="785"/>
      <c r="BDU100" s="785"/>
      <c r="BDV100" s="785"/>
      <c r="BDW100" s="785"/>
      <c r="BDX100" s="785"/>
      <c r="BDY100" s="785"/>
      <c r="BDZ100" s="785"/>
      <c r="BEA100" s="785"/>
      <c r="BEB100" s="785"/>
      <c r="BEC100" s="785"/>
      <c r="BED100" s="785"/>
      <c r="BEE100" s="785"/>
      <c r="BEF100" s="785"/>
      <c r="BEG100" s="785"/>
      <c r="BEH100" s="785"/>
      <c r="BEI100" s="785"/>
      <c r="BEJ100" s="785"/>
      <c r="BEK100" s="785"/>
      <c r="BEL100" s="785"/>
      <c r="BEM100" s="785"/>
      <c r="BEN100" s="785"/>
      <c r="BEO100" s="785"/>
      <c r="BEP100" s="785"/>
      <c r="BEQ100" s="785"/>
      <c r="BER100" s="785"/>
      <c r="BES100" s="785"/>
      <c r="BET100" s="785"/>
      <c r="BEU100" s="785"/>
      <c r="BEV100" s="785"/>
      <c r="BEW100" s="785"/>
      <c r="BEX100" s="785"/>
      <c r="BEY100" s="785"/>
      <c r="BEZ100" s="785"/>
      <c r="BFA100" s="785"/>
      <c r="BFB100" s="785"/>
      <c r="BFC100" s="785"/>
      <c r="BFD100" s="785"/>
      <c r="BFE100" s="785"/>
      <c r="BFF100" s="785"/>
      <c r="BFG100" s="785"/>
      <c r="BFH100" s="785"/>
      <c r="BFI100" s="785"/>
      <c r="BFJ100" s="785"/>
      <c r="BFK100" s="785"/>
      <c r="BFL100" s="785"/>
      <c r="BFM100" s="785"/>
      <c r="BFN100" s="785"/>
      <c r="BFO100" s="785"/>
      <c r="BFP100" s="785"/>
      <c r="BFQ100" s="785"/>
      <c r="BFR100" s="785"/>
      <c r="BFS100" s="785"/>
      <c r="BFT100" s="785"/>
      <c r="BFU100" s="785"/>
      <c r="BFV100" s="785"/>
      <c r="BFW100" s="785"/>
      <c r="BFX100" s="785"/>
      <c r="BFY100" s="785"/>
      <c r="BFZ100" s="785"/>
      <c r="BGA100" s="785"/>
      <c r="BGB100" s="785"/>
      <c r="BGC100" s="785"/>
      <c r="BGD100" s="785"/>
      <c r="BGE100" s="785"/>
      <c r="BGF100" s="785"/>
      <c r="BGG100" s="785"/>
      <c r="BGH100" s="785"/>
      <c r="BGI100" s="785"/>
      <c r="BGJ100" s="785"/>
      <c r="BGK100" s="785"/>
      <c r="BGL100" s="785"/>
      <c r="BGM100" s="785"/>
      <c r="BGN100" s="785"/>
      <c r="BGO100" s="785"/>
      <c r="BGP100" s="785"/>
      <c r="BGQ100" s="785"/>
      <c r="BGR100" s="785"/>
      <c r="BGS100" s="785"/>
      <c r="BGT100" s="785"/>
      <c r="BGU100" s="785"/>
      <c r="BGV100" s="785"/>
      <c r="BGW100" s="785"/>
      <c r="BGX100" s="785"/>
      <c r="BGY100" s="785"/>
      <c r="BGZ100" s="785"/>
      <c r="BHA100" s="785"/>
      <c r="BHB100" s="785"/>
      <c r="BHC100" s="785"/>
      <c r="BHD100" s="785"/>
      <c r="BHE100" s="785"/>
      <c r="BHF100" s="785"/>
      <c r="BHG100" s="785"/>
      <c r="BHH100" s="785"/>
      <c r="BHI100" s="785"/>
      <c r="BHJ100" s="785"/>
      <c r="BHK100" s="785"/>
      <c r="BHL100" s="785"/>
      <c r="BHM100" s="785"/>
      <c r="BHN100" s="785"/>
      <c r="BHO100" s="785"/>
      <c r="BHP100" s="785"/>
      <c r="BHQ100" s="785"/>
      <c r="BHR100" s="785"/>
      <c r="BHS100" s="785"/>
      <c r="BHT100" s="785"/>
      <c r="BHU100" s="785"/>
      <c r="BHV100" s="785"/>
      <c r="BHW100" s="785"/>
      <c r="BHX100" s="785"/>
      <c r="BHY100" s="785"/>
      <c r="BHZ100" s="785"/>
      <c r="BIA100" s="785"/>
      <c r="BIB100" s="785"/>
      <c r="BIC100" s="785"/>
      <c r="BID100" s="785"/>
      <c r="BIE100" s="785"/>
      <c r="BIF100" s="785"/>
      <c r="BIG100" s="785"/>
      <c r="BIH100" s="785"/>
      <c r="BII100" s="785"/>
      <c r="BIJ100" s="785"/>
      <c r="BIK100" s="785"/>
      <c r="BIL100" s="785"/>
      <c r="BIM100" s="785"/>
      <c r="BIN100" s="785"/>
      <c r="BIO100" s="785"/>
      <c r="BIP100" s="785"/>
      <c r="BIQ100" s="785"/>
      <c r="BIR100" s="785"/>
      <c r="BIS100" s="785"/>
      <c r="BIT100" s="785"/>
      <c r="BIU100" s="785"/>
      <c r="BIV100" s="785"/>
      <c r="BIW100" s="785"/>
      <c r="BIX100" s="785"/>
      <c r="BIY100" s="785"/>
      <c r="BIZ100" s="785"/>
      <c r="BJA100" s="785"/>
      <c r="BJB100" s="785"/>
      <c r="BJC100" s="785"/>
      <c r="BJD100" s="785"/>
      <c r="BJE100" s="785"/>
      <c r="BJF100" s="785"/>
      <c r="BJG100" s="785"/>
      <c r="BJH100" s="785"/>
      <c r="BJI100" s="785"/>
      <c r="BJJ100" s="785"/>
      <c r="BJK100" s="785"/>
      <c r="BJL100" s="785"/>
      <c r="BJM100" s="785"/>
      <c r="BJN100" s="785"/>
      <c r="BJO100" s="785"/>
      <c r="BJP100" s="785"/>
      <c r="BJQ100" s="785"/>
      <c r="BJR100" s="785"/>
      <c r="BJS100" s="785"/>
      <c r="BJT100" s="785"/>
      <c r="BJU100" s="785"/>
      <c r="BJV100" s="785"/>
      <c r="BJW100" s="785"/>
      <c r="BJX100" s="785"/>
      <c r="BJY100" s="785"/>
      <c r="BJZ100" s="785"/>
      <c r="BKA100" s="785"/>
      <c r="BKB100" s="785"/>
      <c r="BKC100" s="785"/>
      <c r="BKD100" s="785"/>
      <c r="BKE100" s="785"/>
      <c r="BKF100" s="785"/>
      <c r="BKG100" s="785"/>
      <c r="BKH100" s="785"/>
      <c r="BKI100" s="785"/>
      <c r="BKJ100" s="785"/>
      <c r="BKK100" s="785"/>
      <c r="BKL100" s="785"/>
      <c r="BKM100" s="785"/>
      <c r="BKN100" s="785"/>
      <c r="BKO100" s="785"/>
      <c r="BKP100" s="785"/>
      <c r="BKQ100" s="785"/>
      <c r="BKR100" s="785"/>
      <c r="BKS100" s="785"/>
      <c r="BKT100" s="785"/>
      <c r="BKU100" s="785"/>
      <c r="BKV100" s="785"/>
      <c r="BKW100" s="785"/>
      <c r="BKX100" s="785"/>
      <c r="BKY100" s="785"/>
      <c r="BKZ100" s="785"/>
      <c r="BLA100" s="785"/>
      <c r="BLB100" s="785"/>
      <c r="BLC100" s="785"/>
      <c r="BLD100" s="785"/>
      <c r="BLE100" s="785"/>
      <c r="BLF100" s="785"/>
      <c r="BLG100" s="785"/>
      <c r="BLH100" s="785"/>
      <c r="BLI100" s="785"/>
      <c r="BLJ100" s="785"/>
      <c r="BLK100" s="785"/>
      <c r="BLL100" s="785"/>
      <c r="BLM100" s="785"/>
      <c r="BLN100" s="785"/>
      <c r="BLO100" s="785"/>
      <c r="BLP100" s="785"/>
      <c r="BLQ100" s="785"/>
      <c r="BLR100" s="785"/>
      <c r="BLS100" s="785"/>
      <c r="BLT100" s="785"/>
      <c r="BLU100" s="785"/>
      <c r="BLV100" s="785"/>
      <c r="BLW100" s="785"/>
      <c r="BLX100" s="785"/>
      <c r="BLY100" s="785"/>
      <c r="BLZ100" s="785"/>
      <c r="BMA100" s="785"/>
      <c r="BMB100" s="785"/>
      <c r="BMC100" s="785"/>
      <c r="BMD100" s="785"/>
      <c r="BME100" s="785"/>
      <c r="BMF100" s="785"/>
      <c r="BMG100" s="785"/>
      <c r="BMH100" s="785"/>
      <c r="BMI100" s="785"/>
      <c r="BMJ100" s="785"/>
      <c r="BMK100" s="785"/>
      <c r="BML100" s="785"/>
      <c r="BMM100" s="785"/>
      <c r="BMN100" s="785"/>
      <c r="BMO100" s="785"/>
      <c r="BMP100" s="785"/>
      <c r="BMQ100" s="785"/>
      <c r="BMR100" s="785"/>
      <c r="BMS100" s="785"/>
      <c r="BMT100" s="785"/>
      <c r="BMU100" s="785"/>
      <c r="BMV100" s="785"/>
      <c r="BMW100" s="785"/>
      <c r="BMX100" s="785"/>
      <c r="BMY100" s="785"/>
      <c r="BMZ100" s="785"/>
      <c r="BNA100" s="785"/>
      <c r="BNB100" s="785"/>
      <c r="BNC100" s="785"/>
      <c r="BND100" s="785"/>
      <c r="BNE100" s="785"/>
      <c r="BNF100" s="785"/>
      <c r="BNG100" s="785"/>
      <c r="BNH100" s="785"/>
      <c r="BNI100" s="785"/>
      <c r="BNJ100" s="785"/>
      <c r="BNK100" s="785"/>
      <c r="BNL100" s="785"/>
      <c r="BNM100" s="785"/>
      <c r="BNN100" s="785"/>
      <c r="BNO100" s="785"/>
      <c r="BNP100" s="785"/>
      <c r="BNQ100" s="785"/>
      <c r="BNR100" s="785"/>
      <c r="BNS100" s="785"/>
      <c r="BNT100" s="785"/>
      <c r="BNU100" s="785"/>
      <c r="BNV100" s="785"/>
      <c r="BNW100" s="785"/>
      <c r="BNX100" s="785"/>
      <c r="BNY100" s="785"/>
      <c r="BNZ100" s="785"/>
      <c r="BOA100" s="785"/>
      <c r="BOB100" s="785"/>
      <c r="BOC100" s="785"/>
      <c r="BOD100" s="785"/>
      <c r="BOE100" s="785"/>
      <c r="BOF100" s="785"/>
      <c r="BOG100" s="785"/>
      <c r="BOH100" s="785"/>
      <c r="BOI100" s="785"/>
      <c r="BOJ100" s="785"/>
      <c r="BOK100" s="785"/>
      <c r="BOL100" s="785"/>
      <c r="BOM100" s="785"/>
      <c r="BON100" s="785"/>
      <c r="BOO100" s="785"/>
      <c r="BOP100" s="785"/>
      <c r="BOQ100" s="785"/>
      <c r="BOR100" s="785"/>
      <c r="BOS100" s="785"/>
      <c r="BOT100" s="785"/>
      <c r="BOU100" s="785"/>
      <c r="BOV100" s="785"/>
      <c r="BOW100" s="785"/>
      <c r="BOX100" s="785"/>
      <c r="BOY100" s="785"/>
      <c r="BOZ100" s="785"/>
      <c r="BPA100" s="785"/>
      <c r="BPB100" s="785"/>
      <c r="BPC100" s="785"/>
      <c r="BPD100" s="785"/>
      <c r="BPE100" s="785"/>
      <c r="BPF100" s="785"/>
      <c r="BPG100" s="785"/>
      <c r="BPH100" s="785"/>
      <c r="BPI100" s="785"/>
      <c r="BPJ100" s="785"/>
      <c r="BPK100" s="785"/>
      <c r="BPL100" s="785"/>
      <c r="BPM100" s="785"/>
      <c r="BPN100" s="785"/>
      <c r="BPO100" s="785"/>
      <c r="BPP100" s="785"/>
      <c r="BPQ100" s="785"/>
      <c r="BPR100" s="785"/>
      <c r="BPS100" s="785"/>
      <c r="BPT100" s="785"/>
      <c r="BPU100" s="785"/>
      <c r="BPV100" s="785"/>
      <c r="BPW100" s="785"/>
      <c r="BPX100" s="785"/>
      <c r="BPY100" s="785"/>
      <c r="BPZ100" s="785"/>
      <c r="BQA100" s="785"/>
      <c r="BQB100" s="785"/>
      <c r="BQC100" s="785"/>
      <c r="BQD100" s="785"/>
      <c r="BQE100" s="785"/>
      <c r="BQF100" s="785"/>
      <c r="BQG100" s="785"/>
      <c r="BQH100" s="785"/>
      <c r="BQI100" s="785"/>
      <c r="BQJ100" s="785"/>
      <c r="BQK100" s="785"/>
      <c r="BQL100" s="785"/>
      <c r="BQM100" s="785"/>
      <c r="BQN100" s="785"/>
      <c r="BQO100" s="785"/>
      <c r="BQP100" s="785"/>
      <c r="BQQ100" s="785"/>
      <c r="BQR100" s="785"/>
      <c r="BQS100" s="785"/>
      <c r="BQT100" s="785"/>
      <c r="BQU100" s="785"/>
      <c r="BQV100" s="785"/>
      <c r="BQW100" s="785"/>
      <c r="BQX100" s="785"/>
      <c r="BQY100" s="785"/>
      <c r="BQZ100" s="785"/>
      <c r="BRA100" s="785"/>
      <c r="BRB100" s="785"/>
      <c r="BRC100" s="785"/>
      <c r="BRD100" s="785"/>
      <c r="BRE100" s="785"/>
      <c r="BRF100" s="785"/>
      <c r="BRG100" s="785"/>
      <c r="BRH100" s="785"/>
      <c r="BRI100" s="785"/>
      <c r="BRJ100" s="785"/>
      <c r="BRK100" s="785"/>
      <c r="BRL100" s="785"/>
      <c r="BRM100" s="785"/>
      <c r="BRN100" s="785"/>
      <c r="BRO100" s="785"/>
      <c r="BRP100" s="785"/>
      <c r="BRQ100" s="785"/>
      <c r="BRR100" s="785"/>
      <c r="BRS100" s="785"/>
      <c r="BRT100" s="785"/>
      <c r="BRU100" s="785"/>
      <c r="BRV100" s="785"/>
      <c r="BRW100" s="785"/>
      <c r="BRX100" s="785"/>
      <c r="BRY100" s="785"/>
      <c r="BRZ100" s="785"/>
      <c r="BSA100" s="785"/>
      <c r="BSB100" s="785"/>
      <c r="BSC100" s="785"/>
      <c r="BSD100" s="785"/>
      <c r="BSE100" s="785"/>
      <c r="BSF100" s="785"/>
      <c r="BSG100" s="785"/>
      <c r="BSH100" s="785"/>
      <c r="BSI100" s="785"/>
      <c r="BSJ100" s="785"/>
      <c r="BSK100" s="785"/>
      <c r="BSL100" s="785"/>
      <c r="BSM100" s="785"/>
      <c r="BSN100" s="785"/>
      <c r="BSO100" s="785"/>
      <c r="BSP100" s="785"/>
      <c r="BSQ100" s="785"/>
      <c r="BSR100" s="785"/>
      <c r="BSS100" s="785"/>
      <c r="BST100" s="785"/>
      <c r="BSU100" s="785"/>
      <c r="BSV100" s="785"/>
      <c r="BSW100" s="785"/>
      <c r="BSX100" s="785"/>
      <c r="BSY100" s="785"/>
      <c r="BSZ100" s="785"/>
      <c r="BTA100" s="785"/>
      <c r="BTB100" s="785"/>
      <c r="BTC100" s="785"/>
      <c r="BTD100" s="785"/>
      <c r="BTE100" s="785"/>
      <c r="BTF100" s="785"/>
      <c r="BTG100" s="785"/>
      <c r="BTH100" s="785"/>
      <c r="BTI100" s="785"/>
      <c r="BTJ100" s="785"/>
      <c r="BTK100" s="785"/>
      <c r="BTL100" s="785"/>
      <c r="BTM100" s="785"/>
      <c r="BTN100" s="785"/>
      <c r="BTO100" s="785"/>
      <c r="BTP100" s="785"/>
      <c r="BTQ100" s="785"/>
      <c r="BTR100" s="785"/>
      <c r="BTS100" s="785"/>
      <c r="BTT100" s="785"/>
      <c r="BTU100" s="785"/>
      <c r="BTV100" s="785"/>
      <c r="BTW100" s="785"/>
      <c r="BTX100" s="785"/>
      <c r="BTY100" s="785"/>
      <c r="BTZ100" s="785"/>
      <c r="BUA100" s="785"/>
      <c r="BUB100" s="785"/>
      <c r="BUC100" s="785"/>
      <c r="BUD100" s="785"/>
      <c r="BUE100" s="785"/>
      <c r="BUF100" s="785"/>
      <c r="BUG100" s="785"/>
      <c r="BUH100" s="785"/>
      <c r="BUI100" s="785"/>
      <c r="BUJ100" s="785"/>
      <c r="BUK100" s="785"/>
      <c r="BUL100" s="785"/>
      <c r="BUM100" s="785"/>
      <c r="BUN100" s="785"/>
      <c r="BUO100" s="785"/>
      <c r="BUP100" s="785"/>
      <c r="BUQ100" s="785"/>
      <c r="BUR100" s="785"/>
      <c r="BUS100" s="785"/>
      <c r="BUT100" s="785"/>
      <c r="BUU100" s="785"/>
      <c r="BUV100" s="785"/>
      <c r="BUW100" s="785"/>
      <c r="BUX100" s="785"/>
      <c r="BUY100" s="785"/>
      <c r="BUZ100" s="785"/>
      <c r="BVA100" s="785"/>
      <c r="BVB100" s="785"/>
      <c r="BVC100" s="785"/>
      <c r="BVD100" s="785"/>
      <c r="BVE100" s="785"/>
      <c r="BVF100" s="785"/>
      <c r="BVG100" s="785"/>
      <c r="BVH100" s="785"/>
      <c r="BVI100" s="785"/>
      <c r="BVJ100" s="785"/>
      <c r="BVK100" s="785"/>
      <c r="BVL100" s="785"/>
      <c r="BVM100" s="785"/>
      <c r="BVN100" s="785"/>
      <c r="BVO100" s="785"/>
      <c r="BVP100" s="785"/>
      <c r="BVQ100" s="785"/>
      <c r="BVR100" s="785"/>
      <c r="BVS100" s="785"/>
      <c r="BVT100" s="785"/>
      <c r="BVU100" s="785"/>
      <c r="BVV100" s="785"/>
      <c r="BVW100" s="785"/>
      <c r="BVX100" s="785"/>
      <c r="BVY100" s="785"/>
      <c r="BVZ100" s="785"/>
      <c r="BWA100" s="785"/>
      <c r="BWB100" s="785"/>
      <c r="BWC100" s="785"/>
      <c r="BWD100" s="785"/>
      <c r="BWE100" s="785"/>
      <c r="BWF100" s="785"/>
      <c r="BWG100" s="785"/>
      <c r="BWH100" s="785"/>
      <c r="BWI100" s="785"/>
      <c r="BWJ100" s="785"/>
      <c r="BWK100" s="785"/>
      <c r="BWL100" s="785"/>
      <c r="BWM100" s="785"/>
      <c r="BWN100" s="785"/>
      <c r="BWO100" s="785"/>
      <c r="BWP100" s="785"/>
      <c r="BWQ100" s="785"/>
      <c r="BWR100" s="785"/>
      <c r="BWS100" s="785"/>
      <c r="BWT100" s="785"/>
      <c r="BWU100" s="785"/>
      <c r="BWV100" s="785"/>
      <c r="BWW100" s="785"/>
      <c r="BWX100" s="785"/>
      <c r="BWY100" s="785"/>
      <c r="BWZ100" s="785"/>
      <c r="BXA100" s="785"/>
      <c r="BXB100" s="785"/>
      <c r="BXC100" s="785"/>
      <c r="BXD100" s="785"/>
      <c r="BXE100" s="785"/>
      <c r="BXF100" s="785"/>
      <c r="BXG100" s="785"/>
      <c r="BXH100" s="785"/>
      <c r="BXI100" s="785"/>
      <c r="BXJ100" s="785"/>
      <c r="BXK100" s="785"/>
      <c r="BXL100" s="785"/>
      <c r="BXM100" s="785"/>
      <c r="BXN100" s="785"/>
      <c r="BXO100" s="785"/>
      <c r="BXP100" s="785"/>
      <c r="BXQ100" s="785"/>
      <c r="BXR100" s="785"/>
      <c r="BXS100" s="785"/>
      <c r="BXT100" s="785"/>
      <c r="BXU100" s="785"/>
      <c r="BXV100" s="785"/>
      <c r="BXW100" s="785"/>
      <c r="BXX100" s="785"/>
      <c r="BXY100" s="785"/>
      <c r="BXZ100" s="785"/>
      <c r="BYA100" s="785"/>
      <c r="BYB100" s="785"/>
      <c r="BYC100" s="785"/>
      <c r="BYD100" s="785"/>
      <c r="BYE100" s="785"/>
      <c r="BYF100" s="785"/>
      <c r="BYG100" s="785"/>
      <c r="BYH100" s="785"/>
      <c r="BYI100" s="785"/>
      <c r="BYJ100" s="785"/>
      <c r="BYK100" s="785"/>
      <c r="BYL100" s="785"/>
      <c r="BYM100" s="785"/>
      <c r="BYN100" s="785"/>
      <c r="BYO100" s="785"/>
      <c r="BYP100" s="785"/>
      <c r="BYQ100" s="785"/>
      <c r="BYR100" s="785"/>
      <c r="BYS100" s="785"/>
      <c r="BYT100" s="785"/>
      <c r="BYU100" s="785"/>
      <c r="BYV100" s="785"/>
      <c r="BYW100" s="785"/>
      <c r="BYX100" s="785"/>
      <c r="BYY100" s="785"/>
      <c r="BYZ100" s="785"/>
      <c r="BZA100" s="785"/>
      <c r="BZB100" s="785"/>
      <c r="BZC100" s="785"/>
      <c r="BZD100" s="785"/>
      <c r="BZE100" s="785"/>
      <c r="BZF100" s="785"/>
      <c r="BZG100" s="785"/>
      <c r="BZH100" s="785"/>
      <c r="BZI100" s="785"/>
      <c r="BZJ100" s="785"/>
      <c r="BZK100" s="785"/>
      <c r="BZL100" s="785"/>
      <c r="BZM100" s="785"/>
      <c r="BZN100" s="785"/>
      <c r="BZO100" s="785"/>
      <c r="BZP100" s="785"/>
      <c r="BZQ100" s="785"/>
      <c r="BZR100" s="785"/>
      <c r="BZS100" s="785"/>
      <c r="BZT100" s="785"/>
      <c r="BZU100" s="785"/>
      <c r="BZV100" s="785"/>
      <c r="BZW100" s="785"/>
      <c r="BZX100" s="785"/>
      <c r="BZY100" s="785"/>
      <c r="BZZ100" s="785"/>
      <c r="CAA100" s="785"/>
      <c r="CAB100" s="785"/>
      <c r="CAC100" s="785"/>
      <c r="CAD100" s="785"/>
      <c r="CAE100" s="785"/>
      <c r="CAF100" s="785"/>
      <c r="CAG100" s="785"/>
      <c r="CAH100" s="785"/>
      <c r="CAI100" s="785"/>
      <c r="CAJ100" s="785"/>
      <c r="CAK100" s="785"/>
      <c r="CAL100" s="785"/>
      <c r="CAM100" s="785"/>
      <c r="CAN100" s="785"/>
      <c r="CAO100" s="785"/>
      <c r="CAP100" s="785"/>
      <c r="CAQ100" s="785"/>
      <c r="CAR100" s="785"/>
      <c r="CAS100" s="785"/>
      <c r="CAT100" s="785"/>
      <c r="CAU100" s="785"/>
      <c r="CAV100" s="785"/>
      <c r="CAW100" s="785"/>
      <c r="CAX100" s="785"/>
      <c r="CAY100" s="785"/>
      <c r="CAZ100" s="785"/>
      <c r="CBA100" s="785"/>
      <c r="CBB100" s="785"/>
      <c r="CBC100" s="785"/>
      <c r="CBD100" s="785"/>
      <c r="CBE100" s="785"/>
      <c r="CBF100" s="785"/>
      <c r="CBG100" s="785"/>
      <c r="CBH100" s="785"/>
      <c r="CBI100" s="785"/>
      <c r="CBJ100" s="785"/>
      <c r="CBK100" s="785"/>
      <c r="CBL100" s="785"/>
      <c r="CBM100" s="785"/>
      <c r="CBN100" s="785"/>
      <c r="CBO100" s="785"/>
      <c r="CBP100" s="785"/>
      <c r="CBQ100" s="785"/>
      <c r="CBR100" s="785"/>
      <c r="CBS100" s="785"/>
      <c r="CBT100" s="785"/>
      <c r="CBU100" s="785"/>
      <c r="CBV100" s="785"/>
      <c r="CBW100" s="785"/>
      <c r="CBX100" s="785"/>
      <c r="CBY100" s="785"/>
      <c r="CBZ100" s="785"/>
      <c r="CCA100" s="785"/>
      <c r="CCB100" s="785"/>
      <c r="CCC100" s="785"/>
      <c r="CCD100" s="785"/>
      <c r="CCE100" s="785"/>
      <c r="CCF100" s="785"/>
      <c r="CCG100" s="785"/>
      <c r="CCH100" s="785"/>
      <c r="CCI100" s="785"/>
      <c r="CCJ100" s="785"/>
      <c r="CCK100" s="785"/>
      <c r="CCL100" s="785"/>
      <c r="CCM100" s="785"/>
      <c r="CCN100" s="785"/>
      <c r="CCO100" s="785"/>
      <c r="CCP100" s="785"/>
      <c r="CCQ100" s="785"/>
      <c r="CCR100" s="785"/>
      <c r="CCS100" s="785"/>
      <c r="CCT100" s="785"/>
      <c r="CCU100" s="785"/>
      <c r="CCV100" s="785"/>
      <c r="CCW100" s="785"/>
      <c r="CCX100" s="785"/>
      <c r="CCY100" s="785"/>
      <c r="CCZ100" s="785"/>
      <c r="CDA100" s="785"/>
      <c r="CDB100" s="785"/>
      <c r="CDC100" s="785"/>
      <c r="CDD100" s="785"/>
      <c r="CDE100" s="785"/>
      <c r="CDF100" s="785"/>
      <c r="CDG100" s="785"/>
      <c r="CDH100" s="785"/>
      <c r="CDI100" s="785"/>
      <c r="CDJ100" s="785"/>
      <c r="CDK100" s="785"/>
      <c r="CDL100" s="785"/>
      <c r="CDM100" s="785"/>
      <c r="CDN100" s="785"/>
      <c r="CDO100" s="785"/>
      <c r="CDP100" s="785"/>
      <c r="CDQ100" s="785"/>
      <c r="CDR100" s="785"/>
      <c r="CDS100" s="785"/>
      <c r="CDT100" s="785"/>
      <c r="CDU100" s="785"/>
      <c r="CDV100" s="785"/>
      <c r="CDW100" s="785"/>
      <c r="CDX100" s="785"/>
      <c r="CDY100" s="785"/>
      <c r="CDZ100" s="785"/>
      <c r="CEA100" s="785"/>
      <c r="CEB100" s="785"/>
      <c r="CEC100" s="785"/>
      <c r="CED100" s="785"/>
      <c r="CEE100" s="785"/>
      <c r="CEF100" s="785"/>
      <c r="CEG100" s="785"/>
      <c r="CEH100" s="785"/>
      <c r="CEI100" s="785"/>
      <c r="CEJ100" s="785"/>
      <c r="CEK100" s="785"/>
      <c r="CEL100" s="785"/>
      <c r="CEM100" s="785"/>
      <c r="CEN100" s="785"/>
      <c r="CEO100" s="785"/>
      <c r="CEP100" s="785"/>
      <c r="CEQ100" s="785"/>
      <c r="CER100" s="785"/>
      <c r="CES100" s="785"/>
      <c r="CET100" s="785"/>
      <c r="CEU100" s="785"/>
      <c r="CEV100" s="785"/>
      <c r="CEW100" s="785"/>
      <c r="CEX100" s="785"/>
      <c r="CEY100" s="785"/>
      <c r="CEZ100" s="785"/>
      <c r="CFA100" s="785"/>
      <c r="CFB100" s="785"/>
      <c r="CFC100" s="785"/>
      <c r="CFD100" s="785"/>
      <c r="CFE100" s="785"/>
      <c r="CFF100" s="785"/>
      <c r="CFG100" s="785"/>
      <c r="CFH100" s="785"/>
      <c r="CFI100" s="785"/>
      <c r="CFJ100" s="785"/>
      <c r="CFK100" s="785"/>
      <c r="CFL100" s="785"/>
      <c r="CFM100" s="785"/>
      <c r="CFN100" s="785"/>
      <c r="CFO100" s="785"/>
      <c r="CFP100" s="785"/>
      <c r="CFQ100" s="785"/>
      <c r="CFR100" s="785"/>
      <c r="CFS100" s="785"/>
      <c r="CFT100" s="785"/>
      <c r="CFU100" s="785"/>
      <c r="CFV100" s="785"/>
      <c r="CFW100" s="785"/>
      <c r="CFX100" s="785"/>
      <c r="CFY100" s="785"/>
      <c r="CFZ100" s="785"/>
      <c r="CGA100" s="785"/>
      <c r="CGB100" s="785"/>
      <c r="CGC100" s="785"/>
      <c r="CGD100" s="785"/>
      <c r="CGE100" s="785"/>
      <c r="CGF100" s="785"/>
      <c r="CGG100" s="785"/>
      <c r="CGH100" s="785"/>
      <c r="CGI100" s="785"/>
      <c r="CGJ100" s="785"/>
      <c r="CGK100" s="785"/>
      <c r="CGL100" s="785"/>
      <c r="CGM100" s="785"/>
      <c r="CGN100" s="785"/>
      <c r="CGO100" s="785"/>
      <c r="CGP100" s="785"/>
      <c r="CGQ100" s="785"/>
      <c r="CGR100" s="785"/>
      <c r="CGS100" s="785"/>
      <c r="CGT100" s="785"/>
      <c r="CGU100" s="785"/>
      <c r="CGV100" s="785"/>
      <c r="CGW100" s="785"/>
      <c r="CGX100" s="785"/>
      <c r="CGY100" s="785"/>
      <c r="CGZ100" s="785"/>
      <c r="CHA100" s="785"/>
      <c r="CHB100" s="785"/>
      <c r="CHC100" s="785"/>
      <c r="CHD100" s="785"/>
      <c r="CHE100" s="785"/>
      <c r="CHF100" s="785"/>
      <c r="CHG100" s="785"/>
      <c r="CHH100" s="785"/>
      <c r="CHI100" s="785"/>
      <c r="CHJ100" s="785"/>
      <c r="CHK100" s="785"/>
      <c r="CHL100" s="785"/>
      <c r="CHM100" s="785"/>
      <c r="CHN100" s="785"/>
      <c r="CHO100" s="785"/>
      <c r="CHP100" s="785"/>
      <c r="CHQ100" s="785"/>
      <c r="CHR100" s="785"/>
      <c r="CHS100" s="785"/>
      <c r="CHT100" s="785"/>
      <c r="CHU100" s="785"/>
      <c r="CHV100" s="785"/>
      <c r="CHW100" s="785"/>
      <c r="CHX100" s="785"/>
      <c r="CHY100" s="785"/>
      <c r="CHZ100" s="785"/>
      <c r="CIA100" s="785"/>
      <c r="CIB100" s="785"/>
      <c r="CIC100" s="785"/>
      <c r="CID100" s="785"/>
      <c r="CIE100" s="785"/>
      <c r="CIF100" s="785"/>
      <c r="CIG100" s="785"/>
      <c r="CIH100" s="785"/>
      <c r="CII100" s="785"/>
      <c r="CIJ100" s="785"/>
      <c r="CIK100" s="785"/>
      <c r="CIL100" s="785"/>
      <c r="CIM100" s="785"/>
      <c r="CIN100" s="785"/>
      <c r="CIO100" s="785"/>
      <c r="CIP100" s="785"/>
      <c r="CIQ100" s="785"/>
      <c r="CIR100" s="785"/>
      <c r="CIS100" s="785"/>
      <c r="CIT100" s="785"/>
      <c r="CIU100" s="785"/>
      <c r="CIV100" s="785"/>
      <c r="CIW100" s="785"/>
      <c r="CIX100" s="785"/>
      <c r="CIY100" s="785"/>
      <c r="CIZ100" s="785"/>
      <c r="CJA100" s="785"/>
      <c r="CJB100" s="785"/>
      <c r="CJC100" s="785"/>
      <c r="CJD100" s="785"/>
      <c r="CJE100" s="785"/>
      <c r="CJF100" s="785"/>
      <c r="CJG100" s="785"/>
      <c r="CJH100" s="785"/>
      <c r="CJI100" s="785"/>
      <c r="CJJ100" s="785"/>
      <c r="CJK100" s="785"/>
      <c r="CJL100" s="785"/>
      <c r="CJM100" s="785"/>
      <c r="CJN100" s="785"/>
      <c r="CJO100" s="785"/>
      <c r="CJP100" s="785"/>
      <c r="CJQ100" s="785"/>
      <c r="CJR100" s="785"/>
      <c r="CJS100" s="785"/>
      <c r="CJT100" s="785"/>
      <c r="CJU100" s="785"/>
      <c r="CJV100" s="785"/>
      <c r="CJW100" s="785"/>
      <c r="CJX100" s="785"/>
      <c r="CJY100" s="785"/>
      <c r="CJZ100" s="785"/>
      <c r="CKA100" s="785"/>
      <c r="CKB100" s="785"/>
      <c r="CKC100" s="785"/>
      <c r="CKD100" s="785"/>
      <c r="CKE100" s="785"/>
      <c r="CKF100" s="785"/>
      <c r="CKG100" s="785"/>
      <c r="CKH100" s="785"/>
      <c r="CKI100" s="785"/>
      <c r="CKJ100" s="785"/>
      <c r="CKK100" s="785"/>
      <c r="CKL100" s="785"/>
      <c r="CKM100" s="785"/>
      <c r="CKN100" s="785"/>
      <c r="CKO100" s="785"/>
      <c r="CKP100" s="785"/>
      <c r="CKQ100" s="785"/>
      <c r="CKR100" s="785"/>
      <c r="CKS100" s="785"/>
      <c r="CKT100" s="785"/>
      <c r="CKU100" s="785"/>
      <c r="CKV100" s="785"/>
      <c r="CKW100" s="785"/>
      <c r="CKX100" s="785"/>
      <c r="CKY100" s="785"/>
      <c r="CKZ100" s="785"/>
      <c r="CLA100" s="785"/>
      <c r="CLB100" s="785"/>
      <c r="CLC100" s="785"/>
      <c r="CLD100" s="785"/>
      <c r="CLE100" s="785"/>
      <c r="CLF100" s="785"/>
      <c r="CLG100" s="785"/>
      <c r="CLH100" s="785"/>
      <c r="CLI100" s="785"/>
      <c r="CLJ100" s="785"/>
      <c r="CLK100" s="785"/>
      <c r="CLL100" s="785"/>
      <c r="CLM100" s="785"/>
      <c r="CLN100" s="785"/>
      <c r="CLO100" s="785"/>
      <c r="CLP100" s="785"/>
      <c r="CLQ100" s="785"/>
      <c r="CLR100" s="785"/>
      <c r="CLS100" s="785"/>
      <c r="CLT100" s="785"/>
      <c r="CLU100" s="785"/>
      <c r="CLV100" s="785"/>
      <c r="CLW100" s="785"/>
      <c r="CLX100" s="785"/>
      <c r="CLY100" s="785"/>
      <c r="CLZ100" s="785"/>
      <c r="CMA100" s="785"/>
      <c r="CMB100" s="785"/>
      <c r="CMC100" s="785"/>
      <c r="CMD100" s="785"/>
      <c r="CME100" s="785"/>
      <c r="CMF100" s="785"/>
      <c r="CMG100" s="785"/>
      <c r="CMH100" s="785"/>
      <c r="CMI100" s="785"/>
      <c r="CMJ100" s="785"/>
      <c r="CMK100" s="785"/>
      <c r="CML100" s="785"/>
      <c r="CMM100" s="785"/>
      <c r="CMN100" s="785"/>
      <c r="CMO100" s="785"/>
      <c r="CMP100" s="785"/>
      <c r="CMQ100" s="785"/>
      <c r="CMR100" s="785"/>
      <c r="CMS100" s="785"/>
      <c r="CMT100" s="785"/>
      <c r="CMU100" s="785"/>
      <c r="CMV100" s="785"/>
      <c r="CMW100" s="785"/>
      <c r="CMX100" s="785"/>
      <c r="CMY100" s="785"/>
      <c r="CMZ100" s="785"/>
      <c r="CNA100" s="785"/>
      <c r="CNB100" s="785"/>
      <c r="CNC100" s="785"/>
      <c r="CND100" s="785"/>
      <c r="CNE100" s="785"/>
      <c r="CNF100" s="785"/>
      <c r="CNG100" s="785"/>
      <c r="CNH100" s="785"/>
      <c r="CNI100" s="785"/>
      <c r="CNJ100" s="785"/>
      <c r="CNK100" s="785"/>
      <c r="CNL100" s="785"/>
      <c r="CNM100" s="785"/>
      <c r="CNN100" s="785"/>
      <c r="CNO100" s="785"/>
      <c r="CNP100" s="785"/>
      <c r="CNQ100" s="785"/>
      <c r="CNR100" s="785"/>
      <c r="CNS100" s="785"/>
      <c r="CNT100" s="785"/>
      <c r="CNU100" s="785"/>
      <c r="CNV100" s="785"/>
      <c r="CNW100" s="785"/>
      <c r="CNX100" s="785"/>
      <c r="CNY100" s="785"/>
      <c r="CNZ100" s="785"/>
      <c r="COA100" s="785"/>
      <c r="COB100" s="785"/>
      <c r="COC100" s="785"/>
      <c r="COD100" s="785"/>
      <c r="COE100" s="785"/>
      <c r="COF100" s="785"/>
      <c r="COG100" s="785"/>
      <c r="COH100" s="785"/>
      <c r="COI100" s="785"/>
      <c r="COJ100" s="785"/>
      <c r="COK100" s="785"/>
      <c r="COL100" s="785"/>
      <c r="COM100" s="785"/>
      <c r="CON100" s="785"/>
      <c r="COO100" s="785"/>
      <c r="COP100" s="785"/>
      <c r="COQ100" s="785"/>
      <c r="COR100" s="785"/>
      <c r="COS100" s="785"/>
      <c r="COT100" s="785"/>
      <c r="COU100" s="785"/>
      <c r="COV100" s="785"/>
      <c r="COW100" s="785"/>
      <c r="COX100" s="785"/>
      <c r="COY100" s="785"/>
      <c r="COZ100" s="785"/>
      <c r="CPA100" s="785"/>
      <c r="CPB100" s="785"/>
      <c r="CPC100" s="785"/>
      <c r="CPD100" s="785"/>
      <c r="CPE100" s="785"/>
      <c r="CPF100" s="785"/>
      <c r="CPG100" s="785"/>
      <c r="CPH100" s="785"/>
      <c r="CPI100" s="785"/>
      <c r="CPJ100" s="785"/>
      <c r="CPK100" s="785"/>
      <c r="CPL100" s="785"/>
      <c r="CPM100" s="785"/>
      <c r="CPN100" s="785"/>
      <c r="CPO100" s="785"/>
      <c r="CPP100" s="785"/>
      <c r="CPQ100" s="785"/>
      <c r="CPR100" s="785"/>
      <c r="CPS100" s="785"/>
      <c r="CPT100" s="785"/>
      <c r="CPU100" s="785"/>
      <c r="CPV100" s="785"/>
      <c r="CPW100" s="785"/>
      <c r="CPX100" s="785"/>
      <c r="CPY100" s="785"/>
      <c r="CPZ100" s="785"/>
      <c r="CQA100" s="785"/>
      <c r="CQB100" s="785"/>
      <c r="CQC100" s="785"/>
      <c r="CQD100" s="785"/>
      <c r="CQE100" s="785"/>
      <c r="CQF100" s="785"/>
      <c r="CQG100" s="785"/>
      <c r="CQH100" s="785"/>
      <c r="CQI100" s="785"/>
      <c r="CQJ100" s="785"/>
      <c r="CQK100" s="785"/>
      <c r="CQL100" s="785"/>
      <c r="CQM100" s="785"/>
      <c r="CQN100" s="785"/>
      <c r="CQO100" s="785"/>
      <c r="CQP100" s="785"/>
      <c r="CQQ100" s="785"/>
      <c r="CQR100" s="785"/>
      <c r="CQS100" s="785"/>
      <c r="CQT100" s="785"/>
      <c r="CQU100" s="785"/>
      <c r="CQV100" s="785"/>
      <c r="CQW100" s="785"/>
      <c r="CQX100" s="785"/>
      <c r="CQY100" s="785"/>
      <c r="CQZ100" s="785"/>
      <c r="CRA100" s="785"/>
      <c r="CRB100" s="785"/>
      <c r="CRC100" s="785"/>
      <c r="CRD100" s="785"/>
      <c r="CRE100" s="785"/>
      <c r="CRF100" s="785"/>
      <c r="CRG100" s="785"/>
      <c r="CRH100" s="785"/>
      <c r="CRI100" s="785"/>
      <c r="CRJ100" s="785"/>
      <c r="CRK100" s="785"/>
      <c r="CRL100" s="785"/>
      <c r="CRM100" s="785"/>
      <c r="CRN100" s="785"/>
      <c r="CRO100" s="785"/>
      <c r="CRP100" s="785"/>
      <c r="CRQ100" s="785"/>
      <c r="CRR100" s="785"/>
      <c r="CRS100" s="785"/>
      <c r="CRT100" s="785"/>
      <c r="CRU100" s="785"/>
      <c r="CRV100" s="785"/>
      <c r="CRW100" s="785"/>
      <c r="CRX100" s="785"/>
      <c r="CRY100" s="785"/>
      <c r="CRZ100" s="785"/>
      <c r="CSA100" s="785"/>
      <c r="CSB100" s="785"/>
      <c r="CSC100" s="785"/>
      <c r="CSD100" s="785"/>
      <c r="CSE100" s="785"/>
      <c r="CSF100" s="785"/>
      <c r="CSG100" s="785"/>
      <c r="CSH100" s="785"/>
      <c r="CSI100" s="785"/>
      <c r="CSJ100" s="785"/>
      <c r="CSK100" s="785"/>
      <c r="CSL100" s="785"/>
      <c r="CSM100" s="785"/>
      <c r="CSN100" s="785"/>
      <c r="CSO100" s="785"/>
      <c r="CSP100" s="785"/>
      <c r="CSQ100" s="785"/>
      <c r="CSR100" s="785"/>
      <c r="CSS100" s="785"/>
      <c r="CST100" s="785"/>
      <c r="CSU100" s="785"/>
      <c r="CSV100" s="785"/>
      <c r="CSW100" s="785"/>
      <c r="CSX100" s="785"/>
      <c r="CSY100" s="785"/>
      <c r="CSZ100" s="785"/>
      <c r="CTA100" s="785"/>
      <c r="CTB100" s="785"/>
      <c r="CTC100" s="785"/>
      <c r="CTD100" s="785"/>
      <c r="CTE100" s="785"/>
      <c r="CTF100" s="785"/>
      <c r="CTG100" s="785"/>
      <c r="CTH100" s="785"/>
      <c r="CTI100" s="785"/>
      <c r="CTJ100" s="785"/>
      <c r="CTK100" s="785"/>
      <c r="CTL100" s="785"/>
      <c r="CTM100" s="785"/>
      <c r="CTN100" s="785"/>
      <c r="CTO100" s="785"/>
      <c r="CTP100" s="785"/>
      <c r="CTQ100" s="785"/>
      <c r="CTR100" s="785"/>
      <c r="CTS100" s="785"/>
      <c r="CTT100" s="785"/>
      <c r="CTU100" s="785"/>
      <c r="CTV100" s="785"/>
      <c r="CTW100" s="785"/>
      <c r="CTX100" s="785"/>
      <c r="CTY100" s="785"/>
      <c r="CTZ100" s="785"/>
      <c r="CUA100" s="785"/>
      <c r="CUB100" s="785"/>
      <c r="CUC100" s="785"/>
      <c r="CUD100" s="785"/>
      <c r="CUE100" s="785"/>
      <c r="CUF100" s="785"/>
      <c r="CUG100" s="785"/>
      <c r="CUH100" s="785"/>
      <c r="CUI100" s="785"/>
      <c r="CUJ100" s="785"/>
      <c r="CUK100" s="785"/>
      <c r="CUL100" s="785"/>
      <c r="CUM100" s="785"/>
      <c r="CUN100" s="785"/>
      <c r="CUO100" s="785"/>
      <c r="CUP100" s="785"/>
      <c r="CUQ100" s="785"/>
      <c r="CUR100" s="785"/>
      <c r="CUS100" s="785"/>
      <c r="CUT100" s="785"/>
      <c r="CUU100" s="785"/>
      <c r="CUV100" s="785"/>
      <c r="CUW100" s="785"/>
      <c r="CUX100" s="785"/>
      <c r="CUY100" s="785"/>
      <c r="CUZ100" s="785"/>
      <c r="CVA100" s="785"/>
      <c r="CVB100" s="785"/>
      <c r="CVC100" s="785"/>
      <c r="CVD100" s="785"/>
      <c r="CVE100" s="785"/>
      <c r="CVF100" s="785"/>
      <c r="CVG100" s="785"/>
      <c r="CVH100" s="785"/>
      <c r="CVI100" s="785"/>
      <c r="CVJ100" s="785"/>
      <c r="CVK100" s="785"/>
      <c r="CVL100" s="785"/>
      <c r="CVM100" s="785"/>
      <c r="CVN100" s="785"/>
      <c r="CVO100" s="785"/>
      <c r="CVP100" s="785"/>
      <c r="CVQ100" s="785"/>
      <c r="CVR100" s="785"/>
      <c r="CVS100" s="785"/>
      <c r="CVT100" s="785"/>
      <c r="CVU100" s="785"/>
      <c r="CVV100" s="785"/>
      <c r="CVW100" s="785"/>
      <c r="CVX100" s="785"/>
      <c r="CVY100" s="785"/>
      <c r="CVZ100" s="785"/>
      <c r="CWA100" s="785"/>
      <c r="CWB100" s="785"/>
      <c r="CWC100" s="785"/>
      <c r="CWD100" s="785"/>
      <c r="CWE100" s="785"/>
      <c r="CWF100" s="785"/>
      <c r="CWG100" s="785"/>
      <c r="CWH100" s="785"/>
      <c r="CWI100" s="785"/>
      <c r="CWJ100" s="785"/>
      <c r="CWK100" s="785"/>
      <c r="CWL100" s="785"/>
      <c r="CWM100" s="785"/>
      <c r="CWN100" s="785"/>
      <c r="CWO100" s="785"/>
      <c r="CWP100" s="785"/>
      <c r="CWQ100" s="785"/>
      <c r="CWR100" s="785"/>
      <c r="CWS100" s="785"/>
      <c r="CWT100" s="785"/>
      <c r="CWU100" s="785"/>
      <c r="CWV100" s="785"/>
      <c r="CWW100" s="785"/>
      <c r="CWX100" s="785"/>
      <c r="CWY100" s="785"/>
      <c r="CWZ100" s="785"/>
      <c r="CXA100" s="785"/>
      <c r="CXB100" s="785"/>
      <c r="CXC100" s="785"/>
      <c r="CXD100" s="785"/>
      <c r="CXE100" s="785"/>
      <c r="CXF100" s="785"/>
      <c r="CXG100" s="785"/>
      <c r="CXH100" s="785"/>
      <c r="CXI100" s="785"/>
      <c r="CXJ100" s="785"/>
      <c r="CXK100" s="785"/>
      <c r="CXL100" s="785"/>
      <c r="CXM100" s="785"/>
      <c r="CXN100" s="785"/>
      <c r="CXO100" s="785"/>
      <c r="CXP100" s="785"/>
      <c r="CXQ100" s="785"/>
      <c r="CXR100" s="785"/>
      <c r="CXS100" s="785"/>
      <c r="CXT100" s="785"/>
      <c r="CXU100" s="785"/>
      <c r="CXV100" s="785"/>
      <c r="CXW100" s="785"/>
      <c r="CXX100" s="785"/>
      <c r="CXY100" s="785"/>
      <c r="CXZ100" s="785"/>
      <c r="CYA100" s="785"/>
      <c r="CYB100" s="785"/>
      <c r="CYC100" s="785"/>
      <c r="CYD100" s="785"/>
      <c r="CYE100" s="785"/>
      <c r="CYF100" s="785"/>
      <c r="CYG100" s="785"/>
      <c r="CYH100" s="785"/>
      <c r="CYI100" s="785"/>
      <c r="CYJ100" s="785"/>
      <c r="CYK100" s="785"/>
      <c r="CYL100" s="785"/>
      <c r="CYM100" s="785"/>
      <c r="CYN100" s="785"/>
      <c r="CYO100" s="785"/>
      <c r="CYP100" s="785"/>
      <c r="CYQ100" s="785"/>
      <c r="CYR100" s="785"/>
      <c r="CYS100" s="785"/>
      <c r="CYT100" s="785"/>
      <c r="CYU100" s="785"/>
      <c r="CYV100" s="785"/>
      <c r="CYW100" s="785"/>
      <c r="CYX100" s="785"/>
      <c r="CYY100" s="785"/>
      <c r="CYZ100" s="785"/>
      <c r="CZA100" s="785"/>
      <c r="CZB100" s="785"/>
      <c r="CZC100" s="785"/>
      <c r="CZD100" s="785"/>
      <c r="CZE100" s="785"/>
      <c r="CZF100" s="785"/>
      <c r="CZG100" s="785"/>
      <c r="CZH100" s="785"/>
      <c r="CZI100" s="785"/>
      <c r="CZJ100" s="785"/>
      <c r="CZK100" s="785"/>
      <c r="CZL100" s="785"/>
      <c r="CZM100" s="785"/>
      <c r="CZN100" s="785"/>
      <c r="CZO100" s="785"/>
      <c r="CZP100" s="785"/>
      <c r="CZQ100" s="785"/>
      <c r="CZR100" s="785"/>
      <c r="CZS100" s="785"/>
      <c r="CZT100" s="785"/>
      <c r="CZU100" s="785"/>
      <c r="CZV100" s="785"/>
      <c r="CZW100" s="785"/>
      <c r="CZX100" s="785"/>
      <c r="CZY100" s="785"/>
      <c r="CZZ100" s="785"/>
      <c r="DAA100" s="785"/>
      <c r="DAB100" s="785"/>
      <c r="DAC100" s="785"/>
      <c r="DAD100" s="785"/>
      <c r="DAE100" s="785"/>
      <c r="DAF100" s="785"/>
      <c r="DAG100" s="785"/>
      <c r="DAH100" s="785"/>
      <c r="DAI100" s="785"/>
      <c r="DAJ100" s="785"/>
      <c r="DAK100" s="785"/>
      <c r="DAL100" s="785"/>
      <c r="DAM100" s="785"/>
      <c r="DAN100" s="785"/>
      <c r="DAO100" s="785"/>
      <c r="DAP100" s="785"/>
      <c r="DAQ100" s="785"/>
      <c r="DAR100" s="785"/>
      <c r="DAS100" s="785"/>
      <c r="DAT100" s="785"/>
      <c r="DAU100" s="785"/>
      <c r="DAV100" s="785"/>
      <c r="DAW100" s="785"/>
      <c r="DAX100" s="785"/>
      <c r="DAY100" s="785"/>
      <c r="DAZ100" s="785"/>
      <c r="DBA100" s="785"/>
      <c r="DBB100" s="785"/>
      <c r="DBC100" s="785"/>
      <c r="DBD100" s="785"/>
      <c r="DBE100" s="785"/>
      <c r="DBF100" s="785"/>
      <c r="DBG100" s="785"/>
      <c r="DBH100" s="785"/>
      <c r="DBI100" s="785"/>
      <c r="DBJ100" s="785"/>
      <c r="DBK100" s="785"/>
      <c r="DBL100" s="785"/>
      <c r="DBM100" s="785"/>
      <c r="DBN100" s="785"/>
      <c r="DBO100" s="785"/>
      <c r="DBP100" s="785"/>
      <c r="DBQ100" s="785"/>
      <c r="DBR100" s="785"/>
      <c r="DBS100" s="785"/>
      <c r="DBT100" s="785"/>
      <c r="DBU100" s="785"/>
      <c r="DBV100" s="785"/>
      <c r="DBW100" s="785"/>
      <c r="DBX100" s="785"/>
      <c r="DBY100" s="785"/>
      <c r="DBZ100" s="785"/>
      <c r="DCA100" s="785"/>
      <c r="DCB100" s="785"/>
      <c r="DCC100" s="785"/>
      <c r="DCD100" s="785"/>
      <c r="DCE100" s="785"/>
      <c r="DCF100" s="785"/>
      <c r="DCG100" s="785"/>
      <c r="DCH100" s="785"/>
      <c r="DCI100" s="785"/>
      <c r="DCJ100" s="785"/>
      <c r="DCK100" s="785"/>
      <c r="DCL100" s="785"/>
      <c r="DCM100" s="785"/>
      <c r="DCN100" s="785"/>
      <c r="DCO100" s="785"/>
      <c r="DCP100" s="785"/>
      <c r="DCQ100" s="785"/>
      <c r="DCR100" s="785"/>
      <c r="DCS100" s="785"/>
      <c r="DCT100" s="785"/>
      <c r="DCU100" s="785"/>
      <c r="DCV100" s="785"/>
      <c r="DCW100" s="785"/>
      <c r="DCX100" s="785"/>
      <c r="DCY100" s="785"/>
      <c r="DCZ100" s="785"/>
      <c r="DDA100" s="785"/>
      <c r="DDB100" s="785"/>
      <c r="DDC100" s="785"/>
      <c r="DDD100" s="785"/>
      <c r="DDE100" s="785"/>
      <c r="DDF100" s="785"/>
      <c r="DDG100" s="785"/>
      <c r="DDH100" s="785"/>
      <c r="DDI100" s="785"/>
      <c r="DDJ100" s="785"/>
      <c r="DDK100" s="785"/>
      <c r="DDL100" s="785"/>
      <c r="DDM100" s="785"/>
      <c r="DDN100" s="785"/>
      <c r="DDO100" s="785"/>
      <c r="DDP100" s="785"/>
      <c r="DDQ100" s="785"/>
      <c r="DDR100" s="785"/>
      <c r="DDS100" s="785"/>
      <c r="DDT100" s="785"/>
      <c r="DDU100" s="785"/>
      <c r="DDV100" s="785"/>
      <c r="DDW100" s="785"/>
      <c r="DDX100" s="785"/>
      <c r="DDY100" s="785"/>
      <c r="DDZ100" s="785"/>
      <c r="DEA100" s="785"/>
      <c r="DEB100" s="785"/>
      <c r="DEC100" s="785"/>
      <c r="DED100" s="785"/>
      <c r="DEE100" s="785"/>
      <c r="DEF100" s="785"/>
      <c r="DEG100" s="785"/>
      <c r="DEH100" s="785"/>
      <c r="DEI100" s="785"/>
      <c r="DEJ100" s="785"/>
      <c r="DEK100" s="785"/>
      <c r="DEL100" s="785"/>
      <c r="DEM100" s="785"/>
      <c r="DEN100" s="785"/>
      <c r="DEO100" s="785"/>
      <c r="DEP100" s="785"/>
      <c r="DEQ100" s="785"/>
      <c r="DER100" s="785"/>
      <c r="DES100" s="785"/>
      <c r="DET100" s="785"/>
      <c r="DEU100" s="785"/>
      <c r="DEV100" s="785"/>
      <c r="DEW100" s="785"/>
      <c r="DEX100" s="785"/>
      <c r="DEY100" s="785"/>
      <c r="DEZ100" s="785"/>
      <c r="DFA100" s="785"/>
      <c r="DFB100" s="785"/>
      <c r="DFC100" s="785"/>
      <c r="DFD100" s="785"/>
      <c r="DFE100" s="785"/>
      <c r="DFF100" s="785"/>
      <c r="DFG100" s="785"/>
      <c r="DFH100" s="785"/>
      <c r="DFI100" s="785"/>
      <c r="DFJ100" s="785"/>
      <c r="DFK100" s="785"/>
      <c r="DFL100" s="785"/>
      <c r="DFM100" s="785"/>
      <c r="DFN100" s="785"/>
      <c r="DFO100" s="785"/>
      <c r="DFP100" s="785"/>
      <c r="DFQ100" s="785"/>
      <c r="DFR100" s="785"/>
      <c r="DFS100" s="785"/>
      <c r="DFT100" s="785"/>
      <c r="DFU100" s="785"/>
      <c r="DFV100" s="785"/>
      <c r="DFW100" s="785"/>
      <c r="DFX100" s="785"/>
      <c r="DFY100" s="785"/>
      <c r="DFZ100" s="785"/>
      <c r="DGA100" s="785"/>
      <c r="DGB100" s="785"/>
      <c r="DGC100" s="785"/>
      <c r="DGD100" s="785"/>
      <c r="DGE100" s="785"/>
      <c r="DGF100" s="785"/>
      <c r="DGG100" s="785"/>
      <c r="DGH100" s="785"/>
      <c r="DGI100" s="785"/>
      <c r="DGJ100" s="785"/>
      <c r="DGK100" s="785"/>
      <c r="DGL100" s="785"/>
      <c r="DGM100" s="785"/>
      <c r="DGN100" s="785"/>
      <c r="DGO100" s="785"/>
      <c r="DGP100" s="785"/>
      <c r="DGQ100" s="785"/>
      <c r="DGR100" s="785"/>
      <c r="DGS100" s="785"/>
      <c r="DGT100" s="785"/>
      <c r="DGU100" s="785"/>
      <c r="DGV100" s="785"/>
      <c r="DGW100" s="785"/>
      <c r="DGX100" s="785"/>
      <c r="DGY100" s="785"/>
      <c r="DGZ100" s="785"/>
      <c r="DHA100" s="785"/>
      <c r="DHB100" s="785"/>
      <c r="DHC100" s="785"/>
      <c r="DHD100" s="785"/>
      <c r="DHE100" s="785"/>
      <c r="DHF100" s="785"/>
      <c r="DHG100" s="785"/>
      <c r="DHH100" s="785"/>
      <c r="DHI100" s="785"/>
      <c r="DHJ100" s="785"/>
      <c r="DHK100" s="785"/>
      <c r="DHL100" s="785"/>
      <c r="DHM100" s="785"/>
      <c r="DHN100" s="785"/>
      <c r="DHO100" s="785"/>
      <c r="DHP100" s="785"/>
      <c r="DHQ100" s="785"/>
      <c r="DHR100" s="785"/>
      <c r="DHS100" s="785"/>
      <c r="DHT100" s="785"/>
      <c r="DHU100" s="785"/>
      <c r="DHV100" s="785"/>
      <c r="DHW100" s="785"/>
      <c r="DHX100" s="785"/>
      <c r="DHY100" s="785"/>
      <c r="DHZ100" s="785"/>
      <c r="DIA100" s="785"/>
      <c r="DIB100" s="785"/>
      <c r="DIC100" s="785"/>
      <c r="DID100" s="785"/>
      <c r="DIE100" s="785"/>
      <c r="DIF100" s="785"/>
      <c r="DIG100" s="785"/>
      <c r="DIH100" s="785"/>
      <c r="DII100" s="785"/>
      <c r="DIJ100" s="785"/>
      <c r="DIK100" s="785"/>
      <c r="DIL100" s="785"/>
      <c r="DIM100" s="785"/>
      <c r="DIN100" s="785"/>
      <c r="DIO100" s="785"/>
      <c r="DIP100" s="785"/>
      <c r="DIQ100" s="785"/>
      <c r="DIR100" s="785"/>
      <c r="DIS100" s="785"/>
      <c r="DIT100" s="785"/>
      <c r="DIU100" s="785"/>
      <c r="DIV100" s="785"/>
      <c r="DIW100" s="785"/>
      <c r="DIX100" s="785"/>
      <c r="DIY100" s="785"/>
      <c r="DIZ100" s="785"/>
      <c r="DJA100" s="785"/>
      <c r="DJB100" s="785"/>
      <c r="DJC100" s="785"/>
      <c r="DJD100" s="785"/>
      <c r="DJE100" s="785"/>
      <c r="DJF100" s="785"/>
      <c r="DJG100" s="785"/>
      <c r="DJH100" s="785"/>
      <c r="DJI100" s="785"/>
      <c r="DJJ100" s="785"/>
      <c r="DJK100" s="785"/>
      <c r="DJL100" s="785"/>
      <c r="DJM100" s="785"/>
      <c r="DJN100" s="785"/>
      <c r="DJO100" s="785"/>
      <c r="DJP100" s="785"/>
    </row>
    <row r="101" spans="1:2980" ht="17.25" thickBot="1" x14ac:dyDescent="0.3">
      <c r="A101" s="822"/>
      <c r="B101" s="903"/>
      <c r="C101" s="903"/>
      <c r="D101" s="903"/>
      <c r="E101" s="903"/>
      <c r="F101" s="903"/>
      <c r="G101" s="903"/>
      <c r="H101" s="903"/>
      <c r="I101" s="904"/>
    </row>
    <row r="102" spans="1:2980" ht="16.5" x14ac:dyDescent="0.25">
      <c r="A102" s="838" t="s">
        <v>87</v>
      </c>
      <c r="B102" s="839" t="s">
        <v>838</v>
      </c>
      <c r="C102" s="840"/>
      <c r="D102" s="840"/>
      <c r="E102" s="840"/>
      <c r="F102" s="840"/>
      <c r="G102" s="840"/>
      <c r="H102" s="840"/>
      <c r="I102" s="841"/>
    </row>
    <row r="103" spans="1:2980" ht="16.5" x14ac:dyDescent="0.25">
      <c r="A103" s="790" t="s">
        <v>63</v>
      </c>
      <c r="B103" s="791" t="s">
        <v>923</v>
      </c>
      <c r="C103" s="792"/>
      <c r="D103" s="792"/>
      <c r="E103" s="792"/>
      <c r="F103" s="792"/>
      <c r="G103" s="792"/>
      <c r="H103" s="792"/>
      <c r="I103" s="793"/>
    </row>
    <row r="104" spans="1:2980" ht="16.5" x14ac:dyDescent="0.25">
      <c r="A104" s="790" t="s">
        <v>64</v>
      </c>
      <c r="B104" s="791" t="s">
        <v>924</v>
      </c>
      <c r="C104" s="792"/>
      <c r="D104" s="792"/>
      <c r="E104" s="792"/>
      <c r="F104" s="792"/>
      <c r="G104" s="792"/>
      <c r="H104" s="792"/>
      <c r="I104" s="793"/>
    </row>
    <row r="105" spans="1:2980" ht="16.5" x14ac:dyDescent="0.25">
      <c r="A105" s="794" t="s">
        <v>65</v>
      </c>
      <c r="B105" s="787" t="s">
        <v>925</v>
      </c>
      <c r="C105" s="788"/>
      <c r="D105" s="788"/>
      <c r="E105" s="788"/>
      <c r="F105" s="788"/>
      <c r="G105" s="788"/>
      <c r="H105" s="788"/>
      <c r="I105" s="789"/>
    </row>
    <row r="106" spans="1:2980" ht="16.5" x14ac:dyDescent="0.25">
      <c r="A106" s="786" t="s">
        <v>66</v>
      </c>
      <c r="B106" s="787" t="s">
        <v>926</v>
      </c>
      <c r="C106" s="788"/>
      <c r="D106" s="788"/>
      <c r="E106" s="788"/>
      <c r="F106" s="788"/>
      <c r="G106" s="788"/>
      <c r="H106" s="788"/>
      <c r="I106" s="789"/>
    </row>
    <row r="107" spans="1:2980" ht="16.5" x14ac:dyDescent="0.25">
      <c r="A107" s="786" t="s">
        <v>67</v>
      </c>
      <c r="B107" s="795" t="s">
        <v>89</v>
      </c>
      <c r="C107" s="796"/>
      <c r="D107" s="796"/>
      <c r="E107" s="796"/>
      <c r="F107" s="796"/>
      <c r="G107" s="796"/>
      <c r="H107" s="796"/>
      <c r="I107" s="797"/>
    </row>
    <row r="108" spans="1:2980" ht="16.5" x14ac:dyDescent="0.25">
      <c r="A108" s="790" t="s">
        <v>69</v>
      </c>
      <c r="B108" s="787" t="s">
        <v>860</v>
      </c>
      <c r="C108" s="788"/>
      <c r="D108" s="788"/>
      <c r="E108" s="788"/>
      <c r="F108" s="788"/>
      <c r="G108" s="788"/>
      <c r="H108" s="788"/>
      <c r="I108" s="789"/>
    </row>
    <row r="109" spans="1:2980" ht="16.5" x14ac:dyDescent="0.25">
      <c r="A109" s="790" t="s">
        <v>70</v>
      </c>
      <c r="B109" s="798">
        <v>0</v>
      </c>
      <c r="C109" s="799"/>
      <c r="D109" s="799"/>
      <c r="E109" s="799"/>
      <c r="F109" s="799"/>
      <c r="G109" s="799"/>
      <c r="H109" s="799"/>
      <c r="I109" s="800"/>
    </row>
    <row r="110" spans="1:2980" ht="16.5" x14ac:dyDescent="0.25">
      <c r="A110" s="794" t="s">
        <v>71</v>
      </c>
      <c r="B110" s="801" t="s">
        <v>927</v>
      </c>
      <c r="C110" s="802"/>
      <c r="D110" s="802"/>
      <c r="E110" s="802"/>
      <c r="F110" s="802"/>
      <c r="G110" s="802"/>
      <c r="H110" s="802"/>
      <c r="I110" s="803"/>
    </row>
    <row r="111" spans="1:2980" ht="16.5" x14ac:dyDescent="0.25">
      <c r="A111" s="794" t="s">
        <v>72</v>
      </c>
      <c r="B111" s="787" t="s">
        <v>928</v>
      </c>
      <c r="C111" s="788"/>
      <c r="D111" s="788"/>
      <c r="E111" s="788"/>
      <c r="F111" s="788"/>
      <c r="G111" s="788"/>
      <c r="H111" s="788"/>
      <c r="I111" s="789"/>
    </row>
    <row r="112" spans="1:2980" ht="16.5" x14ac:dyDescent="0.25">
      <c r="A112" s="786" t="s">
        <v>73</v>
      </c>
      <c r="B112" s="787" t="s">
        <v>929</v>
      </c>
      <c r="C112" s="788"/>
      <c r="D112" s="788"/>
      <c r="E112" s="788"/>
      <c r="F112" s="788"/>
      <c r="G112" s="788"/>
      <c r="H112" s="788"/>
      <c r="I112" s="789"/>
    </row>
    <row r="113" spans="1:2980" ht="16.5" x14ac:dyDescent="0.25">
      <c r="A113" s="794" t="s">
        <v>74</v>
      </c>
      <c r="B113" s="804">
        <v>70000</v>
      </c>
      <c r="C113" s="805"/>
      <c r="D113" s="805"/>
      <c r="E113" s="805"/>
      <c r="F113" s="805"/>
      <c r="G113" s="805"/>
      <c r="H113" s="805"/>
      <c r="I113" s="806"/>
    </row>
    <row r="114" spans="1:2980" ht="16.5" x14ac:dyDescent="0.25">
      <c r="A114" s="807" t="s">
        <v>75</v>
      </c>
      <c r="B114" s="808" t="s">
        <v>930</v>
      </c>
      <c r="C114" s="809"/>
      <c r="D114" s="809"/>
      <c r="E114" s="809"/>
      <c r="F114" s="809"/>
      <c r="G114" s="809"/>
      <c r="H114" s="809"/>
      <c r="I114" s="810"/>
    </row>
    <row r="115" spans="1:2980" ht="16.5" x14ac:dyDescent="0.25">
      <c r="A115" s="811" t="s">
        <v>76</v>
      </c>
      <c r="B115" s="787" t="s">
        <v>931</v>
      </c>
      <c r="C115" s="788"/>
      <c r="D115" s="788"/>
      <c r="E115" s="788"/>
      <c r="F115" s="788"/>
      <c r="G115" s="788"/>
      <c r="H115" s="788"/>
      <c r="I115" s="789"/>
    </row>
    <row r="116" spans="1:2980" ht="25.15" customHeight="1" thickBot="1" x14ac:dyDescent="0.3">
      <c r="A116" s="812" t="s">
        <v>77</v>
      </c>
      <c r="B116" s="883" t="s">
        <v>78</v>
      </c>
      <c r="C116" s="883" t="s">
        <v>79</v>
      </c>
      <c r="D116" s="883" t="s">
        <v>80</v>
      </c>
      <c r="E116" s="883" t="s">
        <v>81</v>
      </c>
      <c r="F116" s="883" t="s">
        <v>82</v>
      </c>
      <c r="G116" s="883" t="s">
        <v>83</v>
      </c>
      <c r="H116" s="883" t="s">
        <v>84</v>
      </c>
      <c r="I116" s="884" t="s">
        <v>85</v>
      </c>
    </row>
    <row r="117" spans="1:2980" ht="42.75" customHeight="1" x14ac:dyDescent="0.25">
      <c r="A117" s="815" t="s">
        <v>932</v>
      </c>
      <c r="B117" s="906">
        <v>1</v>
      </c>
      <c r="C117" s="907" t="s">
        <v>94</v>
      </c>
      <c r="D117" s="907" t="s">
        <v>94</v>
      </c>
      <c r="E117" s="908" t="s">
        <v>94</v>
      </c>
      <c r="F117" s="909" t="s">
        <v>94</v>
      </c>
      <c r="G117" s="910" t="s">
        <v>94</v>
      </c>
      <c r="H117" s="911">
        <v>0</v>
      </c>
      <c r="I117" s="912" t="s">
        <v>94</v>
      </c>
    </row>
    <row r="118" spans="1:2980" s="828" customFormat="1" ht="99" x14ac:dyDescent="0.25">
      <c r="A118" s="822"/>
      <c r="B118" s="823" t="s">
        <v>568</v>
      </c>
      <c r="C118" s="824" t="s">
        <v>569</v>
      </c>
      <c r="D118" s="825"/>
      <c r="E118" s="826" t="s">
        <v>570</v>
      </c>
      <c r="F118" s="823" t="s">
        <v>571</v>
      </c>
      <c r="G118" s="823" t="s">
        <v>572</v>
      </c>
      <c r="H118" s="826" t="s">
        <v>573</v>
      </c>
      <c r="I118" s="827" t="s">
        <v>574</v>
      </c>
      <c r="J118" s="785"/>
      <c r="K118" s="785"/>
      <c r="L118" s="785"/>
      <c r="M118" s="785"/>
      <c r="N118" s="785"/>
      <c r="O118" s="785"/>
      <c r="P118" s="785"/>
      <c r="Q118" s="785"/>
      <c r="R118" s="785"/>
      <c r="S118" s="785"/>
      <c r="T118" s="785"/>
      <c r="U118" s="785"/>
      <c r="V118" s="785"/>
      <c r="W118" s="785"/>
      <c r="X118" s="785"/>
      <c r="Y118" s="785"/>
      <c r="Z118" s="785"/>
      <c r="AA118" s="785"/>
      <c r="AB118" s="785"/>
      <c r="AC118" s="785"/>
      <c r="AD118" s="785"/>
      <c r="AE118" s="785"/>
      <c r="AF118" s="785"/>
      <c r="AG118" s="785"/>
      <c r="AH118" s="785"/>
      <c r="AI118" s="785"/>
      <c r="AJ118" s="785"/>
      <c r="AK118" s="785"/>
      <c r="AL118" s="785"/>
      <c r="AM118" s="785"/>
      <c r="AN118" s="785"/>
      <c r="AO118" s="785"/>
      <c r="AP118" s="785"/>
      <c r="AQ118" s="785"/>
      <c r="AR118" s="785"/>
      <c r="AS118" s="785"/>
      <c r="AT118" s="785"/>
      <c r="AU118" s="785"/>
      <c r="AV118" s="785"/>
      <c r="AW118" s="785"/>
      <c r="AX118" s="785"/>
      <c r="AY118" s="785"/>
      <c r="AZ118" s="785"/>
      <c r="BA118" s="785"/>
      <c r="BB118" s="785"/>
      <c r="BC118" s="785"/>
      <c r="BD118" s="785"/>
      <c r="BE118" s="785"/>
      <c r="BF118" s="785"/>
      <c r="BG118" s="785"/>
      <c r="BH118" s="785"/>
      <c r="BI118" s="785"/>
      <c r="BJ118" s="785"/>
      <c r="BK118" s="785"/>
      <c r="BL118" s="785"/>
      <c r="BM118" s="785"/>
      <c r="BN118" s="785"/>
      <c r="BO118" s="785"/>
      <c r="BP118" s="785"/>
      <c r="BQ118" s="785"/>
      <c r="BR118" s="785"/>
      <c r="BS118" s="785"/>
      <c r="BT118" s="785"/>
      <c r="BU118" s="785"/>
      <c r="BV118" s="785"/>
      <c r="BW118" s="785"/>
      <c r="BX118" s="785"/>
      <c r="BY118" s="785"/>
      <c r="BZ118" s="785"/>
      <c r="CA118" s="785"/>
      <c r="CB118" s="785"/>
      <c r="CC118" s="785"/>
      <c r="CD118" s="785"/>
      <c r="CE118" s="785"/>
      <c r="CF118" s="785"/>
      <c r="CG118" s="785"/>
      <c r="CH118" s="785"/>
      <c r="CI118" s="785"/>
      <c r="CJ118" s="785"/>
      <c r="CK118" s="785"/>
      <c r="CL118" s="785"/>
      <c r="CM118" s="785"/>
      <c r="CN118" s="785"/>
      <c r="CO118" s="785"/>
      <c r="CP118" s="785"/>
      <c r="CQ118" s="785"/>
      <c r="CR118" s="785"/>
      <c r="CS118" s="785"/>
      <c r="CT118" s="785"/>
      <c r="CU118" s="785"/>
      <c r="CV118" s="785"/>
      <c r="CW118" s="785"/>
      <c r="CX118" s="785"/>
      <c r="CY118" s="785"/>
      <c r="CZ118" s="785"/>
      <c r="DA118" s="785"/>
      <c r="DB118" s="785"/>
      <c r="DC118" s="785"/>
      <c r="DD118" s="785"/>
      <c r="DE118" s="785"/>
      <c r="DF118" s="785"/>
      <c r="DG118" s="785"/>
      <c r="DH118" s="785"/>
      <c r="DI118" s="785"/>
      <c r="DJ118" s="785"/>
      <c r="DK118" s="785"/>
      <c r="DL118" s="785"/>
      <c r="DM118" s="785"/>
      <c r="DN118" s="785"/>
      <c r="DO118" s="785"/>
      <c r="DP118" s="785"/>
      <c r="DQ118" s="785"/>
      <c r="DR118" s="785"/>
      <c r="DS118" s="785"/>
      <c r="DT118" s="785"/>
      <c r="DU118" s="785"/>
      <c r="DV118" s="785"/>
      <c r="DW118" s="785"/>
      <c r="DX118" s="785"/>
      <c r="DY118" s="785"/>
      <c r="DZ118" s="785"/>
      <c r="EA118" s="785"/>
      <c r="EB118" s="785"/>
      <c r="EC118" s="785"/>
      <c r="ED118" s="785"/>
      <c r="EE118" s="785"/>
      <c r="EF118" s="785"/>
      <c r="EG118" s="785"/>
      <c r="EH118" s="785"/>
      <c r="EI118" s="785"/>
      <c r="EJ118" s="785"/>
      <c r="EK118" s="785"/>
      <c r="EL118" s="785"/>
      <c r="EM118" s="785"/>
      <c r="EN118" s="785"/>
      <c r="EO118" s="785"/>
      <c r="EP118" s="785"/>
      <c r="EQ118" s="785"/>
      <c r="ER118" s="785"/>
      <c r="ES118" s="785"/>
      <c r="ET118" s="785"/>
      <c r="EU118" s="785"/>
      <c r="EV118" s="785"/>
      <c r="EW118" s="785"/>
      <c r="EX118" s="785"/>
      <c r="EY118" s="785"/>
      <c r="EZ118" s="785"/>
      <c r="FA118" s="785"/>
      <c r="FB118" s="785"/>
      <c r="FC118" s="785"/>
      <c r="FD118" s="785"/>
      <c r="FE118" s="785"/>
      <c r="FF118" s="785"/>
      <c r="FG118" s="785"/>
      <c r="FH118" s="785"/>
      <c r="FI118" s="785"/>
      <c r="FJ118" s="785"/>
      <c r="FK118" s="785"/>
      <c r="FL118" s="785"/>
      <c r="FM118" s="785"/>
      <c r="FN118" s="785"/>
      <c r="FO118" s="785"/>
      <c r="FP118" s="785"/>
      <c r="FQ118" s="785"/>
      <c r="FR118" s="785"/>
      <c r="FS118" s="785"/>
      <c r="FT118" s="785"/>
      <c r="FU118" s="785"/>
      <c r="FV118" s="785"/>
      <c r="FW118" s="785"/>
      <c r="FX118" s="785"/>
      <c r="FY118" s="785"/>
      <c r="FZ118" s="785"/>
      <c r="GA118" s="785"/>
      <c r="GB118" s="785"/>
      <c r="GC118" s="785"/>
      <c r="GD118" s="785"/>
      <c r="GE118" s="785"/>
      <c r="GF118" s="785"/>
      <c r="GG118" s="785"/>
      <c r="GH118" s="785"/>
      <c r="GI118" s="785"/>
      <c r="GJ118" s="785"/>
      <c r="GK118" s="785"/>
      <c r="GL118" s="785"/>
      <c r="GM118" s="785"/>
      <c r="GN118" s="785"/>
      <c r="GO118" s="785"/>
      <c r="GP118" s="785"/>
      <c r="GQ118" s="785"/>
      <c r="GR118" s="785"/>
      <c r="GS118" s="785"/>
      <c r="GT118" s="785"/>
      <c r="GU118" s="785"/>
      <c r="GV118" s="785"/>
      <c r="GW118" s="785"/>
      <c r="GX118" s="785"/>
      <c r="GY118" s="785"/>
      <c r="GZ118" s="785"/>
      <c r="HA118" s="785"/>
      <c r="HB118" s="785"/>
      <c r="HC118" s="785"/>
      <c r="HD118" s="785"/>
      <c r="HE118" s="785"/>
      <c r="HF118" s="785"/>
      <c r="HG118" s="785"/>
      <c r="HH118" s="785"/>
      <c r="HI118" s="785"/>
      <c r="HJ118" s="785"/>
      <c r="HK118" s="785"/>
      <c r="HL118" s="785"/>
      <c r="HM118" s="785"/>
      <c r="HN118" s="785"/>
      <c r="HO118" s="785"/>
      <c r="HP118" s="785"/>
      <c r="HQ118" s="785"/>
      <c r="HR118" s="785"/>
      <c r="HS118" s="785"/>
      <c r="HT118" s="785"/>
      <c r="HU118" s="785"/>
      <c r="HV118" s="785"/>
      <c r="HW118" s="785"/>
      <c r="HX118" s="785"/>
      <c r="HY118" s="785"/>
      <c r="HZ118" s="785"/>
      <c r="IA118" s="785"/>
      <c r="IB118" s="785"/>
      <c r="IC118" s="785"/>
      <c r="ID118" s="785"/>
      <c r="IE118" s="785"/>
      <c r="IF118" s="785"/>
      <c r="IG118" s="785"/>
      <c r="IH118" s="785"/>
      <c r="II118" s="785"/>
      <c r="IJ118" s="785"/>
      <c r="IK118" s="785"/>
      <c r="IL118" s="785"/>
      <c r="IM118" s="785"/>
      <c r="IN118" s="785"/>
      <c r="IO118" s="785"/>
      <c r="IP118" s="785"/>
      <c r="IQ118" s="785"/>
      <c r="IR118" s="785"/>
      <c r="IS118" s="785"/>
      <c r="IT118" s="785"/>
      <c r="IU118" s="785"/>
      <c r="IV118" s="785"/>
      <c r="IW118" s="785"/>
      <c r="IX118" s="785"/>
      <c r="IY118" s="785"/>
      <c r="IZ118" s="785"/>
      <c r="JA118" s="785"/>
      <c r="JB118" s="785"/>
      <c r="JC118" s="785"/>
      <c r="JD118" s="785"/>
      <c r="JE118" s="785"/>
      <c r="JF118" s="785"/>
      <c r="JG118" s="785"/>
      <c r="JH118" s="785"/>
      <c r="JI118" s="785"/>
      <c r="JJ118" s="785"/>
      <c r="JK118" s="785"/>
      <c r="JL118" s="785"/>
      <c r="JM118" s="785"/>
      <c r="JN118" s="785"/>
      <c r="JO118" s="785"/>
      <c r="JP118" s="785"/>
      <c r="JQ118" s="785"/>
      <c r="JR118" s="785"/>
      <c r="JS118" s="785"/>
      <c r="JT118" s="785"/>
      <c r="JU118" s="785"/>
      <c r="JV118" s="785"/>
      <c r="JW118" s="785"/>
      <c r="JX118" s="785"/>
      <c r="JY118" s="785"/>
      <c r="JZ118" s="785"/>
      <c r="KA118" s="785"/>
      <c r="KB118" s="785"/>
      <c r="KC118" s="785"/>
      <c r="KD118" s="785"/>
      <c r="KE118" s="785"/>
      <c r="KF118" s="785"/>
      <c r="KG118" s="785"/>
      <c r="KH118" s="785"/>
      <c r="KI118" s="785"/>
      <c r="KJ118" s="785"/>
      <c r="KK118" s="785"/>
      <c r="KL118" s="785"/>
      <c r="KM118" s="785"/>
      <c r="KN118" s="785"/>
      <c r="KO118" s="785"/>
      <c r="KP118" s="785"/>
      <c r="KQ118" s="785"/>
      <c r="KR118" s="785"/>
      <c r="KS118" s="785"/>
      <c r="KT118" s="785"/>
      <c r="KU118" s="785"/>
      <c r="KV118" s="785"/>
      <c r="KW118" s="785"/>
      <c r="KX118" s="785"/>
      <c r="KY118" s="785"/>
      <c r="KZ118" s="785"/>
      <c r="LA118" s="785"/>
      <c r="LB118" s="785"/>
      <c r="LC118" s="785"/>
      <c r="LD118" s="785"/>
      <c r="LE118" s="785"/>
      <c r="LF118" s="785"/>
      <c r="LG118" s="785"/>
      <c r="LH118" s="785"/>
      <c r="LI118" s="785"/>
      <c r="LJ118" s="785"/>
      <c r="LK118" s="785"/>
      <c r="LL118" s="785"/>
      <c r="LM118" s="785"/>
      <c r="LN118" s="785"/>
      <c r="LO118" s="785"/>
      <c r="LP118" s="785"/>
      <c r="LQ118" s="785"/>
      <c r="LR118" s="785"/>
      <c r="LS118" s="785"/>
      <c r="LT118" s="785"/>
      <c r="LU118" s="785"/>
      <c r="LV118" s="785"/>
      <c r="LW118" s="785"/>
      <c r="LX118" s="785"/>
      <c r="LY118" s="785"/>
      <c r="LZ118" s="785"/>
      <c r="MA118" s="785"/>
      <c r="MB118" s="785"/>
      <c r="MC118" s="785"/>
      <c r="MD118" s="785"/>
      <c r="ME118" s="785"/>
      <c r="MF118" s="785"/>
      <c r="MG118" s="785"/>
      <c r="MH118" s="785"/>
      <c r="MI118" s="785"/>
      <c r="MJ118" s="785"/>
      <c r="MK118" s="785"/>
      <c r="ML118" s="785"/>
      <c r="MM118" s="785"/>
      <c r="MN118" s="785"/>
      <c r="MO118" s="785"/>
      <c r="MP118" s="785"/>
      <c r="MQ118" s="785"/>
      <c r="MR118" s="785"/>
      <c r="MS118" s="785"/>
      <c r="MT118" s="785"/>
      <c r="MU118" s="785"/>
      <c r="MV118" s="785"/>
      <c r="MW118" s="785"/>
      <c r="MX118" s="785"/>
      <c r="MY118" s="785"/>
      <c r="MZ118" s="785"/>
      <c r="NA118" s="785"/>
      <c r="NB118" s="785"/>
      <c r="NC118" s="785"/>
      <c r="ND118" s="785"/>
      <c r="NE118" s="785"/>
      <c r="NF118" s="785"/>
      <c r="NG118" s="785"/>
      <c r="NH118" s="785"/>
      <c r="NI118" s="785"/>
      <c r="NJ118" s="785"/>
      <c r="NK118" s="785"/>
      <c r="NL118" s="785"/>
      <c r="NM118" s="785"/>
      <c r="NN118" s="785"/>
      <c r="NO118" s="785"/>
      <c r="NP118" s="785"/>
      <c r="NQ118" s="785"/>
      <c r="NR118" s="785"/>
      <c r="NS118" s="785"/>
      <c r="NT118" s="785"/>
      <c r="NU118" s="785"/>
      <c r="NV118" s="785"/>
      <c r="NW118" s="785"/>
      <c r="NX118" s="785"/>
      <c r="NY118" s="785"/>
      <c r="NZ118" s="785"/>
      <c r="OA118" s="785"/>
      <c r="OB118" s="785"/>
      <c r="OC118" s="785"/>
      <c r="OD118" s="785"/>
      <c r="OE118" s="785"/>
      <c r="OF118" s="785"/>
      <c r="OG118" s="785"/>
      <c r="OH118" s="785"/>
      <c r="OI118" s="785"/>
      <c r="OJ118" s="785"/>
      <c r="OK118" s="785"/>
      <c r="OL118" s="785"/>
      <c r="OM118" s="785"/>
      <c r="ON118" s="785"/>
      <c r="OO118" s="785"/>
      <c r="OP118" s="785"/>
      <c r="OQ118" s="785"/>
      <c r="OR118" s="785"/>
      <c r="OS118" s="785"/>
      <c r="OT118" s="785"/>
      <c r="OU118" s="785"/>
      <c r="OV118" s="785"/>
      <c r="OW118" s="785"/>
      <c r="OX118" s="785"/>
      <c r="OY118" s="785"/>
      <c r="OZ118" s="785"/>
      <c r="PA118" s="785"/>
      <c r="PB118" s="785"/>
      <c r="PC118" s="785"/>
      <c r="PD118" s="785"/>
      <c r="PE118" s="785"/>
      <c r="PF118" s="785"/>
      <c r="PG118" s="785"/>
      <c r="PH118" s="785"/>
      <c r="PI118" s="785"/>
      <c r="PJ118" s="785"/>
      <c r="PK118" s="785"/>
      <c r="PL118" s="785"/>
      <c r="PM118" s="785"/>
      <c r="PN118" s="785"/>
      <c r="PO118" s="785"/>
      <c r="PP118" s="785"/>
      <c r="PQ118" s="785"/>
      <c r="PR118" s="785"/>
      <c r="PS118" s="785"/>
      <c r="PT118" s="785"/>
      <c r="PU118" s="785"/>
      <c r="PV118" s="785"/>
      <c r="PW118" s="785"/>
      <c r="PX118" s="785"/>
      <c r="PY118" s="785"/>
      <c r="PZ118" s="785"/>
      <c r="QA118" s="785"/>
      <c r="QB118" s="785"/>
      <c r="QC118" s="785"/>
      <c r="QD118" s="785"/>
      <c r="QE118" s="785"/>
      <c r="QF118" s="785"/>
      <c r="QG118" s="785"/>
      <c r="QH118" s="785"/>
      <c r="QI118" s="785"/>
      <c r="QJ118" s="785"/>
      <c r="QK118" s="785"/>
      <c r="QL118" s="785"/>
      <c r="QM118" s="785"/>
      <c r="QN118" s="785"/>
      <c r="QO118" s="785"/>
      <c r="QP118" s="785"/>
      <c r="QQ118" s="785"/>
      <c r="QR118" s="785"/>
      <c r="QS118" s="785"/>
      <c r="QT118" s="785"/>
      <c r="QU118" s="785"/>
      <c r="QV118" s="785"/>
      <c r="QW118" s="785"/>
      <c r="QX118" s="785"/>
      <c r="QY118" s="785"/>
      <c r="QZ118" s="785"/>
      <c r="RA118" s="785"/>
      <c r="RB118" s="785"/>
      <c r="RC118" s="785"/>
      <c r="RD118" s="785"/>
      <c r="RE118" s="785"/>
      <c r="RF118" s="785"/>
      <c r="RG118" s="785"/>
      <c r="RH118" s="785"/>
      <c r="RI118" s="785"/>
      <c r="RJ118" s="785"/>
      <c r="RK118" s="785"/>
      <c r="RL118" s="785"/>
      <c r="RM118" s="785"/>
      <c r="RN118" s="785"/>
      <c r="RO118" s="785"/>
      <c r="RP118" s="785"/>
      <c r="RQ118" s="785"/>
      <c r="RR118" s="785"/>
      <c r="RS118" s="785"/>
      <c r="RT118" s="785"/>
      <c r="RU118" s="785"/>
      <c r="RV118" s="785"/>
      <c r="RW118" s="785"/>
      <c r="RX118" s="785"/>
      <c r="RY118" s="785"/>
      <c r="RZ118" s="785"/>
      <c r="SA118" s="785"/>
      <c r="SB118" s="785"/>
      <c r="SC118" s="785"/>
      <c r="SD118" s="785"/>
      <c r="SE118" s="785"/>
      <c r="SF118" s="785"/>
      <c r="SG118" s="785"/>
      <c r="SH118" s="785"/>
      <c r="SI118" s="785"/>
      <c r="SJ118" s="785"/>
      <c r="SK118" s="785"/>
      <c r="SL118" s="785"/>
      <c r="SM118" s="785"/>
      <c r="SN118" s="785"/>
      <c r="SO118" s="785"/>
      <c r="SP118" s="785"/>
      <c r="SQ118" s="785"/>
      <c r="SR118" s="785"/>
      <c r="SS118" s="785"/>
      <c r="ST118" s="785"/>
      <c r="SU118" s="785"/>
      <c r="SV118" s="785"/>
      <c r="SW118" s="785"/>
      <c r="SX118" s="785"/>
      <c r="SY118" s="785"/>
      <c r="SZ118" s="785"/>
      <c r="TA118" s="785"/>
      <c r="TB118" s="785"/>
      <c r="TC118" s="785"/>
      <c r="TD118" s="785"/>
      <c r="TE118" s="785"/>
      <c r="TF118" s="785"/>
      <c r="TG118" s="785"/>
      <c r="TH118" s="785"/>
      <c r="TI118" s="785"/>
      <c r="TJ118" s="785"/>
      <c r="TK118" s="785"/>
      <c r="TL118" s="785"/>
      <c r="TM118" s="785"/>
      <c r="TN118" s="785"/>
      <c r="TO118" s="785"/>
      <c r="TP118" s="785"/>
      <c r="TQ118" s="785"/>
      <c r="TR118" s="785"/>
      <c r="TS118" s="785"/>
      <c r="TT118" s="785"/>
      <c r="TU118" s="785"/>
      <c r="TV118" s="785"/>
      <c r="TW118" s="785"/>
      <c r="TX118" s="785"/>
      <c r="TY118" s="785"/>
      <c r="TZ118" s="785"/>
      <c r="UA118" s="785"/>
      <c r="UB118" s="785"/>
      <c r="UC118" s="785"/>
      <c r="UD118" s="785"/>
      <c r="UE118" s="785"/>
      <c r="UF118" s="785"/>
      <c r="UG118" s="785"/>
      <c r="UH118" s="785"/>
      <c r="UI118" s="785"/>
      <c r="UJ118" s="785"/>
      <c r="UK118" s="785"/>
      <c r="UL118" s="785"/>
      <c r="UM118" s="785"/>
      <c r="UN118" s="785"/>
      <c r="UO118" s="785"/>
      <c r="UP118" s="785"/>
      <c r="UQ118" s="785"/>
      <c r="UR118" s="785"/>
      <c r="US118" s="785"/>
      <c r="UT118" s="785"/>
      <c r="UU118" s="785"/>
      <c r="UV118" s="785"/>
      <c r="UW118" s="785"/>
      <c r="UX118" s="785"/>
      <c r="UY118" s="785"/>
      <c r="UZ118" s="785"/>
      <c r="VA118" s="785"/>
      <c r="VB118" s="785"/>
      <c r="VC118" s="785"/>
      <c r="VD118" s="785"/>
      <c r="VE118" s="785"/>
      <c r="VF118" s="785"/>
      <c r="VG118" s="785"/>
      <c r="VH118" s="785"/>
      <c r="VI118" s="785"/>
      <c r="VJ118" s="785"/>
      <c r="VK118" s="785"/>
      <c r="VL118" s="785"/>
      <c r="VM118" s="785"/>
      <c r="VN118" s="785"/>
      <c r="VO118" s="785"/>
      <c r="VP118" s="785"/>
      <c r="VQ118" s="785"/>
      <c r="VR118" s="785"/>
      <c r="VS118" s="785"/>
      <c r="VT118" s="785"/>
      <c r="VU118" s="785"/>
      <c r="VV118" s="785"/>
      <c r="VW118" s="785"/>
      <c r="VX118" s="785"/>
      <c r="VY118" s="785"/>
      <c r="VZ118" s="785"/>
      <c r="WA118" s="785"/>
      <c r="WB118" s="785"/>
      <c r="WC118" s="785"/>
      <c r="WD118" s="785"/>
      <c r="WE118" s="785"/>
      <c r="WF118" s="785"/>
      <c r="WG118" s="785"/>
      <c r="WH118" s="785"/>
      <c r="WI118" s="785"/>
      <c r="WJ118" s="785"/>
      <c r="WK118" s="785"/>
      <c r="WL118" s="785"/>
      <c r="WM118" s="785"/>
      <c r="WN118" s="785"/>
      <c r="WO118" s="785"/>
      <c r="WP118" s="785"/>
      <c r="WQ118" s="785"/>
      <c r="WR118" s="785"/>
      <c r="WS118" s="785"/>
      <c r="WT118" s="785"/>
      <c r="WU118" s="785"/>
      <c r="WV118" s="785"/>
      <c r="WW118" s="785"/>
      <c r="WX118" s="785"/>
      <c r="WY118" s="785"/>
      <c r="WZ118" s="785"/>
      <c r="XA118" s="785"/>
      <c r="XB118" s="785"/>
      <c r="XC118" s="785"/>
      <c r="XD118" s="785"/>
      <c r="XE118" s="785"/>
      <c r="XF118" s="785"/>
      <c r="XG118" s="785"/>
      <c r="XH118" s="785"/>
      <c r="XI118" s="785"/>
      <c r="XJ118" s="785"/>
      <c r="XK118" s="785"/>
      <c r="XL118" s="785"/>
      <c r="XM118" s="785"/>
      <c r="XN118" s="785"/>
      <c r="XO118" s="785"/>
      <c r="XP118" s="785"/>
      <c r="XQ118" s="785"/>
      <c r="XR118" s="785"/>
      <c r="XS118" s="785"/>
      <c r="XT118" s="785"/>
      <c r="XU118" s="785"/>
      <c r="XV118" s="785"/>
      <c r="XW118" s="785"/>
      <c r="XX118" s="785"/>
      <c r="XY118" s="785"/>
      <c r="XZ118" s="785"/>
      <c r="YA118" s="785"/>
      <c r="YB118" s="785"/>
      <c r="YC118" s="785"/>
      <c r="YD118" s="785"/>
      <c r="YE118" s="785"/>
      <c r="YF118" s="785"/>
      <c r="YG118" s="785"/>
      <c r="YH118" s="785"/>
      <c r="YI118" s="785"/>
      <c r="YJ118" s="785"/>
      <c r="YK118" s="785"/>
      <c r="YL118" s="785"/>
      <c r="YM118" s="785"/>
      <c r="YN118" s="785"/>
      <c r="YO118" s="785"/>
      <c r="YP118" s="785"/>
      <c r="YQ118" s="785"/>
      <c r="YR118" s="785"/>
      <c r="YS118" s="785"/>
      <c r="YT118" s="785"/>
      <c r="YU118" s="785"/>
      <c r="YV118" s="785"/>
      <c r="YW118" s="785"/>
      <c r="YX118" s="785"/>
      <c r="YY118" s="785"/>
      <c r="YZ118" s="785"/>
      <c r="ZA118" s="785"/>
      <c r="ZB118" s="785"/>
      <c r="ZC118" s="785"/>
      <c r="ZD118" s="785"/>
      <c r="ZE118" s="785"/>
      <c r="ZF118" s="785"/>
      <c r="ZG118" s="785"/>
      <c r="ZH118" s="785"/>
      <c r="ZI118" s="785"/>
      <c r="ZJ118" s="785"/>
      <c r="ZK118" s="785"/>
      <c r="ZL118" s="785"/>
      <c r="ZM118" s="785"/>
      <c r="ZN118" s="785"/>
      <c r="ZO118" s="785"/>
      <c r="ZP118" s="785"/>
      <c r="ZQ118" s="785"/>
      <c r="ZR118" s="785"/>
      <c r="ZS118" s="785"/>
      <c r="ZT118" s="785"/>
      <c r="ZU118" s="785"/>
      <c r="ZV118" s="785"/>
      <c r="ZW118" s="785"/>
      <c r="ZX118" s="785"/>
      <c r="ZY118" s="785"/>
      <c r="ZZ118" s="785"/>
      <c r="AAA118" s="785"/>
      <c r="AAB118" s="785"/>
      <c r="AAC118" s="785"/>
      <c r="AAD118" s="785"/>
      <c r="AAE118" s="785"/>
      <c r="AAF118" s="785"/>
      <c r="AAG118" s="785"/>
      <c r="AAH118" s="785"/>
      <c r="AAI118" s="785"/>
      <c r="AAJ118" s="785"/>
      <c r="AAK118" s="785"/>
      <c r="AAL118" s="785"/>
      <c r="AAM118" s="785"/>
      <c r="AAN118" s="785"/>
      <c r="AAO118" s="785"/>
      <c r="AAP118" s="785"/>
      <c r="AAQ118" s="785"/>
      <c r="AAR118" s="785"/>
      <c r="AAS118" s="785"/>
      <c r="AAT118" s="785"/>
      <c r="AAU118" s="785"/>
      <c r="AAV118" s="785"/>
      <c r="AAW118" s="785"/>
      <c r="AAX118" s="785"/>
      <c r="AAY118" s="785"/>
      <c r="AAZ118" s="785"/>
      <c r="ABA118" s="785"/>
      <c r="ABB118" s="785"/>
      <c r="ABC118" s="785"/>
      <c r="ABD118" s="785"/>
      <c r="ABE118" s="785"/>
      <c r="ABF118" s="785"/>
      <c r="ABG118" s="785"/>
      <c r="ABH118" s="785"/>
      <c r="ABI118" s="785"/>
      <c r="ABJ118" s="785"/>
      <c r="ABK118" s="785"/>
      <c r="ABL118" s="785"/>
      <c r="ABM118" s="785"/>
      <c r="ABN118" s="785"/>
      <c r="ABO118" s="785"/>
      <c r="ABP118" s="785"/>
      <c r="ABQ118" s="785"/>
      <c r="ABR118" s="785"/>
      <c r="ABS118" s="785"/>
      <c r="ABT118" s="785"/>
      <c r="ABU118" s="785"/>
      <c r="ABV118" s="785"/>
      <c r="ABW118" s="785"/>
      <c r="ABX118" s="785"/>
      <c r="ABY118" s="785"/>
      <c r="ABZ118" s="785"/>
      <c r="ACA118" s="785"/>
      <c r="ACB118" s="785"/>
      <c r="ACC118" s="785"/>
      <c r="ACD118" s="785"/>
      <c r="ACE118" s="785"/>
      <c r="ACF118" s="785"/>
      <c r="ACG118" s="785"/>
      <c r="ACH118" s="785"/>
      <c r="ACI118" s="785"/>
      <c r="ACJ118" s="785"/>
      <c r="ACK118" s="785"/>
      <c r="ACL118" s="785"/>
      <c r="ACM118" s="785"/>
      <c r="ACN118" s="785"/>
      <c r="ACO118" s="785"/>
      <c r="ACP118" s="785"/>
      <c r="ACQ118" s="785"/>
      <c r="ACR118" s="785"/>
      <c r="ACS118" s="785"/>
      <c r="ACT118" s="785"/>
      <c r="ACU118" s="785"/>
      <c r="ACV118" s="785"/>
      <c r="ACW118" s="785"/>
      <c r="ACX118" s="785"/>
      <c r="ACY118" s="785"/>
      <c r="ACZ118" s="785"/>
      <c r="ADA118" s="785"/>
      <c r="ADB118" s="785"/>
      <c r="ADC118" s="785"/>
      <c r="ADD118" s="785"/>
      <c r="ADE118" s="785"/>
      <c r="ADF118" s="785"/>
      <c r="ADG118" s="785"/>
      <c r="ADH118" s="785"/>
      <c r="ADI118" s="785"/>
      <c r="ADJ118" s="785"/>
      <c r="ADK118" s="785"/>
      <c r="ADL118" s="785"/>
      <c r="ADM118" s="785"/>
      <c r="ADN118" s="785"/>
      <c r="ADO118" s="785"/>
      <c r="ADP118" s="785"/>
      <c r="ADQ118" s="785"/>
      <c r="ADR118" s="785"/>
      <c r="ADS118" s="785"/>
      <c r="ADT118" s="785"/>
      <c r="ADU118" s="785"/>
      <c r="ADV118" s="785"/>
      <c r="ADW118" s="785"/>
      <c r="ADX118" s="785"/>
      <c r="ADY118" s="785"/>
      <c r="ADZ118" s="785"/>
      <c r="AEA118" s="785"/>
      <c r="AEB118" s="785"/>
      <c r="AEC118" s="785"/>
      <c r="AED118" s="785"/>
      <c r="AEE118" s="785"/>
      <c r="AEF118" s="785"/>
      <c r="AEG118" s="785"/>
      <c r="AEH118" s="785"/>
      <c r="AEI118" s="785"/>
      <c r="AEJ118" s="785"/>
      <c r="AEK118" s="785"/>
      <c r="AEL118" s="785"/>
      <c r="AEM118" s="785"/>
      <c r="AEN118" s="785"/>
      <c r="AEO118" s="785"/>
      <c r="AEP118" s="785"/>
      <c r="AEQ118" s="785"/>
      <c r="AER118" s="785"/>
      <c r="AES118" s="785"/>
      <c r="AET118" s="785"/>
      <c r="AEU118" s="785"/>
      <c r="AEV118" s="785"/>
      <c r="AEW118" s="785"/>
      <c r="AEX118" s="785"/>
      <c r="AEY118" s="785"/>
      <c r="AEZ118" s="785"/>
      <c r="AFA118" s="785"/>
      <c r="AFB118" s="785"/>
      <c r="AFC118" s="785"/>
      <c r="AFD118" s="785"/>
      <c r="AFE118" s="785"/>
      <c r="AFF118" s="785"/>
      <c r="AFG118" s="785"/>
      <c r="AFH118" s="785"/>
      <c r="AFI118" s="785"/>
      <c r="AFJ118" s="785"/>
      <c r="AFK118" s="785"/>
      <c r="AFL118" s="785"/>
      <c r="AFM118" s="785"/>
      <c r="AFN118" s="785"/>
      <c r="AFO118" s="785"/>
      <c r="AFP118" s="785"/>
      <c r="AFQ118" s="785"/>
      <c r="AFR118" s="785"/>
      <c r="AFS118" s="785"/>
      <c r="AFT118" s="785"/>
      <c r="AFU118" s="785"/>
      <c r="AFV118" s="785"/>
      <c r="AFW118" s="785"/>
      <c r="AFX118" s="785"/>
      <c r="AFY118" s="785"/>
      <c r="AFZ118" s="785"/>
      <c r="AGA118" s="785"/>
      <c r="AGB118" s="785"/>
      <c r="AGC118" s="785"/>
      <c r="AGD118" s="785"/>
      <c r="AGE118" s="785"/>
      <c r="AGF118" s="785"/>
      <c r="AGG118" s="785"/>
      <c r="AGH118" s="785"/>
      <c r="AGI118" s="785"/>
      <c r="AGJ118" s="785"/>
      <c r="AGK118" s="785"/>
      <c r="AGL118" s="785"/>
      <c r="AGM118" s="785"/>
      <c r="AGN118" s="785"/>
      <c r="AGO118" s="785"/>
      <c r="AGP118" s="785"/>
      <c r="AGQ118" s="785"/>
      <c r="AGR118" s="785"/>
      <c r="AGS118" s="785"/>
      <c r="AGT118" s="785"/>
      <c r="AGU118" s="785"/>
      <c r="AGV118" s="785"/>
      <c r="AGW118" s="785"/>
      <c r="AGX118" s="785"/>
      <c r="AGY118" s="785"/>
      <c r="AGZ118" s="785"/>
      <c r="AHA118" s="785"/>
      <c r="AHB118" s="785"/>
      <c r="AHC118" s="785"/>
      <c r="AHD118" s="785"/>
      <c r="AHE118" s="785"/>
      <c r="AHF118" s="785"/>
      <c r="AHG118" s="785"/>
      <c r="AHH118" s="785"/>
      <c r="AHI118" s="785"/>
      <c r="AHJ118" s="785"/>
      <c r="AHK118" s="785"/>
      <c r="AHL118" s="785"/>
      <c r="AHM118" s="785"/>
      <c r="AHN118" s="785"/>
      <c r="AHO118" s="785"/>
      <c r="AHP118" s="785"/>
      <c r="AHQ118" s="785"/>
      <c r="AHR118" s="785"/>
      <c r="AHS118" s="785"/>
      <c r="AHT118" s="785"/>
      <c r="AHU118" s="785"/>
      <c r="AHV118" s="785"/>
      <c r="AHW118" s="785"/>
      <c r="AHX118" s="785"/>
      <c r="AHY118" s="785"/>
      <c r="AHZ118" s="785"/>
      <c r="AIA118" s="785"/>
      <c r="AIB118" s="785"/>
      <c r="AIC118" s="785"/>
      <c r="AID118" s="785"/>
      <c r="AIE118" s="785"/>
      <c r="AIF118" s="785"/>
      <c r="AIG118" s="785"/>
      <c r="AIH118" s="785"/>
      <c r="AII118" s="785"/>
      <c r="AIJ118" s="785"/>
      <c r="AIK118" s="785"/>
      <c r="AIL118" s="785"/>
      <c r="AIM118" s="785"/>
      <c r="AIN118" s="785"/>
      <c r="AIO118" s="785"/>
      <c r="AIP118" s="785"/>
      <c r="AIQ118" s="785"/>
      <c r="AIR118" s="785"/>
      <c r="AIS118" s="785"/>
      <c r="AIT118" s="785"/>
      <c r="AIU118" s="785"/>
      <c r="AIV118" s="785"/>
      <c r="AIW118" s="785"/>
      <c r="AIX118" s="785"/>
      <c r="AIY118" s="785"/>
      <c r="AIZ118" s="785"/>
      <c r="AJA118" s="785"/>
      <c r="AJB118" s="785"/>
      <c r="AJC118" s="785"/>
      <c r="AJD118" s="785"/>
      <c r="AJE118" s="785"/>
      <c r="AJF118" s="785"/>
      <c r="AJG118" s="785"/>
      <c r="AJH118" s="785"/>
      <c r="AJI118" s="785"/>
      <c r="AJJ118" s="785"/>
      <c r="AJK118" s="785"/>
      <c r="AJL118" s="785"/>
      <c r="AJM118" s="785"/>
      <c r="AJN118" s="785"/>
      <c r="AJO118" s="785"/>
      <c r="AJP118" s="785"/>
      <c r="AJQ118" s="785"/>
      <c r="AJR118" s="785"/>
      <c r="AJS118" s="785"/>
      <c r="AJT118" s="785"/>
      <c r="AJU118" s="785"/>
      <c r="AJV118" s="785"/>
      <c r="AJW118" s="785"/>
      <c r="AJX118" s="785"/>
      <c r="AJY118" s="785"/>
      <c r="AJZ118" s="785"/>
      <c r="AKA118" s="785"/>
      <c r="AKB118" s="785"/>
      <c r="AKC118" s="785"/>
      <c r="AKD118" s="785"/>
      <c r="AKE118" s="785"/>
      <c r="AKF118" s="785"/>
      <c r="AKG118" s="785"/>
      <c r="AKH118" s="785"/>
      <c r="AKI118" s="785"/>
      <c r="AKJ118" s="785"/>
      <c r="AKK118" s="785"/>
      <c r="AKL118" s="785"/>
      <c r="AKM118" s="785"/>
      <c r="AKN118" s="785"/>
      <c r="AKO118" s="785"/>
      <c r="AKP118" s="785"/>
      <c r="AKQ118" s="785"/>
      <c r="AKR118" s="785"/>
      <c r="AKS118" s="785"/>
      <c r="AKT118" s="785"/>
      <c r="AKU118" s="785"/>
      <c r="AKV118" s="785"/>
      <c r="AKW118" s="785"/>
      <c r="AKX118" s="785"/>
      <c r="AKY118" s="785"/>
      <c r="AKZ118" s="785"/>
      <c r="ALA118" s="785"/>
      <c r="ALB118" s="785"/>
      <c r="ALC118" s="785"/>
      <c r="ALD118" s="785"/>
      <c r="ALE118" s="785"/>
      <c r="ALF118" s="785"/>
      <c r="ALG118" s="785"/>
      <c r="ALH118" s="785"/>
      <c r="ALI118" s="785"/>
      <c r="ALJ118" s="785"/>
      <c r="ALK118" s="785"/>
      <c r="ALL118" s="785"/>
      <c r="ALM118" s="785"/>
      <c r="ALN118" s="785"/>
      <c r="ALO118" s="785"/>
      <c r="ALP118" s="785"/>
      <c r="ALQ118" s="785"/>
      <c r="ALR118" s="785"/>
      <c r="ALS118" s="785"/>
      <c r="ALT118" s="785"/>
      <c r="ALU118" s="785"/>
      <c r="ALV118" s="785"/>
      <c r="ALW118" s="785"/>
      <c r="ALX118" s="785"/>
      <c r="ALY118" s="785"/>
      <c r="ALZ118" s="785"/>
      <c r="AMA118" s="785"/>
      <c r="AMB118" s="785"/>
      <c r="AMC118" s="785"/>
      <c r="AMD118" s="785"/>
      <c r="AME118" s="785"/>
      <c r="AMF118" s="785"/>
      <c r="AMG118" s="785"/>
      <c r="AMH118" s="785"/>
      <c r="AMI118" s="785"/>
      <c r="AMJ118" s="785"/>
      <c r="AMK118" s="785"/>
      <c r="AML118" s="785"/>
      <c r="AMM118" s="785"/>
      <c r="AMN118" s="785"/>
      <c r="AMO118" s="785"/>
      <c r="AMP118" s="785"/>
      <c r="AMQ118" s="785"/>
      <c r="AMR118" s="785"/>
      <c r="AMS118" s="785"/>
      <c r="AMT118" s="785"/>
      <c r="AMU118" s="785"/>
      <c r="AMV118" s="785"/>
      <c r="AMW118" s="785"/>
      <c r="AMX118" s="785"/>
      <c r="AMY118" s="785"/>
      <c r="AMZ118" s="785"/>
      <c r="ANA118" s="785"/>
      <c r="ANB118" s="785"/>
      <c r="ANC118" s="785"/>
      <c r="AND118" s="785"/>
      <c r="ANE118" s="785"/>
      <c r="ANF118" s="785"/>
      <c r="ANG118" s="785"/>
      <c r="ANH118" s="785"/>
      <c r="ANI118" s="785"/>
      <c r="ANJ118" s="785"/>
      <c r="ANK118" s="785"/>
      <c r="ANL118" s="785"/>
      <c r="ANM118" s="785"/>
      <c r="ANN118" s="785"/>
      <c r="ANO118" s="785"/>
      <c r="ANP118" s="785"/>
      <c r="ANQ118" s="785"/>
      <c r="ANR118" s="785"/>
      <c r="ANS118" s="785"/>
      <c r="ANT118" s="785"/>
      <c r="ANU118" s="785"/>
      <c r="ANV118" s="785"/>
      <c r="ANW118" s="785"/>
      <c r="ANX118" s="785"/>
      <c r="ANY118" s="785"/>
      <c r="ANZ118" s="785"/>
      <c r="AOA118" s="785"/>
      <c r="AOB118" s="785"/>
      <c r="AOC118" s="785"/>
      <c r="AOD118" s="785"/>
      <c r="AOE118" s="785"/>
      <c r="AOF118" s="785"/>
      <c r="AOG118" s="785"/>
      <c r="AOH118" s="785"/>
      <c r="AOI118" s="785"/>
      <c r="AOJ118" s="785"/>
      <c r="AOK118" s="785"/>
      <c r="AOL118" s="785"/>
      <c r="AOM118" s="785"/>
      <c r="AON118" s="785"/>
      <c r="AOO118" s="785"/>
      <c r="AOP118" s="785"/>
      <c r="AOQ118" s="785"/>
      <c r="AOR118" s="785"/>
      <c r="AOS118" s="785"/>
      <c r="AOT118" s="785"/>
      <c r="AOU118" s="785"/>
      <c r="AOV118" s="785"/>
      <c r="AOW118" s="785"/>
      <c r="AOX118" s="785"/>
      <c r="AOY118" s="785"/>
      <c r="AOZ118" s="785"/>
      <c r="APA118" s="785"/>
      <c r="APB118" s="785"/>
      <c r="APC118" s="785"/>
      <c r="APD118" s="785"/>
      <c r="APE118" s="785"/>
      <c r="APF118" s="785"/>
      <c r="APG118" s="785"/>
      <c r="APH118" s="785"/>
      <c r="API118" s="785"/>
      <c r="APJ118" s="785"/>
      <c r="APK118" s="785"/>
      <c r="APL118" s="785"/>
      <c r="APM118" s="785"/>
      <c r="APN118" s="785"/>
      <c r="APO118" s="785"/>
      <c r="APP118" s="785"/>
      <c r="APQ118" s="785"/>
      <c r="APR118" s="785"/>
      <c r="APS118" s="785"/>
      <c r="APT118" s="785"/>
      <c r="APU118" s="785"/>
      <c r="APV118" s="785"/>
      <c r="APW118" s="785"/>
      <c r="APX118" s="785"/>
      <c r="APY118" s="785"/>
      <c r="APZ118" s="785"/>
      <c r="AQA118" s="785"/>
      <c r="AQB118" s="785"/>
      <c r="AQC118" s="785"/>
      <c r="AQD118" s="785"/>
      <c r="AQE118" s="785"/>
      <c r="AQF118" s="785"/>
      <c r="AQG118" s="785"/>
      <c r="AQH118" s="785"/>
      <c r="AQI118" s="785"/>
      <c r="AQJ118" s="785"/>
      <c r="AQK118" s="785"/>
      <c r="AQL118" s="785"/>
      <c r="AQM118" s="785"/>
      <c r="AQN118" s="785"/>
      <c r="AQO118" s="785"/>
      <c r="AQP118" s="785"/>
      <c r="AQQ118" s="785"/>
      <c r="AQR118" s="785"/>
      <c r="AQS118" s="785"/>
      <c r="AQT118" s="785"/>
      <c r="AQU118" s="785"/>
      <c r="AQV118" s="785"/>
      <c r="AQW118" s="785"/>
      <c r="AQX118" s="785"/>
      <c r="AQY118" s="785"/>
      <c r="AQZ118" s="785"/>
      <c r="ARA118" s="785"/>
      <c r="ARB118" s="785"/>
      <c r="ARC118" s="785"/>
      <c r="ARD118" s="785"/>
      <c r="ARE118" s="785"/>
      <c r="ARF118" s="785"/>
      <c r="ARG118" s="785"/>
      <c r="ARH118" s="785"/>
      <c r="ARI118" s="785"/>
      <c r="ARJ118" s="785"/>
      <c r="ARK118" s="785"/>
      <c r="ARL118" s="785"/>
      <c r="ARM118" s="785"/>
      <c r="ARN118" s="785"/>
      <c r="ARO118" s="785"/>
      <c r="ARP118" s="785"/>
      <c r="ARQ118" s="785"/>
      <c r="ARR118" s="785"/>
      <c r="ARS118" s="785"/>
      <c r="ART118" s="785"/>
      <c r="ARU118" s="785"/>
      <c r="ARV118" s="785"/>
      <c r="ARW118" s="785"/>
      <c r="ARX118" s="785"/>
      <c r="ARY118" s="785"/>
      <c r="ARZ118" s="785"/>
      <c r="ASA118" s="785"/>
      <c r="ASB118" s="785"/>
      <c r="ASC118" s="785"/>
      <c r="ASD118" s="785"/>
      <c r="ASE118" s="785"/>
      <c r="ASF118" s="785"/>
      <c r="ASG118" s="785"/>
      <c r="ASH118" s="785"/>
      <c r="ASI118" s="785"/>
      <c r="ASJ118" s="785"/>
      <c r="ASK118" s="785"/>
      <c r="ASL118" s="785"/>
      <c r="ASM118" s="785"/>
      <c r="ASN118" s="785"/>
      <c r="ASO118" s="785"/>
      <c r="ASP118" s="785"/>
      <c r="ASQ118" s="785"/>
      <c r="ASR118" s="785"/>
      <c r="ASS118" s="785"/>
      <c r="AST118" s="785"/>
      <c r="ASU118" s="785"/>
      <c r="ASV118" s="785"/>
      <c r="ASW118" s="785"/>
      <c r="ASX118" s="785"/>
      <c r="ASY118" s="785"/>
      <c r="ASZ118" s="785"/>
      <c r="ATA118" s="785"/>
      <c r="ATB118" s="785"/>
      <c r="ATC118" s="785"/>
      <c r="ATD118" s="785"/>
      <c r="ATE118" s="785"/>
      <c r="ATF118" s="785"/>
      <c r="ATG118" s="785"/>
      <c r="ATH118" s="785"/>
      <c r="ATI118" s="785"/>
      <c r="ATJ118" s="785"/>
      <c r="ATK118" s="785"/>
      <c r="ATL118" s="785"/>
      <c r="ATM118" s="785"/>
      <c r="ATN118" s="785"/>
      <c r="ATO118" s="785"/>
      <c r="ATP118" s="785"/>
      <c r="ATQ118" s="785"/>
      <c r="ATR118" s="785"/>
      <c r="ATS118" s="785"/>
      <c r="ATT118" s="785"/>
      <c r="ATU118" s="785"/>
      <c r="ATV118" s="785"/>
      <c r="ATW118" s="785"/>
      <c r="ATX118" s="785"/>
      <c r="ATY118" s="785"/>
      <c r="ATZ118" s="785"/>
      <c r="AUA118" s="785"/>
      <c r="AUB118" s="785"/>
      <c r="AUC118" s="785"/>
      <c r="AUD118" s="785"/>
      <c r="AUE118" s="785"/>
      <c r="AUF118" s="785"/>
      <c r="AUG118" s="785"/>
      <c r="AUH118" s="785"/>
      <c r="AUI118" s="785"/>
      <c r="AUJ118" s="785"/>
      <c r="AUK118" s="785"/>
      <c r="AUL118" s="785"/>
      <c r="AUM118" s="785"/>
      <c r="AUN118" s="785"/>
      <c r="AUO118" s="785"/>
      <c r="AUP118" s="785"/>
      <c r="AUQ118" s="785"/>
      <c r="AUR118" s="785"/>
      <c r="AUS118" s="785"/>
      <c r="AUT118" s="785"/>
      <c r="AUU118" s="785"/>
      <c r="AUV118" s="785"/>
      <c r="AUW118" s="785"/>
      <c r="AUX118" s="785"/>
      <c r="AUY118" s="785"/>
      <c r="AUZ118" s="785"/>
      <c r="AVA118" s="785"/>
      <c r="AVB118" s="785"/>
      <c r="AVC118" s="785"/>
      <c r="AVD118" s="785"/>
      <c r="AVE118" s="785"/>
      <c r="AVF118" s="785"/>
      <c r="AVG118" s="785"/>
      <c r="AVH118" s="785"/>
      <c r="AVI118" s="785"/>
      <c r="AVJ118" s="785"/>
      <c r="AVK118" s="785"/>
      <c r="AVL118" s="785"/>
      <c r="AVM118" s="785"/>
      <c r="AVN118" s="785"/>
      <c r="AVO118" s="785"/>
      <c r="AVP118" s="785"/>
      <c r="AVQ118" s="785"/>
      <c r="AVR118" s="785"/>
      <c r="AVS118" s="785"/>
      <c r="AVT118" s="785"/>
      <c r="AVU118" s="785"/>
      <c r="AVV118" s="785"/>
      <c r="AVW118" s="785"/>
      <c r="AVX118" s="785"/>
      <c r="AVY118" s="785"/>
      <c r="AVZ118" s="785"/>
      <c r="AWA118" s="785"/>
      <c r="AWB118" s="785"/>
      <c r="AWC118" s="785"/>
      <c r="AWD118" s="785"/>
      <c r="AWE118" s="785"/>
      <c r="AWF118" s="785"/>
      <c r="AWG118" s="785"/>
      <c r="AWH118" s="785"/>
      <c r="AWI118" s="785"/>
      <c r="AWJ118" s="785"/>
      <c r="AWK118" s="785"/>
      <c r="AWL118" s="785"/>
      <c r="AWM118" s="785"/>
      <c r="AWN118" s="785"/>
      <c r="AWO118" s="785"/>
      <c r="AWP118" s="785"/>
      <c r="AWQ118" s="785"/>
      <c r="AWR118" s="785"/>
      <c r="AWS118" s="785"/>
      <c r="AWT118" s="785"/>
      <c r="AWU118" s="785"/>
      <c r="AWV118" s="785"/>
      <c r="AWW118" s="785"/>
      <c r="AWX118" s="785"/>
      <c r="AWY118" s="785"/>
      <c r="AWZ118" s="785"/>
      <c r="AXA118" s="785"/>
      <c r="AXB118" s="785"/>
      <c r="AXC118" s="785"/>
      <c r="AXD118" s="785"/>
      <c r="AXE118" s="785"/>
      <c r="AXF118" s="785"/>
      <c r="AXG118" s="785"/>
      <c r="AXH118" s="785"/>
      <c r="AXI118" s="785"/>
      <c r="AXJ118" s="785"/>
      <c r="AXK118" s="785"/>
      <c r="AXL118" s="785"/>
      <c r="AXM118" s="785"/>
      <c r="AXN118" s="785"/>
      <c r="AXO118" s="785"/>
      <c r="AXP118" s="785"/>
      <c r="AXQ118" s="785"/>
      <c r="AXR118" s="785"/>
      <c r="AXS118" s="785"/>
      <c r="AXT118" s="785"/>
      <c r="AXU118" s="785"/>
      <c r="AXV118" s="785"/>
      <c r="AXW118" s="785"/>
      <c r="AXX118" s="785"/>
      <c r="AXY118" s="785"/>
      <c r="AXZ118" s="785"/>
      <c r="AYA118" s="785"/>
      <c r="AYB118" s="785"/>
      <c r="AYC118" s="785"/>
      <c r="AYD118" s="785"/>
      <c r="AYE118" s="785"/>
      <c r="AYF118" s="785"/>
      <c r="AYG118" s="785"/>
      <c r="AYH118" s="785"/>
      <c r="AYI118" s="785"/>
      <c r="AYJ118" s="785"/>
      <c r="AYK118" s="785"/>
      <c r="AYL118" s="785"/>
      <c r="AYM118" s="785"/>
      <c r="AYN118" s="785"/>
      <c r="AYO118" s="785"/>
      <c r="AYP118" s="785"/>
      <c r="AYQ118" s="785"/>
      <c r="AYR118" s="785"/>
      <c r="AYS118" s="785"/>
      <c r="AYT118" s="785"/>
      <c r="AYU118" s="785"/>
      <c r="AYV118" s="785"/>
      <c r="AYW118" s="785"/>
      <c r="AYX118" s="785"/>
      <c r="AYY118" s="785"/>
      <c r="AYZ118" s="785"/>
      <c r="AZA118" s="785"/>
      <c r="AZB118" s="785"/>
      <c r="AZC118" s="785"/>
      <c r="AZD118" s="785"/>
      <c r="AZE118" s="785"/>
      <c r="AZF118" s="785"/>
      <c r="AZG118" s="785"/>
      <c r="AZH118" s="785"/>
      <c r="AZI118" s="785"/>
      <c r="AZJ118" s="785"/>
      <c r="AZK118" s="785"/>
      <c r="AZL118" s="785"/>
      <c r="AZM118" s="785"/>
      <c r="AZN118" s="785"/>
      <c r="AZO118" s="785"/>
      <c r="AZP118" s="785"/>
      <c r="AZQ118" s="785"/>
      <c r="AZR118" s="785"/>
      <c r="AZS118" s="785"/>
      <c r="AZT118" s="785"/>
      <c r="AZU118" s="785"/>
      <c r="AZV118" s="785"/>
      <c r="AZW118" s="785"/>
      <c r="AZX118" s="785"/>
      <c r="AZY118" s="785"/>
      <c r="AZZ118" s="785"/>
      <c r="BAA118" s="785"/>
      <c r="BAB118" s="785"/>
      <c r="BAC118" s="785"/>
      <c r="BAD118" s="785"/>
      <c r="BAE118" s="785"/>
      <c r="BAF118" s="785"/>
      <c r="BAG118" s="785"/>
      <c r="BAH118" s="785"/>
      <c r="BAI118" s="785"/>
      <c r="BAJ118" s="785"/>
      <c r="BAK118" s="785"/>
      <c r="BAL118" s="785"/>
      <c r="BAM118" s="785"/>
      <c r="BAN118" s="785"/>
      <c r="BAO118" s="785"/>
      <c r="BAP118" s="785"/>
      <c r="BAQ118" s="785"/>
      <c r="BAR118" s="785"/>
      <c r="BAS118" s="785"/>
      <c r="BAT118" s="785"/>
      <c r="BAU118" s="785"/>
      <c r="BAV118" s="785"/>
      <c r="BAW118" s="785"/>
      <c r="BAX118" s="785"/>
      <c r="BAY118" s="785"/>
      <c r="BAZ118" s="785"/>
      <c r="BBA118" s="785"/>
      <c r="BBB118" s="785"/>
      <c r="BBC118" s="785"/>
      <c r="BBD118" s="785"/>
      <c r="BBE118" s="785"/>
      <c r="BBF118" s="785"/>
      <c r="BBG118" s="785"/>
      <c r="BBH118" s="785"/>
      <c r="BBI118" s="785"/>
      <c r="BBJ118" s="785"/>
      <c r="BBK118" s="785"/>
      <c r="BBL118" s="785"/>
      <c r="BBM118" s="785"/>
      <c r="BBN118" s="785"/>
      <c r="BBO118" s="785"/>
      <c r="BBP118" s="785"/>
      <c r="BBQ118" s="785"/>
      <c r="BBR118" s="785"/>
      <c r="BBS118" s="785"/>
      <c r="BBT118" s="785"/>
      <c r="BBU118" s="785"/>
      <c r="BBV118" s="785"/>
      <c r="BBW118" s="785"/>
      <c r="BBX118" s="785"/>
      <c r="BBY118" s="785"/>
      <c r="BBZ118" s="785"/>
      <c r="BCA118" s="785"/>
      <c r="BCB118" s="785"/>
      <c r="BCC118" s="785"/>
      <c r="BCD118" s="785"/>
      <c r="BCE118" s="785"/>
      <c r="BCF118" s="785"/>
      <c r="BCG118" s="785"/>
      <c r="BCH118" s="785"/>
      <c r="BCI118" s="785"/>
      <c r="BCJ118" s="785"/>
      <c r="BCK118" s="785"/>
      <c r="BCL118" s="785"/>
      <c r="BCM118" s="785"/>
      <c r="BCN118" s="785"/>
      <c r="BCO118" s="785"/>
      <c r="BCP118" s="785"/>
      <c r="BCQ118" s="785"/>
      <c r="BCR118" s="785"/>
      <c r="BCS118" s="785"/>
      <c r="BCT118" s="785"/>
      <c r="BCU118" s="785"/>
      <c r="BCV118" s="785"/>
      <c r="BCW118" s="785"/>
      <c r="BCX118" s="785"/>
      <c r="BCY118" s="785"/>
      <c r="BCZ118" s="785"/>
      <c r="BDA118" s="785"/>
      <c r="BDB118" s="785"/>
      <c r="BDC118" s="785"/>
      <c r="BDD118" s="785"/>
      <c r="BDE118" s="785"/>
      <c r="BDF118" s="785"/>
      <c r="BDG118" s="785"/>
      <c r="BDH118" s="785"/>
      <c r="BDI118" s="785"/>
      <c r="BDJ118" s="785"/>
      <c r="BDK118" s="785"/>
      <c r="BDL118" s="785"/>
      <c r="BDM118" s="785"/>
      <c r="BDN118" s="785"/>
      <c r="BDO118" s="785"/>
      <c r="BDP118" s="785"/>
      <c r="BDQ118" s="785"/>
      <c r="BDR118" s="785"/>
      <c r="BDS118" s="785"/>
      <c r="BDT118" s="785"/>
      <c r="BDU118" s="785"/>
      <c r="BDV118" s="785"/>
      <c r="BDW118" s="785"/>
      <c r="BDX118" s="785"/>
      <c r="BDY118" s="785"/>
      <c r="BDZ118" s="785"/>
      <c r="BEA118" s="785"/>
      <c r="BEB118" s="785"/>
      <c r="BEC118" s="785"/>
      <c r="BED118" s="785"/>
      <c r="BEE118" s="785"/>
      <c r="BEF118" s="785"/>
      <c r="BEG118" s="785"/>
      <c r="BEH118" s="785"/>
      <c r="BEI118" s="785"/>
      <c r="BEJ118" s="785"/>
      <c r="BEK118" s="785"/>
      <c r="BEL118" s="785"/>
      <c r="BEM118" s="785"/>
      <c r="BEN118" s="785"/>
      <c r="BEO118" s="785"/>
      <c r="BEP118" s="785"/>
      <c r="BEQ118" s="785"/>
      <c r="BER118" s="785"/>
      <c r="BES118" s="785"/>
      <c r="BET118" s="785"/>
      <c r="BEU118" s="785"/>
      <c r="BEV118" s="785"/>
      <c r="BEW118" s="785"/>
      <c r="BEX118" s="785"/>
      <c r="BEY118" s="785"/>
      <c r="BEZ118" s="785"/>
      <c r="BFA118" s="785"/>
      <c r="BFB118" s="785"/>
      <c r="BFC118" s="785"/>
      <c r="BFD118" s="785"/>
      <c r="BFE118" s="785"/>
      <c r="BFF118" s="785"/>
      <c r="BFG118" s="785"/>
      <c r="BFH118" s="785"/>
      <c r="BFI118" s="785"/>
      <c r="BFJ118" s="785"/>
      <c r="BFK118" s="785"/>
      <c r="BFL118" s="785"/>
      <c r="BFM118" s="785"/>
      <c r="BFN118" s="785"/>
      <c r="BFO118" s="785"/>
      <c r="BFP118" s="785"/>
      <c r="BFQ118" s="785"/>
      <c r="BFR118" s="785"/>
      <c r="BFS118" s="785"/>
      <c r="BFT118" s="785"/>
      <c r="BFU118" s="785"/>
      <c r="BFV118" s="785"/>
      <c r="BFW118" s="785"/>
      <c r="BFX118" s="785"/>
      <c r="BFY118" s="785"/>
      <c r="BFZ118" s="785"/>
      <c r="BGA118" s="785"/>
      <c r="BGB118" s="785"/>
      <c r="BGC118" s="785"/>
      <c r="BGD118" s="785"/>
      <c r="BGE118" s="785"/>
      <c r="BGF118" s="785"/>
      <c r="BGG118" s="785"/>
      <c r="BGH118" s="785"/>
      <c r="BGI118" s="785"/>
      <c r="BGJ118" s="785"/>
      <c r="BGK118" s="785"/>
      <c r="BGL118" s="785"/>
      <c r="BGM118" s="785"/>
      <c r="BGN118" s="785"/>
      <c r="BGO118" s="785"/>
      <c r="BGP118" s="785"/>
      <c r="BGQ118" s="785"/>
      <c r="BGR118" s="785"/>
      <c r="BGS118" s="785"/>
      <c r="BGT118" s="785"/>
      <c r="BGU118" s="785"/>
      <c r="BGV118" s="785"/>
      <c r="BGW118" s="785"/>
      <c r="BGX118" s="785"/>
      <c r="BGY118" s="785"/>
      <c r="BGZ118" s="785"/>
      <c r="BHA118" s="785"/>
      <c r="BHB118" s="785"/>
      <c r="BHC118" s="785"/>
      <c r="BHD118" s="785"/>
      <c r="BHE118" s="785"/>
      <c r="BHF118" s="785"/>
      <c r="BHG118" s="785"/>
      <c r="BHH118" s="785"/>
      <c r="BHI118" s="785"/>
      <c r="BHJ118" s="785"/>
      <c r="BHK118" s="785"/>
      <c r="BHL118" s="785"/>
      <c r="BHM118" s="785"/>
      <c r="BHN118" s="785"/>
      <c r="BHO118" s="785"/>
      <c r="BHP118" s="785"/>
      <c r="BHQ118" s="785"/>
      <c r="BHR118" s="785"/>
      <c r="BHS118" s="785"/>
      <c r="BHT118" s="785"/>
      <c r="BHU118" s="785"/>
      <c r="BHV118" s="785"/>
      <c r="BHW118" s="785"/>
      <c r="BHX118" s="785"/>
      <c r="BHY118" s="785"/>
      <c r="BHZ118" s="785"/>
      <c r="BIA118" s="785"/>
      <c r="BIB118" s="785"/>
      <c r="BIC118" s="785"/>
      <c r="BID118" s="785"/>
      <c r="BIE118" s="785"/>
      <c r="BIF118" s="785"/>
      <c r="BIG118" s="785"/>
      <c r="BIH118" s="785"/>
      <c r="BII118" s="785"/>
      <c r="BIJ118" s="785"/>
      <c r="BIK118" s="785"/>
      <c r="BIL118" s="785"/>
      <c r="BIM118" s="785"/>
      <c r="BIN118" s="785"/>
      <c r="BIO118" s="785"/>
      <c r="BIP118" s="785"/>
      <c r="BIQ118" s="785"/>
      <c r="BIR118" s="785"/>
      <c r="BIS118" s="785"/>
      <c r="BIT118" s="785"/>
      <c r="BIU118" s="785"/>
      <c r="BIV118" s="785"/>
      <c r="BIW118" s="785"/>
      <c r="BIX118" s="785"/>
      <c r="BIY118" s="785"/>
      <c r="BIZ118" s="785"/>
      <c r="BJA118" s="785"/>
      <c r="BJB118" s="785"/>
      <c r="BJC118" s="785"/>
      <c r="BJD118" s="785"/>
      <c r="BJE118" s="785"/>
      <c r="BJF118" s="785"/>
      <c r="BJG118" s="785"/>
      <c r="BJH118" s="785"/>
      <c r="BJI118" s="785"/>
      <c r="BJJ118" s="785"/>
      <c r="BJK118" s="785"/>
      <c r="BJL118" s="785"/>
      <c r="BJM118" s="785"/>
      <c r="BJN118" s="785"/>
      <c r="BJO118" s="785"/>
      <c r="BJP118" s="785"/>
      <c r="BJQ118" s="785"/>
      <c r="BJR118" s="785"/>
      <c r="BJS118" s="785"/>
      <c r="BJT118" s="785"/>
      <c r="BJU118" s="785"/>
      <c r="BJV118" s="785"/>
      <c r="BJW118" s="785"/>
      <c r="BJX118" s="785"/>
      <c r="BJY118" s="785"/>
      <c r="BJZ118" s="785"/>
      <c r="BKA118" s="785"/>
      <c r="BKB118" s="785"/>
      <c r="BKC118" s="785"/>
      <c r="BKD118" s="785"/>
      <c r="BKE118" s="785"/>
      <c r="BKF118" s="785"/>
      <c r="BKG118" s="785"/>
      <c r="BKH118" s="785"/>
      <c r="BKI118" s="785"/>
      <c r="BKJ118" s="785"/>
      <c r="BKK118" s="785"/>
      <c r="BKL118" s="785"/>
      <c r="BKM118" s="785"/>
      <c r="BKN118" s="785"/>
      <c r="BKO118" s="785"/>
      <c r="BKP118" s="785"/>
      <c r="BKQ118" s="785"/>
      <c r="BKR118" s="785"/>
      <c r="BKS118" s="785"/>
      <c r="BKT118" s="785"/>
      <c r="BKU118" s="785"/>
      <c r="BKV118" s="785"/>
      <c r="BKW118" s="785"/>
      <c r="BKX118" s="785"/>
      <c r="BKY118" s="785"/>
      <c r="BKZ118" s="785"/>
      <c r="BLA118" s="785"/>
      <c r="BLB118" s="785"/>
      <c r="BLC118" s="785"/>
      <c r="BLD118" s="785"/>
      <c r="BLE118" s="785"/>
      <c r="BLF118" s="785"/>
      <c r="BLG118" s="785"/>
      <c r="BLH118" s="785"/>
      <c r="BLI118" s="785"/>
      <c r="BLJ118" s="785"/>
      <c r="BLK118" s="785"/>
      <c r="BLL118" s="785"/>
      <c r="BLM118" s="785"/>
      <c r="BLN118" s="785"/>
      <c r="BLO118" s="785"/>
      <c r="BLP118" s="785"/>
      <c r="BLQ118" s="785"/>
      <c r="BLR118" s="785"/>
      <c r="BLS118" s="785"/>
      <c r="BLT118" s="785"/>
      <c r="BLU118" s="785"/>
      <c r="BLV118" s="785"/>
      <c r="BLW118" s="785"/>
      <c r="BLX118" s="785"/>
      <c r="BLY118" s="785"/>
      <c r="BLZ118" s="785"/>
      <c r="BMA118" s="785"/>
      <c r="BMB118" s="785"/>
      <c r="BMC118" s="785"/>
      <c r="BMD118" s="785"/>
      <c r="BME118" s="785"/>
      <c r="BMF118" s="785"/>
      <c r="BMG118" s="785"/>
      <c r="BMH118" s="785"/>
      <c r="BMI118" s="785"/>
      <c r="BMJ118" s="785"/>
      <c r="BMK118" s="785"/>
      <c r="BML118" s="785"/>
      <c r="BMM118" s="785"/>
      <c r="BMN118" s="785"/>
      <c r="BMO118" s="785"/>
      <c r="BMP118" s="785"/>
      <c r="BMQ118" s="785"/>
      <c r="BMR118" s="785"/>
      <c r="BMS118" s="785"/>
      <c r="BMT118" s="785"/>
      <c r="BMU118" s="785"/>
      <c r="BMV118" s="785"/>
      <c r="BMW118" s="785"/>
      <c r="BMX118" s="785"/>
      <c r="BMY118" s="785"/>
      <c r="BMZ118" s="785"/>
      <c r="BNA118" s="785"/>
      <c r="BNB118" s="785"/>
      <c r="BNC118" s="785"/>
      <c r="BND118" s="785"/>
      <c r="BNE118" s="785"/>
      <c r="BNF118" s="785"/>
      <c r="BNG118" s="785"/>
      <c r="BNH118" s="785"/>
      <c r="BNI118" s="785"/>
      <c r="BNJ118" s="785"/>
      <c r="BNK118" s="785"/>
      <c r="BNL118" s="785"/>
      <c r="BNM118" s="785"/>
      <c r="BNN118" s="785"/>
      <c r="BNO118" s="785"/>
      <c r="BNP118" s="785"/>
      <c r="BNQ118" s="785"/>
      <c r="BNR118" s="785"/>
      <c r="BNS118" s="785"/>
      <c r="BNT118" s="785"/>
      <c r="BNU118" s="785"/>
      <c r="BNV118" s="785"/>
      <c r="BNW118" s="785"/>
      <c r="BNX118" s="785"/>
      <c r="BNY118" s="785"/>
      <c r="BNZ118" s="785"/>
      <c r="BOA118" s="785"/>
      <c r="BOB118" s="785"/>
      <c r="BOC118" s="785"/>
      <c r="BOD118" s="785"/>
      <c r="BOE118" s="785"/>
      <c r="BOF118" s="785"/>
      <c r="BOG118" s="785"/>
      <c r="BOH118" s="785"/>
      <c r="BOI118" s="785"/>
      <c r="BOJ118" s="785"/>
      <c r="BOK118" s="785"/>
      <c r="BOL118" s="785"/>
      <c r="BOM118" s="785"/>
      <c r="BON118" s="785"/>
      <c r="BOO118" s="785"/>
      <c r="BOP118" s="785"/>
      <c r="BOQ118" s="785"/>
      <c r="BOR118" s="785"/>
      <c r="BOS118" s="785"/>
      <c r="BOT118" s="785"/>
      <c r="BOU118" s="785"/>
      <c r="BOV118" s="785"/>
      <c r="BOW118" s="785"/>
      <c r="BOX118" s="785"/>
      <c r="BOY118" s="785"/>
      <c r="BOZ118" s="785"/>
      <c r="BPA118" s="785"/>
      <c r="BPB118" s="785"/>
      <c r="BPC118" s="785"/>
      <c r="BPD118" s="785"/>
      <c r="BPE118" s="785"/>
      <c r="BPF118" s="785"/>
      <c r="BPG118" s="785"/>
      <c r="BPH118" s="785"/>
      <c r="BPI118" s="785"/>
      <c r="BPJ118" s="785"/>
      <c r="BPK118" s="785"/>
      <c r="BPL118" s="785"/>
      <c r="BPM118" s="785"/>
      <c r="BPN118" s="785"/>
      <c r="BPO118" s="785"/>
      <c r="BPP118" s="785"/>
      <c r="BPQ118" s="785"/>
      <c r="BPR118" s="785"/>
      <c r="BPS118" s="785"/>
      <c r="BPT118" s="785"/>
      <c r="BPU118" s="785"/>
      <c r="BPV118" s="785"/>
      <c r="BPW118" s="785"/>
      <c r="BPX118" s="785"/>
      <c r="BPY118" s="785"/>
      <c r="BPZ118" s="785"/>
      <c r="BQA118" s="785"/>
      <c r="BQB118" s="785"/>
      <c r="BQC118" s="785"/>
      <c r="BQD118" s="785"/>
      <c r="BQE118" s="785"/>
      <c r="BQF118" s="785"/>
      <c r="BQG118" s="785"/>
      <c r="BQH118" s="785"/>
      <c r="BQI118" s="785"/>
      <c r="BQJ118" s="785"/>
      <c r="BQK118" s="785"/>
      <c r="BQL118" s="785"/>
      <c r="BQM118" s="785"/>
      <c r="BQN118" s="785"/>
      <c r="BQO118" s="785"/>
      <c r="BQP118" s="785"/>
      <c r="BQQ118" s="785"/>
      <c r="BQR118" s="785"/>
      <c r="BQS118" s="785"/>
      <c r="BQT118" s="785"/>
      <c r="BQU118" s="785"/>
      <c r="BQV118" s="785"/>
      <c r="BQW118" s="785"/>
      <c r="BQX118" s="785"/>
      <c r="BQY118" s="785"/>
      <c r="BQZ118" s="785"/>
      <c r="BRA118" s="785"/>
      <c r="BRB118" s="785"/>
      <c r="BRC118" s="785"/>
      <c r="BRD118" s="785"/>
      <c r="BRE118" s="785"/>
      <c r="BRF118" s="785"/>
      <c r="BRG118" s="785"/>
      <c r="BRH118" s="785"/>
      <c r="BRI118" s="785"/>
      <c r="BRJ118" s="785"/>
      <c r="BRK118" s="785"/>
      <c r="BRL118" s="785"/>
      <c r="BRM118" s="785"/>
      <c r="BRN118" s="785"/>
      <c r="BRO118" s="785"/>
      <c r="BRP118" s="785"/>
      <c r="BRQ118" s="785"/>
      <c r="BRR118" s="785"/>
      <c r="BRS118" s="785"/>
      <c r="BRT118" s="785"/>
      <c r="BRU118" s="785"/>
      <c r="BRV118" s="785"/>
      <c r="BRW118" s="785"/>
      <c r="BRX118" s="785"/>
      <c r="BRY118" s="785"/>
      <c r="BRZ118" s="785"/>
      <c r="BSA118" s="785"/>
      <c r="BSB118" s="785"/>
      <c r="BSC118" s="785"/>
      <c r="BSD118" s="785"/>
      <c r="BSE118" s="785"/>
      <c r="BSF118" s="785"/>
      <c r="BSG118" s="785"/>
      <c r="BSH118" s="785"/>
      <c r="BSI118" s="785"/>
      <c r="BSJ118" s="785"/>
      <c r="BSK118" s="785"/>
      <c r="BSL118" s="785"/>
      <c r="BSM118" s="785"/>
      <c r="BSN118" s="785"/>
      <c r="BSO118" s="785"/>
      <c r="BSP118" s="785"/>
      <c r="BSQ118" s="785"/>
      <c r="BSR118" s="785"/>
      <c r="BSS118" s="785"/>
      <c r="BST118" s="785"/>
      <c r="BSU118" s="785"/>
      <c r="BSV118" s="785"/>
      <c r="BSW118" s="785"/>
      <c r="BSX118" s="785"/>
      <c r="BSY118" s="785"/>
      <c r="BSZ118" s="785"/>
      <c r="BTA118" s="785"/>
      <c r="BTB118" s="785"/>
      <c r="BTC118" s="785"/>
      <c r="BTD118" s="785"/>
      <c r="BTE118" s="785"/>
      <c r="BTF118" s="785"/>
      <c r="BTG118" s="785"/>
      <c r="BTH118" s="785"/>
      <c r="BTI118" s="785"/>
      <c r="BTJ118" s="785"/>
      <c r="BTK118" s="785"/>
      <c r="BTL118" s="785"/>
      <c r="BTM118" s="785"/>
      <c r="BTN118" s="785"/>
      <c r="BTO118" s="785"/>
      <c r="BTP118" s="785"/>
      <c r="BTQ118" s="785"/>
      <c r="BTR118" s="785"/>
      <c r="BTS118" s="785"/>
      <c r="BTT118" s="785"/>
      <c r="BTU118" s="785"/>
      <c r="BTV118" s="785"/>
      <c r="BTW118" s="785"/>
      <c r="BTX118" s="785"/>
      <c r="BTY118" s="785"/>
      <c r="BTZ118" s="785"/>
      <c r="BUA118" s="785"/>
      <c r="BUB118" s="785"/>
      <c r="BUC118" s="785"/>
      <c r="BUD118" s="785"/>
      <c r="BUE118" s="785"/>
      <c r="BUF118" s="785"/>
      <c r="BUG118" s="785"/>
      <c r="BUH118" s="785"/>
      <c r="BUI118" s="785"/>
      <c r="BUJ118" s="785"/>
      <c r="BUK118" s="785"/>
      <c r="BUL118" s="785"/>
      <c r="BUM118" s="785"/>
      <c r="BUN118" s="785"/>
      <c r="BUO118" s="785"/>
      <c r="BUP118" s="785"/>
      <c r="BUQ118" s="785"/>
      <c r="BUR118" s="785"/>
      <c r="BUS118" s="785"/>
      <c r="BUT118" s="785"/>
      <c r="BUU118" s="785"/>
      <c r="BUV118" s="785"/>
      <c r="BUW118" s="785"/>
      <c r="BUX118" s="785"/>
      <c r="BUY118" s="785"/>
      <c r="BUZ118" s="785"/>
      <c r="BVA118" s="785"/>
      <c r="BVB118" s="785"/>
      <c r="BVC118" s="785"/>
      <c r="BVD118" s="785"/>
      <c r="BVE118" s="785"/>
      <c r="BVF118" s="785"/>
      <c r="BVG118" s="785"/>
      <c r="BVH118" s="785"/>
      <c r="BVI118" s="785"/>
      <c r="BVJ118" s="785"/>
      <c r="BVK118" s="785"/>
      <c r="BVL118" s="785"/>
      <c r="BVM118" s="785"/>
      <c r="BVN118" s="785"/>
      <c r="BVO118" s="785"/>
      <c r="BVP118" s="785"/>
      <c r="BVQ118" s="785"/>
      <c r="BVR118" s="785"/>
      <c r="BVS118" s="785"/>
      <c r="BVT118" s="785"/>
      <c r="BVU118" s="785"/>
      <c r="BVV118" s="785"/>
      <c r="BVW118" s="785"/>
      <c r="BVX118" s="785"/>
      <c r="BVY118" s="785"/>
      <c r="BVZ118" s="785"/>
      <c r="BWA118" s="785"/>
      <c r="BWB118" s="785"/>
      <c r="BWC118" s="785"/>
      <c r="BWD118" s="785"/>
      <c r="BWE118" s="785"/>
      <c r="BWF118" s="785"/>
      <c r="BWG118" s="785"/>
      <c r="BWH118" s="785"/>
      <c r="BWI118" s="785"/>
      <c r="BWJ118" s="785"/>
      <c r="BWK118" s="785"/>
      <c r="BWL118" s="785"/>
      <c r="BWM118" s="785"/>
      <c r="BWN118" s="785"/>
      <c r="BWO118" s="785"/>
      <c r="BWP118" s="785"/>
      <c r="BWQ118" s="785"/>
      <c r="BWR118" s="785"/>
      <c r="BWS118" s="785"/>
      <c r="BWT118" s="785"/>
      <c r="BWU118" s="785"/>
      <c r="BWV118" s="785"/>
      <c r="BWW118" s="785"/>
      <c r="BWX118" s="785"/>
      <c r="BWY118" s="785"/>
      <c r="BWZ118" s="785"/>
      <c r="BXA118" s="785"/>
      <c r="BXB118" s="785"/>
      <c r="BXC118" s="785"/>
      <c r="BXD118" s="785"/>
      <c r="BXE118" s="785"/>
      <c r="BXF118" s="785"/>
      <c r="BXG118" s="785"/>
      <c r="BXH118" s="785"/>
      <c r="BXI118" s="785"/>
      <c r="BXJ118" s="785"/>
      <c r="BXK118" s="785"/>
      <c r="BXL118" s="785"/>
      <c r="BXM118" s="785"/>
      <c r="BXN118" s="785"/>
      <c r="BXO118" s="785"/>
      <c r="BXP118" s="785"/>
      <c r="BXQ118" s="785"/>
      <c r="BXR118" s="785"/>
      <c r="BXS118" s="785"/>
      <c r="BXT118" s="785"/>
      <c r="BXU118" s="785"/>
      <c r="BXV118" s="785"/>
      <c r="BXW118" s="785"/>
      <c r="BXX118" s="785"/>
      <c r="BXY118" s="785"/>
      <c r="BXZ118" s="785"/>
      <c r="BYA118" s="785"/>
      <c r="BYB118" s="785"/>
      <c r="BYC118" s="785"/>
      <c r="BYD118" s="785"/>
      <c r="BYE118" s="785"/>
      <c r="BYF118" s="785"/>
      <c r="BYG118" s="785"/>
      <c r="BYH118" s="785"/>
      <c r="BYI118" s="785"/>
      <c r="BYJ118" s="785"/>
      <c r="BYK118" s="785"/>
      <c r="BYL118" s="785"/>
      <c r="BYM118" s="785"/>
      <c r="BYN118" s="785"/>
      <c r="BYO118" s="785"/>
      <c r="BYP118" s="785"/>
      <c r="BYQ118" s="785"/>
      <c r="BYR118" s="785"/>
      <c r="BYS118" s="785"/>
      <c r="BYT118" s="785"/>
      <c r="BYU118" s="785"/>
      <c r="BYV118" s="785"/>
      <c r="BYW118" s="785"/>
      <c r="BYX118" s="785"/>
      <c r="BYY118" s="785"/>
      <c r="BYZ118" s="785"/>
      <c r="BZA118" s="785"/>
      <c r="BZB118" s="785"/>
      <c r="BZC118" s="785"/>
      <c r="BZD118" s="785"/>
      <c r="BZE118" s="785"/>
      <c r="BZF118" s="785"/>
      <c r="BZG118" s="785"/>
      <c r="BZH118" s="785"/>
      <c r="BZI118" s="785"/>
      <c r="BZJ118" s="785"/>
      <c r="BZK118" s="785"/>
      <c r="BZL118" s="785"/>
      <c r="BZM118" s="785"/>
      <c r="BZN118" s="785"/>
      <c r="BZO118" s="785"/>
      <c r="BZP118" s="785"/>
      <c r="BZQ118" s="785"/>
      <c r="BZR118" s="785"/>
      <c r="BZS118" s="785"/>
      <c r="BZT118" s="785"/>
      <c r="BZU118" s="785"/>
      <c r="BZV118" s="785"/>
      <c r="BZW118" s="785"/>
      <c r="BZX118" s="785"/>
      <c r="BZY118" s="785"/>
      <c r="BZZ118" s="785"/>
      <c r="CAA118" s="785"/>
      <c r="CAB118" s="785"/>
      <c r="CAC118" s="785"/>
      <c r="CAD118" s="785"/>
      <c r="CAE118" s="785"/>
      <c r="CAF118" s="785"/>
      <c r="CAG118" s="785"/>
      <c r="CAH118" s="785"/>
      <c r="CAI118" s="785"/>
      <c r="CAJ118" s="785"/>
      <c r="CAK118" s="785"/>
      <c r="CAL118" s="785"/>
      <c r="CAM118" s="785"/>
      <c r="CAN118" s="785"/>
      <c r="CAO118" s="785"/>
      <c r="CAP118" s="785"/>
      <c r="CAQ118" s="785"/>
      <c r="CAR118" s="785"/>
      <c r="CAS118" s="785"/>
      <c r="CAT118" s="785"/>
      <c r="CAU118" s="785"/>
      <c r="CAV118" s="785"/>
      <c r="CAW118" s="785"/>
      <c r="CAX118" s="785"/>
      <c r="CAY118" s="785"/>
      <c r="CAZ118" s="785"/>
      <c r="CBA118" s="785"/>
      <c r="CBB118" s="785"/>
      <c r="CBC118" s="785"/>
      <c r="CBD118" s="785"/>
      <c r="CBE118" s="785"/>
      <c r="CBF118" s="785"/>
      <c r="CBG118" s="785"/>
      <c r="CBH118" s="785"/>
      <c r="CBI118" s="785"/>
      <c r="CBJ118" s="785"/>
      <c r="CBK118" s="785"/>
      <c r="CBL118" s="785"/>
      <c r="CBM118" s="785"/>
      <c r="CBN118" s="785"/>
      <c r="CBO118" s="785"/>
      <c r="CBP118" s="785"/>
      <c r="CBQ118" s="785"/>
      <c r="CBR118" s="785"/>
      <c r="CBS118" s="785"/>
      <c r="CBT118" s="785"/>
      <c r="CBU118" s="785"/>
      <c r="CBV118" s="785"/>
      <c r="CBW118" s="785"/>
      <c r="CBX118" s="785"/>
      <c r="CBY118" s="785"/>
      <c r="CBZ118" s="785"/>
      <c r="CCA118" s="785"/>
      <c r="CCB118" s="785"/>
      <c r="CCC118" s="785"/>
      <c r="CCD118" s="785"/>
      <c r="CCE118" s="785"/>
      <c r="CCF118" s="785"/>
      <c r="CCG118" s="785"/>
      <c r="CCH118" s="785"/>
      <c r="CCI118" s="785"/>
      <c r="CCJ118" s="785"/>
      <c r="CCK118" s="785"/>
      <c r="CCL118" s="785"/>
      <c r="CCM118" s="785"/>
      <c r="CCN118" s="785"/>
      <c r="CCO118" s="785"/>
      <c r="CCP118" s="785"/>
      <c r="CCQ118" s="785"/>
      <c r="CCR118" s="785"/>
      <c r="CCS118" s="785"/>
      <c r="CCT118" s="785"/>
      <c r="CCU118" s="785"/>
      <c r="CCV118" s="785"/>
      <c r="CCW118" s="785"/>
      <c r="CCX118" s="785"/>
      <c r="CCY118" s="785"/>
      <c r="CCZ118" s="785"/>
      <c r="CDA118" s="785"/>
      <c r="CDB118" s="785"/>
      <c r="CDC118" s="785"/>
      <c r="CDD118" s="785"/>
      <c r="CDE118" s="785"/>
      <c r="CDF118" s="785"/>
      <c r="CDG118" s="785"/>
      <c r="CDH118" s="785"/>
      <c r="CDI118" s="785"/>
      <c r="CDJ118" s="785"/>
      <c r="CDK118" s="785"/>
      <c r="CDL118" s="785"/>
      <c r="CDM118" s="785"/>
      <c r="CDN118" s="785"/>
      <c r="CDO118" s="785"/>
      <c r="CDP118" s="785"/>
      <c r="CDQ118" s="785"/>
      <c r="CDR118" s="785"/>
      <c r="CDS118" s="785"/>
      <c r="CDT118" s="785"/>
      <c r="CDU118" s="785"/>
      <c r="CDV118" s="785"/>
      <c r="CDW118" s="785"/>
      <c r="CDX118" s="785"/>
      <c r="CDY118" s="785"/>
      <c r="CDZ118" s="785"/>
      <c r="CEA118" s="785"/>
      <c r="CEB118" s="785"/>
      <c r="CEC118" s="785"/>
      <c r="CED118" s="785"/>
      <c r="CEE118" s="785"/>
      <c r="CEF118" s="785"/>
      <c r="CEG118" s="785"/>
      <c r="CEH118" s="785"/>
      <c r="CEI118" s="785"/>
      <c r="CEJ118" s="785"/>
      <c r="CEK118" s="785"/>
      <c r="CEL118" s="785"/>
      <c r="CEM118" s="785"/>
      <c r="CEN118" s="785"/>
      <c r="CEO118" s="785"/>
      <c r="CEP118" s="785"/>
      <c r="CEQ118" s="785"/>
      <c r="CER118" s="785"/>
      <c r="CES118" s="785"/>
      <c r="CET118" s="785"/>
      <c r="CEU118" s="785"/>
      <c r="CEV118" s="785"/>
      <c r="CEW118" s="785"/>
      <c r="CEX118" s="785"/>
      <c r="CEY118" s="785"/>
      <c r="CEZ118" s="785"/>
      <c r="CFA118" s="785"/>
      <c r="CFB118" s="785"/>
      <c r="CFC118" s="785"/>
      <c r="CFD118" s="785"/>
      <c r="CFE118" s="785"/>
      <c r="CFF118" s="785"/>
      <c r="CFG118" s="785"/>
      <c r="CFH118" s="785"/>
      <c r="CFI118" s="785"/>
      <c r="CFJ118" s="785"/>
      <c r="CFK118" s="785"/>
      <c r="CFL118" s="785"/>
      <c r="CFM118" s="785"/>
      <c r="CFN118" s="785"/>
      <c r="CFO118" s="785"/>
      <c r="CFP118" s="785"/>
      <c r="CFQ118" s="785"/>
      <c r="CFR118" s="785"/>
      <c r="CFS118" s="785"/>
      <c r="CFT118" s="785"/>
      <c r="CFU118" s="785"/>
      <c r="CFV118" s="785"/>
      <c r="CFW118" s="785"/>
      <c r="CFX118" s="785"/>
      <c r="CFY118" s="785"/>
      <c r="CFZ118" s="785"/>
      <c r="CGA118" s="785"/>
      <c r="CGB118" s="785"/>
      <c r="CGC118" s="785"/>
      <c r="CGD118" s="785"/>
      <c r="CGE118" s="785"/>
      <c r="CGF118" s="785"/>
      <c r="CGG118" s="785"/>
      <c r="CGH118" s="785"/>
      <c r="CGI118" s="785"/>
      <c r="CGJ118" s="785"/>
      <c r="CGK118" s="785"/>
      <c r="CGL118" s="785"/>
      <c r="CGM118" s="785"/>
      <c r="CGN118" s="785"/>
      <c r="CGO118" s="785"/>
      <c r="CGP118" s="785"/>
      <c r="CGQ118" s="785"/>
      <c r="CGR118" s="785"/>
      <c r="CGS118" s="785"/>
      <c r="CGT118" s="785"/>
      <c r="CGU118" s="785"/>
      <c r="CGV118" s="785"/>
      <c r="CGW118" s="785"/>
      <c r="CGX118" s="785"/>
      <c r="CGY118" s="785"/>
      <c r="CGZ118" s="785"/>
      <c r="CHA118" s="785"/>
      <c r="CHB118" s="785"/>
      <c r="CHC118" s="785"/>
      <c r="CHD118" s="785"/>
      <c r="CHE118" s="785"/>
      <c r="CHF118" s="785"/>
      <c r="CHG118" s="785"/>
      <c r="CHH118" s="785"/>
      <c r="CHI118" s="785"/>
      <c r="CHJ118" s="785"/>
      <c r="CHK118" s="785"/>
      <c r="CHL118" s="785"/>
      <c r="CHM118" s="785"/>
      <c r="CHN118" s="785"/>
      <c r="CHO118" s="785"/>
      <c r="CHP118" s="785"/>
      <c r="CHQ118" s="785"/>
      <c r="CHR118" s="785"/>
      <c r="CHS118" s="785"/>
      <c r="CHT118" s="785"/>
      <c r="CHU118" s="785"/>
      <c r="CHV118" s="785"/>
      <c r="CHW118" s="785"/>
      <c r="CHX118" s="785"/>
      <c r="CHY118" s="785"/>
      <c r="CHZ118" s="785"/>
      <c r="CIA118" s="785"/>
      <c r="CIB118" s="785"/>
      <c r="CIC118" s="785"/>
      <c r="CID118" s="785"/>
      <c r="CIE118" s="785"/>
      <c r="CIF118" s="785"/>
      <c r="CIG118" s="785"/>
      <c r="CIH118" s="785"/>
      <c r="CII118" s="785"/>
      <c r="CIJ118" s="785"/>
      <c r="CIK118" s="785"/>
      <c r="CIL118" s="785"/>
      <c r="CIM118" s="785"/>
      <c r="CIN118" s="785"/>
      <c r="CIO118" s="785"/>
      <c r="CIP118" s="785"/>
      <c r="CIQ118" s="785"/>
      <c r="CIR118" s="785"/>
      <c r="CIS118" s="785"/>
      <c r="CIT118" s="785"/>
      <c r="CIU118" s="785"/>
      <c r="CIV118" s="785"/>
      <c r="CIW118" s="785"/>
      <c r="CIX118" s="785"/>
      <c r="CIY118" s="785"/>
      <c r="CIZ118" s="785"/>
      <c r="CJA118" s="785"/>
      <c r="CJB118" s="785"/>
      <c r="CJC118" s="785"/>
      <c r="CJD118" s="785"/>
      <c r="CJE118" s="785"/>
      <c r="CJF118" s="785"/>
      <c r="CJG118" s="785"/>
      <c r="CJH118" s="785"/>
      <c r="CJI118" s="785"/>
      <c r="CJJ118" s="785"/>
      <c r="CJK118" s="785"/>
      <c r="CJL118" s="785"/>
      <c r="CJM118" s="785"/>
      <c r="CJN118" s="785"/>
      <c r="CJO118" s="785"/>
      <c r="CJP118" s="785"/>
      <c r="CJQ118" s="785"/>
      <c r="CJR118" s="785"/>
      <c r="CJS118" s="785"/>
      <c r="CJT118" s="785"/>
      <c r="CJU118" s="785"/>
      <c r="CJV118" s="785"/>
      <c r="CJW118" s="785"/>
      <c r="CJX118" s="785"/>
      <c r="CJY118" s="785"/>
      <c r="CJZ118" s="785"/>
      <c r="CKA118" s="785"/>
      <c r="CKB118" s="785"/>
      <c r="CKC118" s="785"/>
      <c r="CKD118" s="785"/>
      <c r="CKE118" s="785"/>
      <c r="CKF118" s="785"/>
      <c r="CKG118" s="785"/>
      <c r="CKH118" s="785"/>
      <c r="CKI118" s="785"/>
      <c r="CKJ118" s="785"/>
      <c r="CKK118" s="785"/>
      <c r="CKL118" s="785"/>
      <c r="CKM118" s="785"/>
      <c r="CKN118" s="785"/>
      <c r="CKO118" s="785"/>
      <c r="CKP118" s="785"/>
      <c r="CKQ118" s="785"/>
      <c r="CKR118" s="785"/>
      <c r="CKS118" s="785"/>
      <c r="CKT118" s="785"/>
      <c r="CKU118" s="785"/>
      <c r="CKV118" s="785"/>
      <c r="CKW118" s="785"/>
      <c r="CKX118" s="785"/>
      <c r="CKY118" s="785"/>
      <c r="CKZ118" s="785"/>
      <c r="CLA118" s="785"/>
      <c r="CLB118" s="785"/>
      <c r="CLC118" s="785"/>
      <c r="CLD118" s="785"/>
      <c r="CLE118" s="785"/>
      <c r="CLF118" s="785"/>
      <c r="CLG118" s="785"/>
      <c r="CLH118" s="785"/>
      <c r="CLI118" s="785"/>
      <c r="CLJ118" s="785"/>
      <c r="CLK118" s="785"/>
      <c r="CLL118" s="785"/>
      <c r="CLM118" s="785"/>
      <c r="CLN118" s="785"/>
      <c r="CLO118" s="785"/>
      <c r="CLP118" s="785"/>
      <c r="CLQ118" s="785"/>
      <c r="CLR118" s="785"/>
      <c r="CLS118" s="785"/>
      <c r="CLT118" s="785"/>
      <c r="CLU118" s="785"/>
      <c r="CLV118" s="785"/>
      <c r="CLW118" s="785"/>
      <c r="CLX118" s="785"/>
      <c r="CLY118" s="785"/>
      <c r="CLZ118" s="785"/>
      <c r="CMA118" s="785"/>
      <c r="CMB118" s="785"/>
      <c r="CMC118" s="785"/>
      <c r="CMD118" s="785"/>
      <c r="CME118" s="785"/>
      <c r="CMF118" s="785"/>
      <c r="CMG118" s="785"/>
      <c r="CMH118" s="785"/>
      <c r="CMI118" s="785"/>
      <c r="CMJ118" s="785"/>
      <c r="CMK118" s="785"/>
      <c r="CML118" s="785"/>
      <c r="CMM118" s="785"/>
      <c r="CMN118" s="785"/>
      <c r="CMO118" s="785"/>
      <c r="CMP118" s="785"/>
      <c r="CMQ118" s="785"/>
      <c r="CMR118" s="785"/>
      <c r="CMS118" s="785"/>
      <c r="CMT118" s="785"/>
      <c r="CMU118" s="785"/>
      <c r="CMV118" s="785"/>
      <c r="CMW118" s="785"/>
      <c r="CMX118" s="785"/>
      <c r="CMY118" s="785"/>
      <c r="CMZ118" s="785"/>
      <c r="CNA118" s="785"/>
      <c r="CNB118" s="785"/>
      <c r="CNC118" s="785"/>
      <c r="CND118" s="785"/>
      <c r="CNE118" s="785"/>
      <c r="CNF118" s="785"/>
      <c r="CNG118" s="785"/>
      <c r="CNH118" s="785"/>
      <c r="CNI118" s="785"/>
      <c r="CNJ118" s="785"/>
      <c r="CNK118" s="785"/>
      <c r="CNL118" s="785"/>
      <c r="CNM118" s="785"/>
      <c r="CNN118" s="785"/>
      <c r="CNO118" s="785"/>
      <c r="CNP118" s="785"/>
      <c r="CNQ118" s="785"/>
      <c r="CNR118" s="785"/>
      <c r="CNS118" s="785"/>
      <c r="CNT118" s="785"/>
      <c r="CNU118" s="785"/>
      <c r="CNV118" s="785"/>
      <c r="CNW118" s="785"/>
      <c r="CNX118" s="785"/>
      <c r="CNY118" s="785"/>
      <c r="CNZ118" s="785"/>
      <c r="COA118" s="785"/>
      <c r="COB118" s="785"/>
      <c r="COC118" s="785"/>
      <c r="COD118" s="785"/>
      <c r="COE118" s="785"/>
      <c r="COF118" s="785"/>
      <c r="COG118" s="785"/>
      <c r="COH118" s="785"/>
      <c r="COI118" s="785"/>
      <c r="COJ118" s="785"/>
      <c r="COK118" s="785"/>
      <c r="COL118" s="785"/>
      <c r="COM118" s="785"/>
      <c r="CON118" s="785"/>
      <c r="COO118" s="785"/>
      <c r="COP118" s="785"/>
      <c r="COQ118" s="785"/>
      <c r="COR118" s="785"/>
      <c r="COS118" s="785"/>
      <c r="COT118" s="785"/>
      <c r="COU118" s="785"/>
      <c r="COV118" s="785"/>
      <c r="COW118" s="785"/>
      <c r="COX118" s="785"/>
      <c r="COY118" s="785"/>
      <c r="COZ118" s="785"/>
      <c r="CPA118" s="785"/>
      <c r="CPB118" s="785"/>
      <c r="CPC118" s="785"/>
      <c r="CPD118" s="785"/>
      <c r="CPE118" s="785"/>
      <c r="CPF118" s="785"/>
      <c r="CPG118" s="785"/>
      <c r="CPH118" s="785"/>
      <c r="CPI118" s="785"/>
      <c r="CPJ118" s="785"/>
      <c r="CPK118" s="785"/>
      <c r="CPL118" s="785"/>
      <c r="CPM118" s="785"/>
      <c r="CPN118" s="785"/>
      <c r="CPO118" s="785"/>
      <c r="CPP118" s="785"/>
      <c r="CPQ118" s="785"/>
      <c r="CPR118" s="785"/>
      <c r="CPS118" s="785"/>
      <c r="CPT118" s="785"/>
      <c r="CPU118" s="785"/>
      <c r="CPV118" s="785"/>
      <c r="CPW118" s="785"/>
      <c r="CPX118" s="785"/>
      <c r="CPY118" s="785"/>
      <c r="CPZ118" s="785"/>
      <c r="CQA118" s="785"/>
      <c r="CQB118" s="785"/>
      <c r="CQC118" s="785"/>
      <c r="CQD118" s="785"/>
      <c r="CQE118" s="785"/>
      <c r="CQF118" s="785"/>
      <c r="CQG118" s="785"/>
      <c r="CQH118" s="785"/>
      <c r="CQI118" s="785"/>
      <c r="CQJ118" s="785"/>
      <c r="CQK118" s="785"/>
      <c r="CQL118" s="785"/>
      <c r="CQM118" s="785"/>
      <c r="CQN118" s="785"/>
      <c r="CQO118" s="785"/>
      <c r="CQP118" s="785"/>
      <c r="CQQ118" s="785"/>
      <c r="CQR118" s="785"/>
      <c r="CQS118" s="785"/>
      <c r="CQT118" s="785"/>
      <c r="CQU118" s="785"/>
      <c r="CQV118" s="785"/>
      <c r="CQW118" s="785"/>
      <c r="CQX118" s="785"/>
      <c r="CQY118" s="785"/>
      <c r="CQZ118" s="785"/>
      <c r="CRA118" s="785"/>
      <c r="CRB118" s="785"/>
      <c r="CRC118" s="785"/>
      <c r="CRD118" s="785"/>
      <c r="CRE118" s="785"/>
      <c r="CRF118" s="785"/>
      <c r="CRG118" s="785"/>
      <c r="CRH118" s="785"/>
      <c r="CRI118" s="785"/>
      <c r="CRJ118" s="785"/>
      <c r="CRK118" s="785"/>
      <c r="CRL118" s="785"/>
      <c r="CRM118" s="785"/>
      <c r="CRN118" s="785"/>
      <c r="CRO118" s="785"/>
      <c r="CRP118" s="785"/>
      <c r="CRQ118" s="785"/>
      <c r="CRR118" s="785"/>
      <c r="CRS118" s="785"/>
      <c r="CRT118" s="785"/>
      <c r="CRU118" s="785"/>
      <c r="CRV118" s="785"/>
      <c r="CRW118" s="785"/>
      <c r="CRX118" s="785"/>
      <c r="CRY118" s="785"/>
      <c r="CRZ118" s="785"/>
      <c r="CSA118" s="785"/>
      <c r="CSB118" s="785"/>
      <c r="CSC118" s="785"/>
      <c r="CSD118" s="785"/>
      <c r="CSE118" s="785"/>
      <c r="CSF118" s="785"/>
      <c r="CSG118" s="785"/>
      <c r="CSH118" s="785"/>
      <c r="CSI118" s="785"/>
      <c r="CSJ118" s="785"/>
      <c r="CSK118" s="785"/>
      <c r="CSL118" s="785"/>
      <c r="CSM118" s="785"/>
      <c r="CSN118" s="785"/>
      <c r="CSO118" s="785"/>
      <c r="CSP118" s="785"/>
      <c r="CSQ118" s="785"/>
      <c r="CSR118" s="785"/>
      <c r="CSS118" s="785"/>
      <c r="CST118" s="785"/>
      <c r="CSU118" s="785"/>
      <c r="CSV118" s="785"/>
      <c r="CSW118" s="785"/>
      <c r="CSX118" s="785"/>
      <c r="CSY118" s="785"/>
      <c r="CSZ118" s="785"/>
      <c r="CTA118" s="785"/>
      <c r="CTB118" s="785"/>
      <c r="CTC118" s="785"/>
      <c r="CTD118" s="785"/>
      <c r="CTE118" s="785"/>
      <c r="CTF118" s="785"/>
      <c r="CTG118" s="785"/>
      <c r="CTH118" s="785"/>
      <c r="CTI118" s="785"/>
      <c r="CTJ118" s="785"/>
      <c r="CTK118" s="785"/>
      <c r="CTL118" s="785"/>
      <c r="CTM118" s="785"/>
      <c r="CTN118" s="785"/>
      <c r="CTO118" s="785"/>
      <c r="CTP118" s="785"/>
      <c r="CTQ118" s="785"/>
      <c r="CTR118" s="785"/>
      <c r="CTS118" s="785"/>
      <c r="CTT118" s="785"/>
      <c r="CTU118" s="785"/>
      <c r="CTV118" s="785"/>
      <c r="CTW118" s="785"/>
      <c r="CTX118" s="785"/>
      <c r="CTY118" s="785"/>
      <c r="CTZ118" s="785"/>
      <c r="CUA118" s="785"/>
      <c r="CUB118" s="785"/>
      <c r="CUC118" s="785"/>
      <c r="CUD118" s="785"/>
      <c r="CUE118" s="785"/>
      <c r="CUF118" s="785"/>
      <c r="CUG118" s="785"/>
      <c r="CUH118" s="785"/>
      <c r="CUI118" s="785"/>
      <c r="CUJ118" s="785"/>
      <c r="CUK118" s="785"/>
      <c r="CUL118" s="785"/>
      <c r="CUM118" s="785"/>
      <c r="CUN118" s="785"/>
      <c r="CUO118" s="785"/>
      <c r="CUP118" s="785"/>
      <c r="CUQ118" s="785"/>
      <c r="CUR118" s="785"/>
      <c r="CUS118" s="785"/>
      <c r="CUT118" s="785"/>
      <c r="CUU118" s="785"/>
      <c r="CUV118" s="785"/>
      <c r="CUW118" s="785"/>
      <c r="CUX118" s="785"/>
      <c r="CUY118" s="785"/>
      <c r="CUZ118" s="785"/>
      <c r="CVA118" s="785"/>
      <c r="CVB118" s="785"/>
      <c r="CVC118" s="785"/>
      <c r="CVD118" s="785"/>
      <c r="CVE118" s="785"/>
      <c r="CVF118" s="785"/>
      <c r="CVG118" s="785"/>
      <c r="CVH118" s="785"/>
      <c r="CVI118" s="785"/>
      <c r="CVJ118" s="785"/>
      <c r="CVK118" s="785"/>
      <c r="CVL118" s="785"/>
      <c r="CVM118" s="785"/>
      <c r="CVN118" s="785"/>
      <c r="CVO118" s="785"/>
      <c r="CVP118" s="785"/>
      <c r="CVQ118" s="785"/>
      <c r="CVR118" s="785"/>
      <c r="CVS118" s="785"/>
      <c r="CVT118" s="785"/>
      <c r="CVU118" s="785"/>
      <c r="CVV118" s="785"/>
      <c r="CVW118" s="785"/>
      <c r="CVX118" s="785"/>
      <c r="CVY118" s="785"/>
      <c r="CVZ118" s="785"/>
      <c r="CWA118" s="785"/>
      <c r="CWB118" s="785"/>
      <c r="CWC118" s="785"/>
      <c r="CWD118" s="785"/>
      <c r="CWE118" s="785"/>
      <c r="CWF118" s="785"/>
      <c r="CWG118" s="785"/>
      <c r="CWH118" s="785"/>
      <c r="CWI118" s="785"/>
      <c r="CWJ118" s="785"/>
      <c r="CWK118" s="785"/>
      <c r="CWL118" s="785"/>
      <c r="CWM118" s="785"/>
      <c r="CWN118" s="785"/>
      <c r="CWO118" s="785"/>
      <c r="CWP118" s="785"/>
      <c r="CWQ118" s="785"/>
      <c r="CWR118" s="785"/>
      <c r="CWS118" s="785"/>
      <c r="CWT118" s="785"/>
      <c r="CWU118" s="785"/>
      <c r="CWV118" s="785"/>
      <c r="CWW118" s="785"/>
      <c r="CWX118" s="785"/>
      <c r="CWY118" s="785"/>
      <c r="CWZ118" s="785"/>
      <c r="CXA118" s="785"/>
      <c r="CXB118" s="785"/>
      <c r="CXC118" s="785"/>
      <c r="CXD118" s="785"/>
      <c r="CXE118" s="785"/>
      <c r="CXF118" s="785"/>
      <c r="CXG118" s="785"/>
      <c r="CXH118" s="785"/>
      <c r="CXI118" s="785"/>
      <c r="CXJ118" s="785"/>
      <c r="CXK118" s="785"/>
      <c r="CXL118" s="785"/>
      <c r="CXM118" s="785"/>
      <c r="CXN118" s="785"/>
      <c r="CXO118" s="785"/>
      <c r="CXP118" s="785"/>
      <c r="CXQ118" s="785"/>
      <c r="CXR118" s="785"/>
      <c r="CXS118" s="785"/>
      <c r="CXT118" s="785"/>
      <c r="CXU118" s="785"/>
      <c r="CXV118" s="785"/>
      <c r="CXW118" s="785"/>
      <c r="CXX118" s="785"/>
      <c r="CXY118" s="785"/>
      <c r="CXZ118" s="785"/>
      <c r="CYA118" s="785"/>
      <c r="CYB118" s="785"/>
      <c r="CYC118" s="785"/>
      <c r="CYD118" s="785"/>
      <c r="CYE118" s="785"/>
      <c r="CYF118" s="785"/>
      <c r="CYG118" s="785"/>
      <c r="CYH118" s="785"/>
      <c r="CYI118" s="785"/>
      <c r="CYJ118" s="785"/>
      <c r="CYK118" s="785"/>
      <c r="CYL118" s="785"/>
      <c r="CYM118" s="785"/>
      <c r="CYN118" s="785"/>
      <c r="CYO118" s="785"/>
      <c r="CYP118" s="785"/>
      <c r="CYQ118" s="785"/>
      <c r="CYR118" s="785"/>
      <c r="CYS118" s="785"/>
      <c r="CYT118" s="785"/>
      <c r="CYU118" s="785"/>
      <c r="CYV118" s="785"/>
      <c r="CYW118" s="785"/>
      <c r="CYX118" s="785"/>
      <c r="CYY118" s="785"/>
      <c r="CYZ118" s="785"/>
      <c r="CZA118" s="785"/>
      <c r="CZB118" s="785"/>
      <c r="CZC118" s="785"/>
      <c r="CZD118" s="785"/>
      <c r="CZE118" s="785"/>
      <c r="CZF118" s="785"/>
      <c r="CZG118" s="785"/>
      <c r="CZH118" s="785"/>
      <c r="CZI118" s="785"/>
      <c r="CZJ118" s="785"/>
      <c r="CZK118" s="785"/>
      <c r="CZL118" s="785"/>
      <c r="CZM118" s="785"/>
      <c r="CZN118" s="785"/>
      <c r="CZO118" s="785"/>
      <c r="CZP118" s="785"/>
      <c r="CZQ118" s="785"/>
      <c r="CZR118" s="785"/>
      <c r="CZS118" s="785"/>
      <c r="CZT118" s="785"/>
      <c r="CZU118" s="785"/>
      <c r="CZV118" s="785"/>
      <c r="CZW118" s="785"/>
      <c r="CZX118" s="785"/>
      <c r="CZY118" s="785"/>
      <c r="CZZ118" s="785"/>
      <c r="DAA118" s="785"/>
      <c r="DAB118" s="785"/>
      <c r="DAC118" s="785"/>
      <c r="DAD118" s="785"/>
      <c r="DAE118" s="785"/>
      <c r="DAF118" s="785"/>
      <c r="DAG118" s="785"/>
      <c r="DAH118" s="785"/>
      <c r="DAI118" s="785"/>
      <c r="DAJ118" s="785"/>
      <c r="DAK118" s="785"/>
      <c r="DAL118" s="785"/>
      <c r="DAM118" s="785"/>
      <c r="DAN118" s="785"/>
      <c r="DAO118" s="785"/>
      <c r="DAP118" s="785"/>
      <c r="DAQ118" s="785"/>
      <c r="DAR118" s="785"/>
      <c r="DAS118" s="785"/>
      <c r="DAT118" s="785"/>
      <c r="DAU118" s="785"/>
      <c r="DAV118" s="785"/>
      <c r="DAW118" s="785"/>
      <c r="DAX118" s="785"/>
      <c r="DAY118" s="785"/>
      <c r="DAZ118" s="785"/>
      <c r="DBA118" s="785"/>
      <c r="DBB118" s="785"/>
      <c r="DBC118" s="785"/>
      <c r="DBD118" s="785"/>
      <c r="DBE118" s="785"/>
      <c r="DBF118" s="785"/>
      <c r="DBG118" s="785"/>
      <c r="DBH118" s="785"/>
      <c r="DBI118" s="785"/>
      <c r="DBJ118" s="785"/>
      <c r="DBK118" s="785"/>
      <c r="DBL118" s="785"/>
      <c r="DBM118" s="785"/>
      <c r="DBN118" s="785"/>
      <c r="DBO118" s="785"/>
      <c r="DBP118" s="785"/>
      <c r="DBQ118" s="785"/>
      <c r="DBR118" s="785"/>
      <c r="DBS118" s="785"/>
      <c r="DBT118" s="785"/>
      <c r="DBU118" s="785"/>
      <c r="DBV118" s="785"/>
      <c r="DBW118" s="785"/>
      <c r="DBX118" s="785"/>
      <c r="DBY118" s="785"/>
      <c r="DBZ118" s="785"/>
      <c r="DCA118" s="785"/>
      <c r="DCB118" s="785"/>
      <c r="DCC118" s="785"/>
      <c r="DCD118" s="785"/>
      <c r="DCE118" s="785"/>
      <c r="DCF118" s="785"/>
      <c r="DCG118" s="785"/>
      <c r="DCH118" s="785"/>
      <c r="DCI118" s="785"/>
      <c r="DCJ118" s="785"/>
      <c r="DCK118" s="785"/>
      <c r="DCL118" s="785"/>
      <c r="DCM118" s="785"/>
      <c r="DCN118" s="785"/>
      <c r="DCO118" s="785"/>
      <c r="DCP118" s="785"/>
      <c r="DCQ118" s="785"/>
      <c r="DCR118" s="785"/>
      <c r="DCS118" s="785"/>
      <c r="DCT118" s="785"/>
      <c r="DCU118" s="785"/>
      <c r="DCV118" s="785"/>
      <c r="DCW118" s="785"/>
      <c r="DCX118" s="785"/>
      <c r="DCY118" s="785"/>
      <c r="DCZ118" s="785"/>
      <c r="DDA118" s="785"/>
      <c r="DDB118" s="785"/>
      <c r="DDC118" s="785"/>
      <c r="DDD118" s="785"/>
      <c r="DDE118" s="785"/>
      <c r="DDF118" s="785"/>
      <c r="DDG118" s="785"/>
      <c r="DDH118" s="785"/>
      <c r="DDI118" s="785"/>
      <c r="DDJ118" s="785"/>
      <c r="DDK118" s="785"/>
      <c r="DDL118" s="785"/>
      <c r="DDM118" s="785"/>
      <c r="DDN118" s="785"/>
      <c r="DDO118" s="785"/>
      <c r="DDP118" s="785"/>
      <c r="DDQ118" s="785"/>
      <c r="DDR118" s="785"/>
      <c r="DDS118" s="785"/>
      <c r="DDT118" s="785"/>
      <c r="DDU118" s="785"/>
      <c r="DDV118" s="785"/>
      <c r="DDW118" s="785"/>
      <c r="DDX118" s="785"/>
      <c r="DDY118" s="785"/>
      <c r="DDZ118" s="785"/>
      <c r="DEA118" s="785"/>
      <c r="DEB118" s="785"/>
      <c r="DEC118" s="785"/>
      <c r="DED118" s="785"/>
      <c r="DEE118" s="785"/>
      <c r="DEF118" s="785"/>
      <c r="DEG118" s="785"/>
      <c r="DEH118" s="785"/>
      <c r="DEI118" s="785"/>
      <c r="DEJ118" s="785"/>
      <c r="DEK118" s="785"/>
      <c r="DEL118" s="785"/>
      <c r="DEM118" s="785"/>
      <c r="DEN118" s="785"/>
      <c r="DEO118" s="785"/>
      <c r="DEP118" s="785"/>
      <c r="DEQ118" s="785"/>
      <c r="DER118" s="785"/>
      <c r="DES118" s="785"/>
      <c r="DET118" s="785"/>
      <c r="DEU118" s="785"/>
      <c r="DEV118" s="785"/>
      <c r="DEW118" s="785"/>
      <c r="DEX118" s="785"/>
      <c r="DEY118" s="785"/>
      <c r="DEZ118" s="785"/>
      <c r="DFA118" s="785"/>
      <c r="DFB118" s="785"/>
      <c r="DFC118" s="785"/>
      <c r="DFD118" s="785"/>
      <c r="DFE118" s="785"/>
      <c r="DFF118" s="785"/>
      <c r="DFG118" s="785"/>
      <c r="DFH118" s="785"/>
      <c r="DFI118" s="785"/>
      <c r="DFJ118" s="785"/>
      <c r="DFK118" s="785"/>
      <c r="DFL118" s="785"/>
      <c r="DFM118" s="785"/>
      <c r="DFN118" s="785"/>
      <c r="DFO118" s="785"/>
      <c r="DFP118" s="785"/>
      <c r="DFQ118" s="785"/>
      <c r="DFR118" s="785"/>
      <c r="DFS118" s="785"/>
      <c r="DFT118" s="785"/>
      <c r="DFU118" s="785"/>
      <c r="DFV118" s="785"/>
      <c r="DFW118" s="785"/>
      <c r="DFX118" s="785"/>
      <c r="DFY118" s="785"/>
      <c r="DFZ118" s="785"/>
      <c r="DGA118" s="785"/>
      <c r="DGB118" s="785"/>
      <c r="DGC118" s="785"/>
      <c r="DGD118" s="785"/>
      <c r="DGE118" s="785"/>
      <c r="DGF118" s="785"/>
      <c r="DGG118" s="785"/>
      <c r="DGH118" s="785"/>
      <c r="DGI118" s="785"/>
      <c r="DGJ118" s="785"/>
      <c r="DGK118" s="785"/>
      <c r="DGL118" s="785"/>
      <c r="DGM118" s="785"/>
      <c r="DGN118" s="785"/>
      <c r="DGO118" s="785"/>
      <c r="DGP118" s="785"/>
      <c r="DGQ118" s="785"/>
      <c r="DGR118" s="785"/>
      <c r="DGS118" s="785"/>
      <c r="DGT118" s="785"/>
      <c r="DGU118" s="785"/>
      <c r="DGV118" s="785"/>
      <c r="DGW118" s="785"/>
      <c r="DGX118" s="785"/>
      <c r="DGY118" s="785"/>
      <c r="DGZ118" s="785"/>
      <c r="DHA118" s="785"/>
      <c r="DHB118" s="785"/>
      <c r="DHC118" s="785"/>
      <c r="DHD118" s="785"/>
      <c r="DHE118" s="785"/>
      <c r="DHF118" s="785"/>
      <c r="DHG118" s="785"/>
      <c r="DHH118" s="785"/>
      <c r="DHI118" s="785"/>
      <c r="DHJ118" s="785"/>
      <c r="DHK118" s="785"/>
      <c r="DHL118" s="785"/>
      <c r="DHM118" s="785"/>
      <c r="DHN118" s="785"/>
      <c r="DHO118" s="785"/>
      <c r="DHP118" s="785"/>
      <c r="DHQ118" s="785"/>
      <c r="DHR118" s="785"/>
      <c r="DHS118" s="785"/>
      <c r="DHT118" s="785"/>
      <c r="DHU118" s="785"/>
      <c r="DHV118" s="785"/>
      <c r="DHW118" s="785"/>
      <c r="DHX118" s="785"/>
      <c r="DHY118" s="785"/>
      <c r="DHZ118" s="785"/>
      <c r="DIA118" s="785"/>
      <c r="DIB118" s="785"/>
      <c r="DIC118" s="785"/>
      <c r="DID118" s="785"/>
      <c r="DIE118" s="785"/>
      <c r="DIF118" s="785"/>
      <c r="DIG118" s="785"/>
      <c r="DIH118" s="785"/>
      <c r="DII118" s="785"/>
      <c r="DIJ118" s="785"/>
      <c r="DIK118" s="785"/>
      <c r="DIL118" s="785"/>
      <c r="DIM118" s="785"/>
      <c r="DIN118" s="785"/>
      <c r="DIO118" s="785"/>
      <c r="DIP118" s="785"/>
      <c r="DIQ118" s="785"/>
      <c r="DIR118" s="785"/>
      <c r="DIS118" s="785"/>
      <c r="DIT118" s="785"/>
      <c r="DIU118" s="785"/>
      <c r="DIV118" s="785"/>
      <c r="DIW118" s="785"/>
      <c r="DIX118" s="785"/>
      <c r="DIY118" s="785"/>
      <c r="DIZ118" s="785"/>
      <c r="DJA118" s="785"/>
      <c r="DJB118" s="785"/>
      <c r="DJC118" s="785"/>
      <c r="DJD118" s="785"/>
      <c r="DJE118" s="785"/>
      <c r="DJF118" s="785"/>
      <c r="DJG118" s="785"/>
      <c r="DJH118" s="785"/>
      <c r="DJI118" s="785"/>
      <c r="DJJ118" s="785"/>
      <c r="DJK118" s="785"/>
      <c r="DJL118" s="785"/>
      <c r="DJM118" s="785"/>
      <c r="DJN118" s="785"/>
      <c r="DJO118" s="785"/>
      <c r="DJP118" s="785"/>
    </row>
    <row r="119" spans="1:2980" s="828" customFormat="1" ht="46.5" customHeight="1" thickBot="1" x14ac:dyDescent="0.3">
      <c r="A119" s="829"/>
      <c r="B119" s="830">
        <v>1</v>
      </c>
      <c r="C119" s="831" t="s">
        <v>97</v>
      </c>
      <c r="D119" s="832"/>
      <c r="E119" s="833" t="s">
        <v>933</v>
      </c>
      <c r="F119" s="830" t="s">
        <v>97</v>
      </c>
      <c r="G119" s="830" t="s">
        <v>97</v>
      </c>
      <c r="H119" s="834" t="s">
        <v>97</v>
      </c>
      <c r="I119" s="835" t="s">
        <v>97</v>
      </c>
      <c r="J119" s="785"/>
      <c r="K119" s="785"/>
      <c r="L119" s="785"/>
      <c r="M119" s="785"/>
      <c r="N119" s="785"/>
      <c r="O119" s="785"/>
      <c r="P119" s="785"/>
      <c r="Q119" s="785"/>
      <c r="R119" s="785"/>
      <c r="S119" s="785"/>
      <c r="T119" s="785"/>
      <c r="U119" s="785"/>
      <c r="V119" s="785"/>
      <c r="W119" s="785"/>
      <c r="X119" s="785"/>
      <c r="Y119" s="785"/>
      <c r="Z119" s="785"/>
      <c r="AA119" s="785"/>
      <c r="AB119" s="785"/>
      <c r="AC119" s="785"/>
      <c r="AD119" s="785"/>
      <c r="AE119" s="785"/>
      <c r="AF119" s="785"/>
      <c r="AG119" s="785"/>
      <c r="AH119" s="785"/>
      <c r="AI119" s="785"/>
      <c r="AJ119" s="785"/>
      <c r="AK119" s="785"/>
      <c r="AL119" s="785"/>
      <c r="AM119" s="785"/>
      <c r="AN119" s="785"/>
      <c r="AO119" s="785"/>
      <c r="AP119" s="785"/>
      <c r="AQ119" s="785"/>
      <c r="AR119" s="785"/>
      <c r="AS119" s="785"/>
      <c r="AT119" s="785"/>
      <c r="AU119" s="785"/>
      <c r="AV119" s="785"/>
      <c r="AW119" s="785"/>
      <c r="AX119" s="785"/>
      <c r="AY119" s="785"/>
      <c r="AZ119" s="785"/>
      <c r="BA119" s="785"/>
      <c r="BB119" s="785"/>
      <c r="BC119" s="785"/>
      <c r="BD119" s="785"/>
      <c r="BE119" s="785"/>
      <c r="BF119" s="785"/>
      <c r="BG119" s="785"/>
      <c r="BH119" s="785"/>
      <c r="BI119" s="785"/>
      <c r="BJ119" s="785"/>
      <c r="BK119" s="785"/>
      <c r="BL119" s="785"/>
      <c r="BM119" s="785"/>
      <c r="BN119" s="785"/>
      <c r="BO119" s="785"/>
      <c r="BP119" s="785"/>
      <c r="BQ119" s="785"/>
      <c r="BR119" s="785"/>
      <c r="BS119" s="785"/>
      <c r="BT119" s="785"/>
      <c r="BU119" s="785"/>
      <c r="BV119" s="785"/>
      <c r="BW119" s="785"/>
      <c r="BX119" s="785"/>
      <c r="BY119" s="785"/>
      <c r="BZ119" s="785"/>
      <c r="CA119" s="785"/>
      <c r="CB119" s="785"/>
      <c r="CC119" s="785"/>
      <c r="CD119" s="785"/>
      <c r="CE119" s="785"/>
      <c r="CF119" s="785"/>
      <c r="CG119" s="785"/>
      <c r="CH119" s="785"/>
      <c r="CI119" s="785"/>
      <c r="CJ119" s="785"/>
      <c r="CK119" s="785"/>
      <c r="CL119" s="785"/>
      <c r="CM119" s="785"/>
      <c r="CN119" s="785"/>
      <c r="CO119" s="785"/>
      <c r="CP119" s="785"/>
      <c r="CQ119" s="785"/>
      <c r="CR119" s="785"/>
      <c r="CS119" s="785"/>
      <c r="CT119" s="785"/>
      <c r="CU119" s="785"/>
      <c r="CV119" s="785"/>
      <c r="CW119" s="785"/>
      <c r="CX119" s="785"/>
      <c r="CY119" s="785"/>
      <c r="CZ119" s="785"/>
      <c r="DA119" s="785"/>
      <c r="DB119" s="785"/>
      <c r="DC119" s="785"/>
      <c r="DD119" s="785"/>
      <c r="DE119" s="785"/>
      <c r="DF119" s="785"/>
      <c r="DG119" s="785"/>
      <c r="DH119" s="785"/>
      <c r="DI119" s="785"/>
      <c r="DJ119" s="785"/>
      <c r="DK119" s="785"/>
      <c r="DL119" s="785"/>
      <c r="DM119" s="785"/>
      <c r="DN119" s="785"/>
      <c r="DO119" s="785"/>
      <c r="DP119" s="785"/>
      <c r="DQ119" s="785"/>
      <c r="DR119" s="785"/>
      <c r="DS119" s="785"/>
      <c r="DT119" s="785"/>
      <c r="DU119" s="785"/>
      <c r="DV119" s="785"/>
      <c r="DW119" s="785"/>
      <c r="DX119" s="785"/>
      <c r="DY119" s="785"/>
      <c r="DZ119" s="785"/>
      <c r="EA119" s="785"/>
      <c r="EB119" s="785"/>
      <c r="EC119" s="785"/>
      <c r="ED119" s="785"/>
      <c r="EE119" s="785"/>
      <c r="EF119" s="785"/>
      <c r="EG119" s="785"/>
      <c r="EH119" s="785"/>
      <c r="EI119" s="785"/>
      <c r="EJ119" s="785"/>
      <c r="EK119" s="785"/>
      <c r="EL119" s="785"/>
      <c r="EM119" s="785"/>
      <c r="EN119" s="785"/>
      <c r="EO119" s="785"/>
      <c r="EP119" s="785"/>
      <c r="EQ119" s="785"/>
      <c r="ER119" s="785"/>
      <c r="ES119" s="785"/>
      <c r="ET119" s="785"/>
      <c r="EU119" s="785"/>
      <c r="EV119" s="785"/>
      <c r="EW119" s="785"/>
      <c r="EX119" s="785"/>
      <c r="EY119" s="785"/>
      <c r="EZ119" s="785"/>
      <c r="FA119" s="785"/>
      <c r="FB119" s="785"/>
      <c r="FC119" s="785"/>
      <c r="FD119" s="785"/>
      <c r="FE119" s="785"/>
      <c r="FF119" s="785"/>
      <c r="FG119" s="785"/>
      <c r="FH119" s="785"/>
      <c r="FI119" s="785"/>
      <c r="FJ119" s="785"/>
      <c r="FK119" s="785"/>
      <c r="FL119" s="785"/>
      <c r="FM119" s="785"/>
      <c r="FN119" s="785"/>
      <c r="FO119" s="785"/>
      <c r="FP119" s="785"/>
      <c r="FQ119" s="785"/>
      <c r="FR119" s="785"/>
      <c r="FS119" s="785"/>
      <c r="FT119" s="785"/>
      <c r="FU119" s="785"/>
      <c r="FV119" s="785"/>
      <c r="FW119" s="785"/>
      <c r="FX119" s="785"/>
      <c r="FY119" s="785"/>
      <c r="FZ119" s="785"/>
      <c r="GA119" s="785"/>
      <c r="GB119" s="785"/>
      <c r="GC119" s="785"/>
      <c r="GD119" s="785"/>
      <c r="GE119" s="785"/>
      <c r="GF119" s="785"/>
      <c r="GG119" s="785"/>
      <c r="GH119" s="785"/>
      <c r="GI119" s="785"/>
      <c r="GJ119" s="785"/>
      <c r="GK119" s="785"/>
      <c r="GL119" s="785"/>
      <c r="GM119" s="785"/>
      <c r="GN119" s="785"/>
      <c r="GO119" s="785"/>
      <c r="GP119" s="785"/>
      <c r="GQ119" s="785"/>
      <c r="GR119" s="785"/>
      <c r="GS119" s="785"/>
      <c r="GT119" s="785"/>
      <c r="GU119" s="785"/>
      <c r="GV119" s="785"/>
      <c r="GW119" s="785"/>
      <c r="GX119" s="785"/>
      <c r="GY119" s="785"/>
      <c r="GZ119" s="785"/>
      <c r="HA119" s="785"/>
      <c r="HB119" s="785"/>
      <c r="HC119" s="785"/>
      <c r="HD119" s="785"/>
      <c r="HE119" s="785"/>
      <c r="HF119" s="785"/>
      <c r="HG119" s="785"/>
      <c r="HH119" s="785"/>
      <c r="HI119" s="785"/>
      <c r="HJ119" s="785"/>
      <c r="HK119" s="785"/>
      <c r="HL119" s="785"/>
      <c r="HM119" s="785"/>
      <c r="HN119" s="785"/>
      <c r="HO119" s="785"/>
      <c r="HP119" s="785"/>
      <c r="HQ119" s="785"/>
      <c r="HR119" s="785"/>
      <c r="HS119" s="785"/>
      <c r="HT119" s="785"/>
      <c r="HU119" s="785"/>
      <c r="HV119" s="785"/>
      <c r="HW119" s="785"/>
      <c r="HX119" s="785"/>
      <c r="HY119" s="785"/>
      <c r="HZ119" s="785"/>
      <c r="IA119" s="785"/>
      <c r="IB119" s="785"/>
      <c r="IC119" s="785"/>
      <c r="ID119" s="785"/>
      <c r="IE119" s="785"/>
      <c r="IF119" s="785"/>
      <c r="IG119" s="785"/>
      <c r="IH119" s="785"/>
      <c r="II119" s="785"/>
      <c r="IJ119" s="785"/>
      <c r="IK119" s="785"/>
      <c r="IL119" s="785"/>
      <c r="IM119" s="785"/>
      <c r="IN119" s="785"/>
      <c r="IO119" s="785"/>
      <c r="IP119" s="785"/>
      <c r="IQ119" s="785"/>
      <c r="IR119" s="785"/>
      <c r="IS119" s="785"/>
      <c r="IT119" s="785"/>
      <c r="IU119" s="785"/>
      <c r="IV119" s="785"/>
      <c r="IW119" s="785"/>
      <c r="IX119" s="785"/>
      <c r="IY119" s="785"/>
      <c r="IZ119" s="785"/>
      <c r="JA119" s="785"/>
      <c r="JB119" s="785"/>
      <c r="JC119" s="785"/>
      <c r="JD119" s="785"/>
      <c r="JE119" s="785"/>
      <c r="JF119" s="785"/>
      <c r="JG119" s="785"/>
      <c r="JH119" s="785"/>
      <c r="JI119" s="785"/>
      <c r="JJ119" s="785"/>
      <c r="JK119" s="785"/>
      <c r="JL119" s="785"/>
      <c r="JM119" s="785"/>
      <c r="JN119" s="785"/>
      <c r="JO119" s="785"/>
      <c r="JP119" s="785"/>
      <c r="JQ119" s="785"/>
      <c r="JR119" s="785"/>
      <c r="JS119" s="785"/>
      <c r="JT119" s="785"/>
      <c r="JU119" s="785"/>
      <c r="JV119" s="785"/>
      <c r="JW119" s="785"/>
      <c r="JX119" s="785"/>
      <c r="JY119" s="785"/>
      <c r="JZ119" s="785"/>
      <c r="KA119" s="785"/>
      <c r="KB119" s="785"/>
      <c r="KC119" s="785"/>
      <c r="KD119" s="785"/>
      <c r="KE119" s="785"/>
      <c r="KF119" s="785"/>
      <c r="KG119" s="785"/>
      <c r="KH119" s="785"/>
      <c r="KI119" s="785"/>
      <c r="KJ119" s="785"/>
      <c r="KK119" s="785"/>
      <c r="KL119" s="785"/>
      <c r="KM119" s="785"/>
      <c r="KN119" s="785"/>
      <c r="KO119" s="785"/>
      <c r="KP119" s="785"/>
      <c r="KQ119" s="785"/>
      <c r="KR119" s="785"/>
      <c r="KS119" s="785"/>
      <c r="KT119" s="785"/>
      <c r="KU119" s="785"/>
      <c r="KV119" s="785"/>
      <c r="KW119" s="785"/>
      <c r="KX119" s="785"/>
      <c r="KY119" s="785"/>
      <c r="KZ119" s="785"/>
      <c r="LA119" s="785"/>
      <c r="LB119" s="785"/>
      <c r="LC119" s="785"/>
      <c r="LD119" s="785"/>
      <c r="LE119" s="785"/>
      <c r="LF119" s="785"/>
      <c r="LG119" s="785"/>
      <c r="LH119" s="785"/>
      <c r="LI119" s="785"/>
      <c r="LJ119" s="785"/>
      <c r="LK119" s="785"/>
      <c r="LL119" s="785"/>
      <c r="LM119" s="785"/>
      <c r="LN119" s="785"/>
      <c r="LO119" s="785"/>
      <c r="LP119" s="785"/>
      <c r="LQ119" s="785"/>
      <c r="LR119" s="785"/>
      <c r="LS119" s="785"/>
      <c r="LT119" s="785"/>
      <c r="LU119" s="785"/>
      <c r="LV119" s="785"/>
      <c r="LW119" s="785"/>
      <c r="LX119" s="785"/>
      <c r="LY119" s="785"/>
      <c r="LZ119" s="785"/>
      <c r="MA119" s="785"/>
      <c r="MB119" s="785"/>
      <c r="MC119" s="785"/>
      <c r="MD119" s="785"/>
      <c r="ME119" s="785"/>
      <c r="MF119" s="785"/>
      <c r="MG119" s="785"/>
      <c r="MH119" s="785"/>
      <c r="MI119" s="785"/>
      <c r="MJ119" s="785"/>
      <c r="MK119" s="785"/>
      <c r="ML119" s="785"/>
      <c r="MM119" s="785"/>
      <c r="MN119" s="785"/>
      <c r="MO119" s="785"/>
      <c r="MP119" s="785"/>
      <c r="MQ119" s="785"/>
      <c r="MR119" s="785"/>
      <c r="MS119" s="785"/>
      <c r="MT119" s="785"/>
      <c r="MU119" s="785"/>
      <c r="MV119" s="785"/>
      <c r="MW119" s="785"/>
      <c r="MX119" s="785"/>
      <c r="MY119" s="785"/>
      <c r="MZ119" s="785"/>
      <c r="NA119" s="785"/>
      <c r="NB119" s="785"/>
      <c r="NC119" s="785"/>
      <c r="ND119" s="785"/>
      <c r="NE119" s="785"/>
      <c r="NF119" s="785"/>
      <c r="NG119" s="785"/>
      <c r="NH119" s="785"/>
      <c r="NI119" s="785"/>
      <c r="NJ119" s="785"/>
      <c r="NK119" s="785"/>
      <c r="NL119" s="785"/>
      <c r="NM119" s="785"/>
      <c r="NN119" s="785"/>
      <c r="NO119" s="785"/>
      <c r="NP119" s="785"/>
      <c r="NQ119" s="785"/>
      <c r="NR119" s="785"/>
      <c r="NS119" s="785"/>
      <c r="NT119" s="785"/>
      <c r="NU119" s="785"/>
      <c r="NV119" s="785"/>
      <c r="NW119" s="785"/>
      <c r="NX119" s="785"/>
      <c r="NY119" s="785"/>
      <c r="NZ119" s="785"/>
      <c r="OA119" s="785"/>
      <c r="OB119" s="785"/>
      <c r="OC119" s="785"/>
      <c r="OD119" s="785"/>
      <c r="OE119" s="785"/>
      <c r="OF119" s="785"/>
      <c r="OG119" s="785"/>
      <c r="OH119" s="785"/>
      <c r="OI119" s="785"/>
      <c r="OJ119" s="785"/>
      <c r="OK119" s="785"/>
      <c r="OL119" s="785"/>
      <c r="OM119" s="785"/>
      <c r="ON119" s="785"/>
      <c r="OO119" s="785"/>
      <c r="OP119" s="785"/>
      <c r="OQ119" s="785"/>
      <c r="OR119" s="785"/>
      <c r="OS119" s="785"/>
      <c r="OT119" s="785"/>
      <c r="OU119" s="785"/>
      <c r="OV119" s="785"/>
      <c r="OW119" s="785"/>
      <c r="OX119" s="785"/>
      <c r="OY119" s="785"/>
      <c r="OZ119" s="785"/>
      <c r="PA119" s="785"/>
      <c r="PB119" s="785"/>
      <c r="PC119" s="785"/>
      <c r="PD119" s="785"/>
      <c r="PE119" s="785"/>
      <c r="PF119" s="785"/>
      <c r="PG119" s="785"/>
      <c r="PH119" s="785"/>
      <c r="PI119" s="785"/>
      <c r="PJ119" s="785"/>
      <c r="PK119" s="785"/>
      <c r="PL119" s="785"/>
      <c r="PM119" s="785"/>
      <c r="PN119" s="785"/>
      <c r="PO119" s="785"/>
      <c r="PP119" s="785"/>
      <c r="PQ119" s="785"/>
      <c r="PR119" s="785"/>
      <c r="PS119" s="785"/>
      <c r="PT119" s="785"/>
      <c r="PU119" s="785"/>
      <c r="PV119" s="785"/>
      <c r="PW119" s="785"/>
      <c r="PX119" s="785"/>
      <c r="PY119" s="785"/>
      <c r="PZ119" s="785"/>
      <c r="QA119" s="785"/>
      <c r="QB119" s="785"/>
      <c r="QC119" s="785"/>
      <c r="QD119" s="785"/>
      <c r="QE119" s="785"/>
      <c r="QF119" s="785"/>
      <c r="QG119" s="785"/>
      <c r="QH119" s="785"/>
      <c r="QI119" s="785"/>
      <c r="QJ119" s="785"/>
      <c r="QK119" s="785"/>
      <c r="QL119" s="785"/>
      <c r="QM119" s="785"/>
      <c r="QN119" s="785"/>
      <c r="QO119" s="785"/>
      <c r="QP119" s="785"/>
      <c r="QQ119" s="785"/>
      <c r="QR119" s="785"/>
      <c r="QS119" s="785"/>
      <c r="QT119" s="785"/>
      <c r="QU119" s="785"/>
      <c r="QV119" s="785"/>
      <c r="QW119" s="785"/>
      <c r="QX119" s="785"/>
      <c r="QY119" s="785"/>
      <c r="QZ119" s="785"/>
      <c r="RA119" s="785"/>
      <c r="RB119" s="785"/>
      <c r="RC119" s="785"/>
      <c r="RD119" s="785"/>
      <c r="RE119" s="785"/>
      <c r="RF119" s="785"/>
      <c r="RG119" s="785"/>
      <c r="RH119" s="785"/>
      <c r="RI119" s="785"/>
      <c r="RJ119" s="785"/>
      <c r="RK119" s="785"/>
      <c r="RL119" s="785"/>
      <c r="RM119" s="785"/>
      <c r="RN119" s="785"/>
      <c r="RO119" s="785"/>
      <c r="RP119" s="785"/>
      <c r="RQ119" s="785"/>
      <c r="RR119" s="785"/>
      <c r="RS119" s="785"/>
      <c r="RT119" s="785"/>
      <c r="RU119" s="785"/>
      <c r="RV119" s="785"/>
      <c r="RW119" s="785"/>
      <c r="RX119" s="785"/>
      <c r="RY119" s="785"/>
      <c r="RZ119" s="785"/>
      <c r="SA119" s="785"/>
      <c r="SB119" s="785"/>
      <c r="SC119" s="785"/>
      <c r="SD119" s="785"/>
      <c r="SE119" s="785"/>
      <c r="SF119" s="785"/>
      <c r="SG119" s="785"/>
      <c r="SH119" s="785"/>
      <c r="SI119" s="785"/>
      <c r="SJ119" s="785"/>
      <c r="SK119" s="785"/>
      <c r="SL119" s="785"/>
      <c r="SM119" s="785"/>
      <c r="SN119" s="785"/>
      <c r="SO119" s="785"/>
      <c r="SP119" s="785"/>
      <c r="SQ119" s="785"/>
      <c r="SR119" s="785"/>
      <c r="SS119" s="785"/>
      <c r="ST119" s="785"/>
      <c r="SU119" s="785"/>
      <c r="SV119" s="785"/>
      <c r="SW119" s="785"/>
      <c r="SX119" s="785"/>
      <c r="SY119" s="785"/>
      <c r="SZ119" s="785"/>
      <c r="TA119" s="785"/>
      <c r="TB119" s="785"/>
      <c r="TC119" s="785"/>
      <c r="TD119" s="785"/>
      <c r="TE119" s="785"/>
      <c r="TF119" s="785"/>
      <c r="TG119" s="785"/>
      <c r="TH119" s="785"/>
      <c r="TI119" s="785"/>
      <c r="TJ119" s="785"/>
      <c r="TK119" s="785"/>
      <c r="TL119" s="785"/>
      <c r="TM119" s="785"/>
      <c r="TN119" s="785"/>
      <c r="TO119" s="785"/>
      <c r="TP119" s="785"/>
      <c r="TQ119" s="785"/>
      <c r="TR119" s="785"/>
      <c r="TS119" s="785"/>
      <c r="TT119" s="785"/>
      <c r="TU119" s="785"/>
      <c r="TV119" s="785"/>
      <c r="TW119" s="785"/>
      <c r="TX119" s="785"/>
      <c r="TY119" s="785"/>
      <c r="TZ119" s="785"/>
      <c r="UA119" s="785"/>
      <c r="UB119" s="785"/>
      <c r="UC119" s="785"/>
      <c r="UD119" s="785"/>
      <c r="UE119" s="785"/>
      <c r="UF119" s="785"/>
      <c r="UG119" s="785"/>
      <c r="UH119" s="785"/>
      <c r="UI119" s="785"/>
      <c r="UJ119" s="785"/>
      <c r="UK119" s="785"/>
      <c r="UL119" s="785"/>
      <c r="UM119" s="785"/>
      <c r="UN119" s="785"/>
      <c r="UO119" s="785"/>
      <c r="UP119" s="785"/>
      <c r="UQ119" s="785"/>
      <c r="UR119" s="785"/>
      <c r="US119" s="785"/>
      <c r="UT119" s="785"/>
      <c r="UU119" s="785"/>
      <c r="UV119" s="785"/>
      <c r="UW119" s="785"/>
      <c r="UX119" s="785"/>
      <c r="UY119" s="785"/>
      <c r="UZ119" s="785"/>
      <c r="VA119" s="785"/>
      <c r="VB119" s="785"/>
      <c r="VC119" s="785"/>
      <c r="VD119" s="785"/>
      <c r="VE119" s="785"/>
      <c r="VF119" s="785"/>
      <c r="VG119" s="785"/>
      <c r="VH119" s="785"/>
      <c r="VI119" s="785"/>
      <c r="VJ119" s="785"/>
      <c r="VK119" s="785"/>
      <c r="VL119" s="785"/>
      <c r="VM119" s="785"/>
      <c r="VN119" s="785"/>
      <c r="VO119" s="785"/>
      <c r="VP119" s="785"/>
      <c r="VQ119" s="785"/>
      <c r="VR119" s="785"/>
      <c r="VS119" s="785"/>
      <c r="VT119" s="785"/>
      <c r="VU119" s="785"/>
      <c r="VV119" s="785"/>
      <c r="VW119" s="785"/>
      <c r="VX119" s="785"/>
      <c r="VY119" s="785"/>
      <c r="VZ119" s="785"/>
      <c r="WA119" s="785"/>
      <c r="WB119" s="785"/>
      <c r="WC119" s="785"/>
      <c r="WD119" s="785"/>
      <c r="WE119" s="785"/>
      <c r="WF119" s="785"/>
      <c r="WG119" s="785"/>
      <c r="WH119" s="785"/>
      <c r="WI119" s="785"/>
      <c r="WJ119" s="785"/>
      <c r="WK119" s="785"/>
      <c r="WL119" s="785"/>
      <c r="WM119" s="785"/>
      <c r="WN119" s="785"/>
      <c r="WO119" s="785"/>
      <c r="WP119" s="785"/>
      <c r="WQ119" s="785"/>
      <c r="WR119" s="785"/>
      <c r="WS119" s="785"/>
      <c r="WT119" s="785"/>
      <c r="WU119" s="785"/>
      <c r="WV119" s="785"/>
      <c r="WW119" s="785"/>
      <c r="WX119" s="785"/>
      <c r="WY119" s="785"/>
      <c r="WZ119" s="785"/>
      <c r="XA119" s="785"/>
      <c r="XB119" s="785"/>
      <c r="XC119" s="785"/>
      <c r="XD119" s="785"/>
      <c r="XE119" s="785"/>
      <c r="XF119" s="785"/>
      <c r="XG119" s="785"/>
      <c r="XH119" s="785"/>
      <c r="XI119" s="785"/>
      <c r="XJ119" s="785"/>
      <c r="XK119" s="785"/>
      <c r="XL119" s="785"/>
      <c r="XM119" s="785"/>
      <c r="XN119" s="785"/>
      <c r="XO119" s="785"/>
      <c r="XP119" s="785"/>
      <c r="XQ119" s="785"/>
      <c r="XR119" s="785"/>
      <c r="XS119" s="785"/>
      <c r="XT119" s="785"/>
      <c r="XU119" s="785"/>
      <c r="XV119" s="785"/>
      <c r="XW119" s="785"/>
      <c r="XX119" s="785"/>
      <c r="XY119" s="785"/>
      <c r="XZ119" s="785"/>
      <c r="YA119" s="785"/>
      <c r="YB119" s="785"/>
      <c r="YC119" s="785"/>
      <c r="YD119" s="785"/>
      <c r="YE119" s="785"/>
      <c r="YF119" s="785"/>
      <c r="YG119" s="785"/>
      <c r="YH119" s="785"/>
      <c r="YI119" s="785"/>
      <c r="YJ119" s="785"/>
      <c r="YK119" s="785"/>
      <c r="YL119" s="785"/>
      <c r="YM119" s="785"/>
      <c r="YN119" s="785"/>
      <c r="YO119" s="785"/>
      <c r="YP119" s="785"/>
      <c r="YQ119" s="785"/>
      <c r="YR119" s="785"/>
      <c r="YS119" s="785"/>
      <c r="YT119" s="785"/>
      <c r="YU119" s="785"/>
      <c r="YV119" s="785"/>
      <c r="YW119" s="785"/>
      <c r="YX119" s="785"/>
      <c r="YY119" s="785"/>
      <c r="YZ119" s="785"/>
      <c r="ZA119" s="785"/>
      <c r="ZB119" s="785"/>
      <c r="ZC119" s="785"/>
      <c r="ZD119" s="785"/>
      <c r="ZE119" s="785"/>
      <c r="ZF119" s="785"/>
      <c r="ZG119" s="785"/>
      <c r="ZH119" s="785"/>
      <c r="ZI119" s="785"/>
      <c r="ZJ119" s="785"/>
      <c r="ZK119" s="785"/>
      <c r="ZL119" s="785"/>
      <c r="ZM119" s="785"/>
      <c r="ZN119" s="785"/>
      <c r="ZO119" s="785"/>
      <c r="ZP119" s="785"/>
      <c r="ZQ119" s="785"/>
      <c r="ZR119" s="785"/>
      <c r="ZS119" s="785"/>
      <c r="ZT119" s="785"/>
      <c r="ZU119" s="785"/>
      <c r="ZV119" s="785"/>
      <c r="ZW119" s="785"/>
      <c r="ZX119" s="785"/>
      <c r="ZY119" s="785"/>
      <c r="ZZ119" s="785"/>
      <c r="AAA119" s="785"/>
      <c r="AAB119" s="785"/>
      <c r="AAC119" s="785"/>
      <c r="AAD119" s="785"/>
      <c r="AAE119" s="785"/>
      <c r="AAF119" s="785"/>
      <c r="AAG119" s="785"/>
      <c r="AAH119" s="785"/>
      <c r="AAI119" s="785"/>
      <c r="AAJ119" s="785"/>
      <c r="AAK119" s="785"/>
      <c r="AAL119" s="785"/>
      <c r="AAM119" s="785"/>
      <c r="AAN119" s="785"/>
      <c r="AAO119" s="785"/>
      <c r="AAP119" s="785"/>
      <c r="AAQ119" s="785"/>
      <c r="AAR119" s="785"/>
      <c r="AAS119" s="785"/>
      <c r="AAT119" s="785"/>
      <c r="AAU119" s="785"/>
      <c r="AAV119" s="785"/>
      <c r="AAW119" s="785"/>
      <c r="AAX119" s="785"/>
      <c r="AAY119" s="785"/>
      <c r="AAZ119" s="785"/>
      <c r="ABA119" s="785"/>
      <c r="ABB119" s="785"/>
      <c r="ABC119" s="785"/>
      <c r="ABD119" s="785"/>
      <c r="ABE119" s="785"/>
      <c r="ABF119" s="785"/>
      <c r="ABG119" s="785"/>
      <c r="ABH119" s="785"/>
      <c r="ABI119" s="785"/>
      <c r="ABJ119" s="785"/>
      <c r="ABK119" s="785"/>
      <c r="ABL119" s="785"/>
      <c r="ABM119" s="785"/>
      <c r="ABN119" s="785"/>
      <c r="ABO119" s="785"/>
      <c r="ABP119" s="785"/>
      <c r="ABQ119" s="785"/>
      <c r="ABR119" s="785"/>
      <c r="ABS119" s="785"/>
      <c r="ABT119" s="785"/>
      <c r="ABU119" s="785"/>
      <c r="ABV119" s="785"/>
      <c r="ABW119" s="785"/>
      <c r="ABX119" s="785"/>
      <c r="ABY119" s="785"/>
      <c r="ABZ119" s="785"/>
      <c r="ACA119" s="785"/>
      <c r="ACB119" s="785"/>
      <c r="ACC119" s="785"/>
      <c r="ACD119" s="785"/>
      <c r="ACE119" s="785"/>
      <c r="ACF119" s="785"/>
      <c r="ACG119" s="785"/>
      <c r="ACH119" s="785"/>
      <c r="ACI119" s="785"/>
      <c r="ACJ119" s="785"/>
      <c r="ACK119" s="785"/>
      <c r="ACL119" s="785"/>
      <c r="ACM119" s="785"/>
      <c r="ACN119" s="785"/>
      <c r="ACO119" s="785"/>
      <c r="ACP119" s="785"/>
      <c r="ACQ119" s="785"/>
      <c r="ACR119" s="785"/>
      <c r="ACS119" s="785"/>
      <c r="ACT119" s="785"/>
      <c r="ACU119" s="785"/>
      <c r="ACV119" s="785"/>
      <c r="ACW119" s="785"/>
      <c r="ACX119" s="785"/>
      <c r="ACY119" s="785"/>
      <c r="ACZ119" s="785"/>
      <c r="ADA119" s="785"/>
      <c r="ADB119" s="785"/>
      <c r="ADC119" s="785"/>
      <c r="ADD119" s="785"/>
      <c r="ADE119" s="785"/>
      <c r="ADF119" s="785"/>
      <c r="ADG119" s="785"/>
      <c r="ADH119" s="785"/>
      <c r="ADI119" s="785"/>
      <c r="ADJ119" s="785"/>
      <c r="ADK119" s="785"/>
      <c r="ADL119" s="785"/>
      <c r="ADM119" s="785"/>
      <c r="ADN119" s="785"/>
      <c r="ADO119" s="785"/>
      <c r="ADP119" s="785"/>
      <c r="ADQ119" s="785"/>
      <c r="ADR119" s="785"/>
      <c r="ADS119" s="785"/>
      <c r="ADT119" s="785"/>
      <c r="ADU119" s="785"/>
      <c r="ADV119" s="785"/>
      <c r="ADW119" s="785"/>
      <c r="ADX119" s="785"/>
      <c r="ADY119" s="785"/>
      <c r="ADZ119" s="785"/>
      <c r="AEA119" s="785"/>
      <c r="AEB119" s="785"/>
      <c r="AEC119" s="785"/>
      <c r="AED119" s="785"/>
      <c r="AEE119" s="785"/>
      <c r="AEF119" s="785"/>
      <c r="AEG119" s="785"/>
      <c r="AEH119" s="785"/>
      <c r="AEI119" s="785"/>
      <c r="AEJ119" s="785"/>
      <c r="AEK119" s="785"/>
      <c r="AEL119" s="785"/>
      <c r="AEM119" s="785"/>
      <c r="AEN119" s="785"/>
      <c r="AEO119" s="785"/>
      <c r="AEP119" s="785"/>
      <c r="AEQ119" s="785"/>
      <c r="AER119" s="785"/>
      <c r="AES119" s="785"/>
      <c r="AET119" s="785"/>
      <c r="AEU119" s="785"/>
      <c r="AEV119" s="785"/>
      <c r="AEW119" s="785"/>
      <c r="AEX119" s="785"/>
      <c r="AEY119" s="785"/>
      <c r="AEZ119" s="785"/>
      <c r="AFA119" s="785"/>
      <c r="AFB119" s="785"/>
      <c r="AFC119" s="785"/>
      <c r="AFD119" s="785"/>
      <c r="AFE119" s="785"/>
      <c r="AFF119" s="785"/>
      <c r="AFG119" s="785"/>
      <c r="AFH119" s="785"/>
      <c r="AFI119" s="785"/>
      <c r="AFJ119" s="785"/>
      <c r="AFK119" s="785"/>
      <c r="AFL119" s="785"/>
      <c r="AFM119" s="785"/>
      <c r="AFN119" s="785"/>
      <c r="AFO119" s="785"/>
      <c r="AFP119" s="785"/>
      <c r="AFQ119" s="785"/>
      <c r="AFR119" s="785"/>
      <c r="AFS119" s="785"/>
      <c r="AFT119" s="785"/>
      <c r="AFU119" s="785"/>
      <c r="AFV119" s="785"/>
      <c r="AFW119" s="785"/>
      <c r="AFX119" s="785"/>
      <c r="AFY119" s="785"/>
      <c r="AFZ119" s="785"/>
      <c r="AGA119" s="785"/>
      <c r="AGB119" s="785"/>
      <c r="AGC119" s="785"/>
      <c r="AGD119" s="785"/>
      <c r="AGE119" s="785"/>
      <c r="AGF119" s="785"/>
      <c r="AGG119" s="785"/>
      <c r="AGH119" s="785"/>
      <c r="AGI119" s="785"/>
      <c r="AGJ119" s="785"/>
      <c r="AGK119" s="785"/>
      <c r="AGL119" s="785"/>
      <c r="AGM119" s="785"/>
      <c r="AGN119" s="785"/>
      <c r="AGO119" s="785"/>
      <c r="AGP119" s="785"/>
      <c r="AGQ119" s="785"/>
      <c r="AGR119" s="785"/>
      <c r="AGS119" s="785"/>
      <c r="AGT119" s="785"/>
      <c r="AGU119" s="785"/>
      <c r="AGV119" s="785"/>
      <c r="AGW119" s="785"/>
      <c r="AGX119" s="785"/>
      <c r="AGY119" s="785"/>
      <c r="AGZ119" s="785"/>
      <c r="AHA119" s="785"/>
      <c r="AHB119" s="785"/>
      <c r="AHC119" s="785"/>
      <c r="AHD119" s="785"/>
      <c r="AHE119" s="785"/>
      <c r="AHF119" s="785"/>
      <c r="AHG119" s="785"/>
      <c r="AHH119" s="785"/>
      <c r="AHI119" s="785"/>
      <c r="AHJ119" s="785"/>
      <c r="AHK119" s="785"/>
      <c r="AHL119" s="785"/>
      <c r="AHM119" s="785"/>
      <c r="AHN119" s="785"/>
      <c r="AHO119" s="785"/>
      <c r="AHP119" s="785"/>
      <c r="AHQ119" s="785"/>
      <c r="AHR119" s="785"/>
      <c r="AHS119" s="785"/>
      <c r="AHT119" s="785"/>
      <c r="AHU119" s="785"/>
      <c r="AHV119" s="785"/>
      <c r="AHW119" s="785"/>
      <c r="AHX119" s="785"/>
      <c r="AHY119" s="785"/>
      <c r="AHZ119" s="785"/>
      <c r="AIA119" s="785"/>
      <c r="AIB119" s="785"/>
      <c r="AIC119" s="785"/>
      <c r="AID119" s="785"/>
      <c r="AIE119" s="785"/>
      <c r="AIF119" s="785"/>
      <c r="AIG119" s="785"/>
      <c r="AIH119" s="785"/>
      <c r="AII119" s="785"/>
      <c r="AIJ119" s="785"/>
      <c r="AIK119" s="785"/>
      <c r="AIL119" s="785"/>
      <c r="AIM119" s="785"/>
      <c r="AIN119" s="785"/>
      <c r="AIO119" s="785"/>
      <c r="AIP119" s="785"/>
      <c r="AIQ119" s="785"/>
      <c r="AIR119" s="785"/>
      <c r="AIS119" s="785"/>
      <c r="AIT119" s="785"/>
      <c r="AIU119" s="785"/>
      <c r="AIV119" s="785"/>
      <c r="AIW119" s="785"/>
      <c r="AIX119" s="785"/>
      <c r="AIY119" s="785"/>
      <c r="AIZ119" s="785"/>
      <c r="AJA119" s="785"/>
      <c r="AJB119" s="785"/>
      <c r="AJC119" s="785"/>
      <c r="AJD119" s="785"/>
      <c r="AJE119" s="785"/>
      <c r="AJF119" s="785"/>
      <c r="AJG119" s="785"/>
      <c r="AJH119" s="785"/>
      <c r="AJI119" s="785"/>
      <c r="AJJ119" s="785"/>
      <c r="AJK119" s="785"/>
      <c r="AJL119" s="785"/>
      <c r="AJM119" s="785"/>
      <c r="AJN119" s="785"/>
      <c r="AJO119" s="785"/>
      <c r="AJP119" s="785"/>
      <c r="AJQ119" s="785"/>
      <c r="AJR119" s="785"/>
      <c r="AJS119" s="785"/>
      <c r="AJT119" s="785"/>
      <c r="AJU119" s="785"/>
      <c r="AJV119" s="785"/>
      <c r="AJW119" s="785"/>
      <c r="AJX119" s="785"/>
      <c r="AJY119" s="785"/>
      <c r="AJZ119" s="785"/>
      <c r="AKA119" s="785"/>
      <c r="AKB119" s="785"/>
      <c r="AKC119" s="785"/>
      <c r="AKD119" s="785"/>
      <c r="AKE119" s="785"/>
      <c r="AKF119" s="785"/>
      <c r="AKG119" s="785"/>
      <c r="AKH119" s="785"/>
      <c r="AKI119" s="785"/>
      <c r="AKJ119" s="785"/>
      <c r="AKK119" s="785"/>
      <c r="AKL119" s="785"/>
      <c r="AKM119" s="785"/>
      <c r="AKN119" s="785"/>
      <c r="AKO119" s="785"/>
      <c r="AKP119" s="785"/>
      <c r="AKQ119" s="785"/>
      <c r="AKR119" s="785"/>
      <c r="AKS119" s="785"/>
      <c r="AKT119" s="785"/>
      <c r="AKU119" s="785"/>
      <c r="AKV119" s="785"/>
      <c r="AKW119" s="785"/>
      <c r="AKX119" s="785"/>
      <c r="AKY119" s="785"/>
      <c r="AKZ119" s="785"/>
      <c r="ALA119" s="785"/>
      <c r="ALB119" s="785"/>
      <c r="ALC119" s="785"/>
      <c r="ALD119" s="785"/>
      <c r="ALE119" s="785"/>
      <c r="ALF119" s="785"/>
      <c r="ALG119" s="785"/>
      <c r="ALH119" s="785"/>
      <c r="ALI119" s="785"/>
      <c r="ALJ119" s="785"/>
      <c r="ALK119" s="785"/>
      <c r="ALL119" s="785"/>
      <c r="ALM119" s="785"/>
      <c r="ALN119" s="785"/>
      <c r="ALO119" s="785"/>
      <c r="ALP119" s="785"/>
      <c r="ALQ119" s="785"/>
      <c r="ALR119" s="785"/>
      <c r="ALS119" s="785"/>
      <c r="ALT119" s="785"/>
      <c r="ALU119" s="785"/>
      <c r="ALV119" s="785"/>
      <c r="ALW119" s="785"/>
      <c r="ALX119" s="785"/>
      <c r="ALY119" s="785"/>
      <c r="ALZ119" s="785"/>
      <c r="AMA119" s="785"/>
      <c r="AMB119" s="785"/>
      <c r="AMC119" s="785"/>
      <c r="AMD119" s="785"/>
      <c r="AME119" s="785"/>
      <c r="AMF119" s="785"/>
      <c r="AMG119" s="785"/>
      <c r="AMH119" s="785"/>
      <c r="AMI119" s="785"/>
      <c r="AMJ119" s="785"/>
      <c r="AMK119" s="785"/>
      <c r="AML119" s="785"/>
      <c r="AMM119" s="785"/>
      <c r="AMN119" s="785"/>
      <c r="AMO119" s="785"/>
      <c r="AMP119" s="785"/>
      <c r="AMQ119" s="785"/>
      <c r="AMR119" s="785"/>
      <c r="AMS119" s="785"/>
      <c r="AMT119" s="785"/>
      <c r="AMU119" s="785"/>
      <c r="AMV119" s="785"/>
      <c r="AMW119" s="785"/>
      <c r="AMX119" s="785"/>
      <c r="AMY119" s="785"/>
      <c r="AMZ119" s="785"/>
      <c r="ANA119" s="785"/>
      <c r="ANB119" s="785"/>
      <c r="ANC119" s="785"/>
      <c r="AND119" s="785"/>
      <c r="ANE119" s="785"/>
      <c r="ANF119" s="785"/>
      <c r="ANG119" s="785"/>
      <c r="ANH119" s="785"/>
      <c r="ANI119" s="785"/>
      <c r="ANJ119" s="785"/>
      <c r="ANK119" s="785"/>
      <c r="ANL119" s="785"/>
      <c r="ANM119" s="785"/>
      <c r="ANN119" s="785"/>
      <c r="ANO119" s="785"/>
      <c r="ANP119" s="785"/>
      <c r="ANQ119" s="785"/>
      <c r="ANR119" s="785"/>
      <c r="ANS119" s="785"/>
      <c r="ANT119" s="785"/>
      <c r="ANU119" s="785"/>
      <c r="ANV119" s="785"/>
      <c r="ANW119" s="785"/>
      <c r="ANX119" s="785"/>
      <c r="ANY119" s="785"/>
      <c r="ANZ119" s="785"/>
      <c r="AOA119" s="785"/>
      <c r="AOB119" s="785"/>
      <c r="AOC119" s="785"/>
      <c r="AOD119" s="785"/>
      <c r="AOE119" s="785"/>
      <c r="AOF119" s="785"/>
      <c r="AOG119" s="785"/>
      <c r="AOH119" s="785"/>
      <c r="AOI119" s="785"/>
      <c r="AOJ119" s="785"/>
      <c r="AOK119" s="785"/>
      <c r="AOL119" s="785"/>
      <c r="AOM119" s="785"/>
      <c r="AON119" s="785"/>
      <c r="AOO119" s="785"/>
      <c r="AOP119" s="785"/>
      <c r="AOQ119" s="785"/>
      <c r="AOR119" s="785"/>
      <c r="AOS119" s="785"/>
      <c r="AOT119" s="785"/>
      <c r="AOU119" s="785"/>
      <c r="AOV119" s="785"/>
      <c r="AOW119" s="785"/>
      <c r="AOX119" s="785"/>
      <c r="AOY119" s="785"/>
      <c r="AOZ119" s="785"/>
      <c r="APA119" s="785"/>
      <c r="APB119" s="785"/>
      <c r="APC119" s="785"/>
      <c r="APD119" s="785"/>
      <c r="APE119" s="785"/>
      <c r="APF119" s="785"/>
      <c r="APG119" s="785"/>
      <c r="APH119" s="785"/>
      <c r="API119" s="785"/>
      <c r="APJ119" s="785"/>
      <c r="APK119" s="785"/>
      <c r="APL119" s="785"/>
      <c r="APM119" s="785"/>
      <c r="APN119" s="785"/>
      <c r="APO119" s="785"/>
      <c r="APP119" s="785"/>
      <c r="APQ119" s="785"/>
      <c r="APR119" s="785"/>
      <c r="APS119" s="785"/>
      <c r="APT119" s="785"/>
      <c r="APU119" s="785"/>
      <c r="APV119" s="785"/>
      <c r="APW119" s="785"/>
      <c r="APX119" s="785"/>
      <c r="APY119" s="785"/>
      <c r="APZ119" s="785"/>
      <c r="AQA119" s="785"/>
      <c r="AQB119" s="785"/>
      <c r="AQC119" s="785"/>
      <c r="AQD119" s="785"/>
      <c r="AQE119" s="785"/>
      <c r="AQF119" s="785"/>
      <c r="AQG119" s="785"/>
      <c r="AQH119" s="785"/>
      <c r="AQI119" s="785"/>
      <c r="AQJ119" s="785"/>
      <c r="AQK119" s="785"/>
      <c r="AQL119" s="785"/>
      <c r="AQM119" s="785"/>
      <c r="AQN119" s="785"/>
      <c r="AQO119" s="785"/>
      <c r="AQP119" s="785"/>
      <c r="AQQ119" s="785"/>
      <c r="AQR119" s="785"/>
      <c r="AQS119" s="785"/>
      <c r="AQT119" s="785"/>
      <c r="AQU119" s="785"/>
      <c r="AQV119" s="785"/>
      <c r="AQW119" s="785"/>
      <c r="AQX119" s="785"/>
      <c r="AQY119" s="785"/>
      <c r="AQZ119" s="785"/>
      <c r="ARA119" s="785"/>
      <c r="ARB119" s="785"/>
      <c r="ARC119" s="785"/>
      <c r="ARD119" s="785"/>
      <c r="ARE119" s="785"/>
      <c r="ARF119" s="785"/>
      <c r="ARG119" s="785"/>
      <c r="ARH119" s="785"/>
      <c r="ARI119" s="785"/>
      <c r="ARJ119" s="785"/>
      <c r="ARK119" s="785"/>
      <c r="ARL119" s="785"/>
      <c r="ARM119" s="785"/>
      <c r="ARN119" s="785"/>
      <c r="ARO119" s="785"/>
      <c r="ARP119" s="785"/>
      <c r="ARQ119" s="785"/>
      <c r="ARR119" s="785"/>
      <c r="ARS119" s="785"/>
      <c r="ART119" s="785"/>
      <c r="ARU119" s="785"/>
      <c r="ARV119" s="785"/>
      <c r="ARW119" s="785"/>
      <c r="ARX119" s="785"/>
      <c r="ARY119" s="785"/>
      <c r="ARZ119" s="785"/>
      <c r="ASA119" s="785"/>
      <c r="ASB119" s="785"/>
      <c r="ASC119" s="785"/>
      <c r="ASD119" s="785"/>
      <c r="ASE119" s="785"/>
      <c r="ASF119" s="785"/>
      <c r="ASG119" s="785"/>
      <c r="ASH119" s="785"/>
      <c r="ASI119" s="785"/>
      <c r="ASJ119" s="785"/>
      <c r="ASK119" s="785"/>
      <c r="ASL119" s="785"/>
      <c r="ASM119" s="785"/>
      <c r="ASN119" s="785"/>
      <c r="ASO119" s="785"/>
      <c r="ASP119" s="785"/>
      <c r="ASQ119" s="785"/>
      <c r="ASR119" s="785"/>
      <c r="ASS119" s="785"/>
      <c r="AST119" s="785"/>
      <c r="ASU119" s="785"/>
      <c r="ASV119" s="785"/>
      <c r="ASW119" s="785"/>
      <c r="ASX119" s="785"/>
      <c r="ASY119" s="785"/>
      <c r="ASZ119" s="785"/>
      <c r="ATA119" s="785"/>
      <c r="ATB119" s="785"/>
      <c r="ATC119" s="785"/>
      <c r="ATD119" s="785"/>
      <c r="ATE119" s="785"/>
      <c r="ATF119" s="785"/>
      <c r="ATG119" s="785"/>
      <c r="ATH119" s="785"/>
      <c r="ATI119" s="785"/>
      <c r="ATJ119" s="785"/>
      <c r="ATK119" s="785"/>
      <c r="ATL119" s="785"/>
      <c r="ATM119" s="785"/>
      <c r="ATN119" s="785"/>
      <c r="ATO119" s="785"/>
      <c r="ATP119" s="785"/>
      <c r="ATQ119" s="785"/>
      <c r="ATR119" s="785"/>
      <c r="ATS119" s="785"/>
      <c r="ATT119" s="785"/>
      <c r="ATU119" s="785"/>
      <c r="ATV119" s="785"/>
      <c r="ATW119" s="785"/>
      <c r="ATX119" s="785"/>
      <c r="ATY119" s="785"/>
      <c r="ATZ119" s="785"/>
      <c r="AUA119" s="785"/>
      <c r="AUB119" s="785"/>
      <c r="AUC119" s="785"/>
      <c r="AUD119" s="785"/>
      <c r="AUE119" s="785"/>
      <c r="AUF119" s="785"/>
      <c r="AUG119" s="785"/>
      <c r="AUH119" s="785"/>
      <c r="AUI119" s="785"/>
      <c r="AUJ119" s="785"/>
      <c r="AUK119" s="785"/>
      <c r="AUL119" s="785"/>
      <c r="AUM119" s="785"/>
      <c r="AUN119" s="785"/>
      <c r="AUO119" s="785"/>
      <c r="AUP119" s="785"/>
      <c r="AUQ119" s="785"/>
      <c r="AUR119" s="785"/>
      <c r="AUS119" s="785"/>
      <c r="AUT119" s="785"/>
      <c r="AUU119" s="785"/>
      <c r="AUV119" s="785"/>
      <c r="AUW119" s="785"/>
      <c r="AUX119" s="785"/>
      <c r="AUY119" s="785"/>
      <c r="AUZ119" s="785"/>
      <c r="AVA119" s="785"/>
      <c r="AVB119" s="785"/>
      <c r="AVC119" s="785"/>
      <c r="AVD119" s="785"/>
      <c r="AVE119" s="785"/>
      <c r="AVF119" s="785"/>
      <c r="AVG119" s="785"/>
      <c r="AVH119" s="785"/>
      <c r="AVI119" s="785"/>
      <c r="AVJ119" s="785"/>
      <c r="AVK119" s="785"/>
      <c r="AVL119" s="785"/>
      <c r="AVM119" s="785"/>
      <c r="AVN119" s="785"/>
      <c r="AVO119" s="785"/>
      <c r="AVP119" s="785"/>
      <c r="AVQ119" s="785"/>
      <c r="AVR119" s="785"/>
      <c r="AVS119" s="785"/>
      <c r="AVT119" s="785"/>
      <c r="AVU119" s="785"/>
      <c r="AVV119" s="785"/>
      <c r="AVW119" s="785"/>
      <c r="AVX119" s="785"/>
      <c r="AVY119" s="785"/>
      <c r="AVZ119" s="785"/>
      <c r="AWA119" s="785"/>
      <c r="AWB119" s="785"/>
      <c r="AWC119" s="785"/>
      <c r="AWD119" s="785"/>
      <c r="AWE119" s="785"/>
      <c r="AWF119" s="785"/>
      <c r="AWG119" s="785"/>
      <c r="AWH119" s="785"/>
      <c r="AWI119" s="785"/>
      <c r="AWJ119" s="785"/>
      <c r="AWK119" s="785"/>
      <c r="AWL119" s="785"/>
      <c r="AWM119" s="785"/>
      <c r="AWN119" s="785"/>
      <c r="AWO119" s="785"/>
      <c r="AWP119" s="785"/>
      <c r="AWQ119" s="785"/>
      <c r="AWR119" s="785"/>
      <c r="AWS119" s="785"/>
      <c r="AWT119" s="785"/>
      <c r="AWU119" s="785"/>
      <c r="AWV119" s="785"/>
      <c r="AWW119" s="785"/>
      <c r="AWX119" s="785"/>
      <c r="AWY119" s="785"/>
      <c r="AWZ119" s="785"/>
      <c r="AXA119" s="785"/>
      <c r="AXB119" s="785"/>
      <c r="AXC119" s="785"/>
      <c r="AXD119" s="785"/>
      <c r="AXE119" s="785"/>
      <c r="AXF119" s="785"/>
      <c r="AXG119" s="785"/>
      <c r="AXH119" s="785"/>
      <c r="AXI119" s="785"/>
      <c r="AXJ119" s="785"/>
      <c r="AXK119" s="785"/>
      <c r="AXL119" s="785"/>
      <c r="AXM119" s="785"/>
      <c r="AXN119" s="785"/>
      <c r="AXO119" s="785"/>
      <c r="AXP119" s="785"/>
      <c r="AXQ119" s="785"/>
      <c r="AXR119" s="785"/>
      <c r="AXS119" s="785"/>
      <c r="AXT119" s="785"/>
      <c r="AXU119" s="785"/>
      <c r="AXV119" s="785"/>
      <c r="AXW119" s="785"/>
      <c r="AXX119" s="785"/>
      <c r="AXY119" s="785"/>
      <c r="AXZ119" s="785"/>
      <c r="AYA119" s="785"/>
      <c r="AYB119" s="785"/>
      <c r="AYC119" s="785"/>
      <c r="AYD119" s="785"/>
      <c r="AYE119" s="785"/>
      <c r="AYF119" s="785"/>
      <c r="AYG119" s="785"/>
      <c r="AYH119" s="785"/>
      <c r="AYI119" s="785"/>
      <c r="AYJ119" s="785"/>
      <c r="AYK119" s="785"/>
      <c r="AYL119" s="785"/>
      <c r="AYM119" s="785"/>
      <c r="AYN119" s="785"/>
      <c r="AYO119" s="785"/>
      <c r="AYP119" s="785"/>
      <c r="AYQ119" s="785"/>
      <c r="AYR119" s="785"/>
      <c r="AYS119" s="785"/>
      <c r="AYT119" s="785"/>
      <c r="AYU119" s="785"/>
      <c r="AYV119" s="785"/>
      <c r="AYW119" s="785"/>
      <c r="AYX119" s="785"/>
      <c r="AYY119" s="785"/>
      <c r="AYZ119" s="785"/>
      <c r="AZA119" s="785"/>
      <c r="AZB119" s="785"/>
      <c r="AZC119" s="785"/>
      <c r="AZD119" s="785"/>
      <c r="AZE119" s="785"/>
      <c r="AZF119" s="785"/>
      <c r="AZG119" s="785"/>
      <c r="AZH119" s="785"/>
      <c r="AZI119" s="785"/>
      <c r="AZJ119" s="785"/>
      <c r="AZK119" s="785"/>
      <c r="AZL119" s="785"/>
      <c r="AZM119" s="785"/>
      <c r="AZN119" s="785"/>
      <c r="AZO119" s="785"/>
      <c r="AZP119" s="785"/>
      <c r="AZQ119" s="785"/>
      <c r="AZR119" s="785"/>
      <c r="AZS119" s="785"/>
      <c r="AZT119" s="785"/>
      <c r="AZU119" s="785"/>
      <c r="AZV119" s="785"/>
      <c r="AZW119" s="785"/>
      <c r="AZX119" s="785"/>
      <c r="AZY119" s="785"/>
      <c r="AZZ119" s="785"/>
      <c r="BAA119" s="785"/>
      <c r="BAB119" s="785"/>
      <c r="BAC119" s="785"/>
      <c r="BAD119" s="785"/>
      <c r="BAE119" s="785"/>
      <c r="BAF119" s="785"/>
      <c r="BAG119" s="785"/>
      <c r="BAH119" s="785"/>
      <c r="BAI119" s="785"/>
      <c r="BAJ119" s="785"/>
      <c r="BAK119" s="785"/>
      <c r="BAL119" s="785"/>
      <c r="BAM119" s="785"/>
      <c r="BAN119" s="785"/>
      <c r="BAO119" s="785"/>
      <c r="BAP119" s="785"/>
      <c r="BAQ119" s="785"/>
      <c r="BAR119" s="785"/>
      <c r="BAS119" s="785"/>
      <c r="BAT119" s="785"/>
      <c r="BAU119" s="785"/>
      <c r="BAV119" s="785"/>
      <c r="BAW119" s="785"/>
      <c r="BAX119" s="785"/>
      <c r="BAY119" s="785"/>
      <c r="BAZ119" s="785"/>
      <c r="BBA119" s="785"/>
      <c r="BBB119" s="785"/>
      <c r="BBC119" s="785"/>
      <c r="BBD119" s="785"/>
      <c r="BBE119" s="785"/>
      <c r="BBF119" s="785"/>
      <c r="BBG119" s="785"/>
      <c r="BBH119" s="785"/>
      <c r="BBI119" s="785"/>
      <c r="BBJ119" s="785"/>
      <c r="BBK119" s="785"/>
      <c r="BBL119" s="785"/>
      <c r="BBM119" s="785"/>
      <c r="BBN119" s="785"/>
      <c r="BBO119" s="785"/>
      <c r="BBP119" s="785"/>
      <c r="BBQ119" s="785"/>
      <c r="BBR119" s="785"/>
      <c r="BBS119" s="785"/>
      <c r="BBT119" s="785"/>
      <c r="BBU119" s="785"/>
      <c r="BBV119" s="785"/>
      <c r="BBW119" s="785"/>
      <c r="BBX119" s="785"/>
      <c r="BBY119" s="785"/>
      <c r="BBZ119" s="785"/>
      <c r="BCA119" s="785"/>
      <c r="BCB119" s="785"/>
      <c r="BCC119" s="785"/>
      <c r="BCD119" s="785"/>
      <c r="BCE119" s="785"/>
      <c r="BCF119" s="785"/>
      <c r="BCG119" s="785"/>
      <c r="BCH119" s="785"/>
      <c r="BCI119" s="785"/>
      <c r="BCJ119" s="785"/>
      <c r="BCK119" s="785"/>
      <c r="BCL119" s="785"/>
      <c r="BCM119" s="785"/>
      <c r="BCN119" s="785"/>
      <c r="BCO119" s="785"/>
      <c r="BCP119" s="785"/>
      <c r="BCQ119" s="785"/>
      <c r="BCR119" s="785"/>
      <c r="BCS119" s="785"/>
      <c r="BCT119" s="785"/>
      <c r="BCU119" s="785"/>
      <c r="BCV119" s="785"/>
      <c r="BCW119" s="785"/>
      <c r="BCX119" s="785"/>
      <c r="BCY119" s="785"/>
      <c r="BCZ119" s="785"/>
      <c r="BDA119" s="785"/>
      <c r="BDB119" s="785"/>
      <c r="BDC119" s="785"/>
      <c r="BDD119" s="785"/>
      <c r="BDE119" s="785"/>
      <c r="BDF119" s="785"/>
      <c r="BDG119" s="785"/>
      <c r="BDH119" s="785"/>
      <c r="BDI119" s="785"/>
      <c r="BDJ119" s="785"/>
      <c r="BDK119" s="785"/>
      <c r="BDL119" s="785"/>
      <c r="BDM119" s="785"/>
      <c r="BDN119" s="785"/>
      <c r="BDO119" s="785"/>
      <c r="BDP119" s="785"/>
      <c r="BDQ119" s="785"/>
      <c r="BDR119" s="785"/>
      <c r="BDS119" s="785"/>
      <c r="BDT119" s="785"/>
      <c r="BDU119" s="785"/>
      <c r="BDV119" s="785"/>
      <c r="BDW119" s="785"/>
      <c r="BDX119" s="785"/>
      <c r="BDY119" s="785"/>
      <c r="BDZ119" s="785"/>
      <c r="BEA119" s="785"/>
      <c r="BEB119" s="785"/>
      <c r="BEC119" s="785"/>
      <c r="BED119" s="785"/>
      <c r="BEE119" s="785"/>
      <c r="BEF119" s="785"/>
      <c r="BEG119" s="785"/>
      <c r="BEH119" s="785"/>
      <c r="BEI119" s="785"/>
      <c r="BEJ119" s="785"/>
      <c r="BEK119" s="785"/>
      <c r="BEL119" s="785"/>
      <c r="BEM119" s="785"/>
      <c r="BEN119" s="785"/>
      <c r="BEO119" s="785"/>
      <c r="BEP119" s="785"/>
      <c r="BEQ119" s="785"/>
      <c r="BER119" s="785"/>
      <c r="BES119" s="785"/>
      <c r="BET119" s="785"/>
      <c r="BEU119" s="785"/>
      <c r="BEV119" s="785"/>
      <c r="BEW119" s="785"/>
      <c r="BEX119" s="785"/>
      <c r="BEY119" s="785"/>
      <c r="BEZ119" s="785"/>
      <c r="BFA119" s="785"/>
      <c r="BFB119" s="785"/>
      <c r="BFC119" s="785"/>
      <c r="BFD119" s="785"/>
      <c r="BFE119" s="785"/>
      <c r="BFF119" s="785"/>
      <c r="BFG119" s="785"/>
      <c r="BFH119" s="785"/>
      <c r="BFI119" s="785"/>
      <c r="BFJ119" s="785"/>
      <c r="BFK119" s="785"/>
      <c r="BFL119" s="785"/>
      <c r="BFM119" s="785"/>
      <c r="BFN119" s="785"/>
      <c r="BFO119" s="785"/>
      <c r="BFP119" s="785"/>
      <c r="BFQ119" s="785"/>
      <c r="BFR119" s="785"/>
      <c r="BFS119" s="785"/>
      <c r="BFT119" s="785"/>
      <c r="BFU119" s="785"/>
      <c r="BFV119" s="785"/>
      <c r="BFW119" s="785"/>
      <c r="BFX119" s="785"/>
      <c r="BFY119" s="785"/>
      <c r="BFZ119" s="785"/>
      <c r="BGA119" s="785"/>
      <c r="BGB119" s="785"/>
      <c r="BGC119" s="785"/>
      <c r="BGD119" s="785"/>
      <c r="BGE119" s="785"/>
      <c r="BGF119" s="785"/>
      <c r="BGG119" s="785"/>
      <c r="BGH119" s="785"/>
      <c r="BGI119" s="785"/>
      <c r="BGJ119" s="785"/>
      <c r="BGK119" s="785"/>
      <c r="BGL119" s="785"/>
      <c r="BGM119" s="785"/>
      <c r="BGN119" s="785"/>
      <c r="BGO119" s="785"/>
      <c r="BGP119" s="785"/>
      <c r="BGQ119" s="785"/>
      <c r="BGR119" s="785"/>
      <c r="BGS119" s="785"/>
      <c r="BGT119" s="785"/>
      <c r="BGU119" s="785"/>
      <c r="BGV119" s="785"/>
      <c r="BGW119" s="785"/>
      <c r="BGX119" s="785"/>
      <c r="BGY119" s="785"/>
      <c r="BGZ119" s="785"/>
      <c r="BHA119" s="785"/>
      <c r="BHB119" s="785"/>
      <c r="BHC119" s="785"/>
      <c r="BHD119" s="785"/>
      <c r="BHE119" s="785"/>
      <c r="BHF119" s="785"/>
      <c r="BHG119" s="785"/>
      <c r="BHH119" s="785"/>
      <c r="BHI119" s="785"/>
      <c r="BHJ119" s="785"/>
      <c r="BHK119" s="785"/>
      <c r="BHL119" s="785"/>
      <c r="BHM119" s="785"/>
      <c r="BHN119" s="785"/>
      <c r="BHO119" s="785"/>
      <c r="BHP119" s="785"/>
      <c r="BHQ119" s="785"/>
      <c r="BHR119" s="785"/>
      <c r="BHS119" s="785"/>
      <c r="BHT119" s="785"/>
      <c r="BHU119" s="785"/>
      <c r="BHV119" s="785"/>
      <c r="BHW119" s="785"/>
      <c r="BHX119" s="785"/>
      <c r="BHY119" s="785"/>
      <c r="BHZ119" s="785"/>
      <c r="BIA119" s="785"/>
      <c r="BIB119" s="785"/>
      <c r="BIC119" s="785"/>
      <c r="BID119" s="785"/>
      <c r="BIE119" s="785"/>
      <c r="BIF119" s="785"/>
      <c r="BIG119" s="785"/>
      <c r="BIH119" s="785"/>
      <c r="BII119" s="785"/>
      <c r="BIJ119" s="785"/>
      <c r="BIK119" s="785"/>
      <c r="BIL119" s="785"/>
      <c r="BIM119" s="785"/>
      <c r="BIN119" s="785"/>
      <c r="BIO119" s="785"/>
      <c r="BIP119" s="785"/>
      <c r="BIQ119" s="785"/>
      <c r="BIR119" s="785"/>
      <c r="BIS119" s="785"/>
      <c r="BIT119" s="785"/>
      <c r="BIU119" s="785"/>
      <c r="BIV119" s="785"/>
      <c r="BIW119" s="785"/>
      <c r="BIX119" s="785"/>
      <c r="BIY119" s="785"/>
      <c r="BIZ119" s="785"/>
      <c r="BJA119" s="785"/>
      <c r="BJB119" s="785"/>
      <c r="BJC119" s="785"/>
      <c r="BJD119" s="785"/>
      <c r="BJE119" s="785"/>
      <c r="BJF119" s="785"/>
      <c r="BJG119" s="785"/>
      <c r="BJH119" s="785"/>
      <c r="BJI119" s="785"/>
      <c r="BJJ119" s="785"/>
      <c r="BJK119" s="785"/>
      <c r="BJL119" s="785"/>
      <c r="BJM119" s="785"/>
      <c r="BJN119" s="785"/>
      <c r="BJO119" s="785"/>
      <c r="BJP119" s="785"/>
      <c r="BJQ119" s="785"/>
      <c r="BJR119" s="785"/>
      <c r="BJS119" s="785"/>
      <c r="BJT119" s="785"/>
      <c r="BJU119" s="785"/>
      <c r="BJV119" s="785"/>
      <c r="BJW119" s="785"/>
      <c r="BJX119" s="785"/>
      <c r="BJY119" s="785"/>
      <c r="BJZ119" s="785"/>
      <c r="BKA119" s="785"/>
      <c r="BKB119" s="785"/>
      <c r="BKC119" s="785"/>
      <c r="BKD119" s="785"/>
      <c r="BKE119" s="785"/>
      <c r="BKF119" s="785"/>
      <c r="BKG119" s="785"/>
      <c r="BKH119" s="785"/>
      <c r="BKI119" s="785"/>
      <c r="BKJ119" s="785"/>
      <c r="BKK119" s="785"/>
      <c r="BKL119" s="785"/>
      <c r="BKM119" s="785"/>
      <c r="BKN119" s="785"/>
      <c r="BKO119" s="785"/>
      <c r="BKP119" s="785"/>
      <c r="BKQ119" s="785"/>
      <c r="BKR119" s="785"/>
      <c r="BKS119" s="785"/>
      <c r="BKT119" s="785"/>
      <c r="BKU119" s="785"/>
      <c r="BKV119" s="785"/>
      <c r="BKW119" s="785"/>
      <c r="BKX119" s="785"/>
      <c r="BKY119" s="785"/>
      <c r="BKZ119" s="785"/>
      <c r="BLA119" s="785"/>
      <c r="BLB119" s="785"/>
      <c r="BLC119" s="785"/>
      <c r="BLD119" s="785"/>
      <c r="BLE119" s="785"/>
      <c r="BLF119" s="785"/>
      <c r="BLG119" s="785"/>
      <c r="BLH119" s="785"/>
      <c r="BLI119" s="785"/>
      <c r="BLJ119" s="785"/>
      <c r="BLK119" s="785"/>
      <c r="BLL119" s="785"/>
      <c r="BLM119" s="785"/>
      <c r="BLN119" s="785"/>
      <c r="BLO119" s="785"/>
      <c r="BLP119" s="785"/>
      <c r="BLQ119" s="785"/>
      <c r="BLR119" s="785"/>
      <c r="BLS119" s="785"/>
      <c r="BLT119" s="785"/>
      <c r="BLU119" s="785"/>
      <c r="BLV119" s="785"/>
      <c r="BLW119" s="785"/>
      <c r="BLX119" s="785"/>
      <c r="BLY119" s="785"/>
      <c r="BLZ119" s="785"/>
      <c r="BMA119" s="785"/>
      <c r="BMB119" s="785"/>
      <c r="BMC119" s="785"/>
      <c r="BMD119" s="785"/>
      <c r="BME119" s="785"/>
      <c r="BMF119" s="785"/>
      <c r="BMG119" s="785"/>
      <c r="BMH119" s="785"/>
      <c r="BMI119" s="785"/>
      <c r="BMJ119" s="785"/>
      <c r="BMK119" s="785"/>
      <c r="BML119" s="785"/>
      <c r="BMM119" s="785"/>
      <c r="BMN119" s="785"/>
      <c r="BMO119" s="785"/>
      <c r="BMP119" s="785"/>
      <c r="BMQ119" s="785"/>
      <c r="BMR119" s="785"/>
      <c r="BMS119" s="785"/>
      <c r="BMT119" s="785"/>
      <c r="BMU119" s="785"/>
      <c r="BMV119" s="785"/>
      <c r="BMW119" s="785"/>
      <c r="BMX119" s="785"/>
      <c r="BMY119" s="785"/>
      <c r="BMZ119" s="785"/>
      <c r="BNA119" s="785"/>
      <c r="BNB119" s="785"/>
      <c r="BNC119" s="785"/>
      <c r="BND119" s="785"/>
      <c r="BNE119" s="785"/>
      <c r="BNF119" s="785"/>
      <c r="BNG119" s="785"/>
      <c r="BNH119" s="785"/>
      <c r="BNI119" s="785"/>
      <c r="BNJ119" s="785"/>
      <c r="BNK119" s="785"/>
      <c r="BNL119" s="785"/>
      <c r="BNM119" s="785"/>
      <c r="BNN119" s="785"/>
      <c r="BNO119" s="785"/>
      <c r="BNP119" s="785"/>
      <c r="BNQ119" s="785"/>
      <c r="BNR119" s="785"/>
      <c r="BNS119" s="785"/>
      <c r="BNT119" s="785"/>
      <c r="BNU119" s="785"/>
      <c r="BNV119" s="785"/>
      <c r="BNW119" s="785"/>
      <c r="BNX119" s="785"/>
      <c r="BNY119" s="785"/>
      <c r="BNZ119" s="785"/>
      <c r="BOA119" s="785"/>
      <c r="BOB119" s="785"/>
      <c r="BOC119" s="785"/>
      <c r="BOD119" s="785"/>
      <c r="BOE119" s="785"/>
      <c r="BOF119" s="785"/>
      <c r="BOG119" s="785"/>
      <c r="BOH119" s="785"/>
      <c r="BOI119" s="785"/>
      <c r="BOJ119" s="785"/>
      <c r="BOK119" s="785"/>
      <c r="BOL119" s="785"/>
      <c r="BOM119" s="785"/>
      <c r="BON119" s="785"/>
      <c r="BOO119" s="785"/>
      <c r="BOP119" s="785"/>
      <c r="BOQ119" s="785"/>
      <c r="BOR119" s="785"/>
      <c r="BOS119" s="785"/>
      <c r="BOT119" s="785"/>
      <c r="BOU119" s="785"/>
      <c r="BOV119" s="785"/>
      <c r="BOW119" s="785"/>
      <c r="BOX119" s="785"/>
      <c r="BOY119" s="785"/>
      <c r="BOZ119" s="785"/>
      <c r="BPA119" s="785"/>
      <c r="BPB119" s="785"/>
      <c r="BPC119" s="785"/>
      <c r="BPD119" s="785"/>
      <c r="BPE119" s="785"/>
      <c r="BPF119" s="785"/>
      <c r="BPG119" s="785"/>
      <c r="BPH119" s="785"/>
      <c r="BPI119" s="785"/>
      <c r="BPJ119" s="785"/>
      <c r="BPK119" s="785"/>
      <c r="BPL119" s="785"/>
      <c r="BPM119" s="785"/>
      <c r="BPN119" s="785"/>
      <c r="BPO119" s="785"/>
      <c r="BPP119" s="785"/>
      <c r="BPQ119" s="785"/>
      <c r="BPR119" s="785"/>
      <c r="BPS119" s="785"/>
      <c r="BPT119" s="785"/>
      <c r="BPU119" s="785"/>
      <c r="BPV119" s="785"/>
      <c r="BPW119" s="785"/>
      <c r="BPX119" s="785"/>
      <c r="BPY119" s="785"/>
      <c r="BPZ119" s="785"/>
      <c r="BQA119" s="785"/>
      <c r="BQB119" s="785"/>
      <c r="BQC119" s="785"/>
      <c r="BQD119" s="785"/>
      <c r="BQE119" s="785"/>
      <c r="BQF119" s="785"/>
      <c r="BQG119" s="785"/>
      <c r="BQH119" s="785"/>
      <c r="BQI119" s="785"/>
      <c r="BQJ119" s="785"/>
      <c r="BQK119" s="785"/>
      <c r="BQL119" s="785"/>
      <c r="BQM119" s="785"/>
      <c r="BQN119" s="785"/>
      <c r="BQO119" s="785"/>
      <c r="BQP119" s="785"/>
      <c r="BQQ119" s="785"/>
      <c r="BQR119" s="785"/>
      <c r="BQS119" s="785"/>
      <c r="BQT119" s="785"/>
      <c r="BQU119" s="785"/>
      <c r="BQV119" s="785"/>
      <c r="BQW119" s="785"/>
      <c r="BQX119" s="785"/>
      <c r="BQY119" s="785"/>
      <c r="BQZ119" s="785"/>
      <c r="BRA119" s="785"/>
      <c r="BRB119" s="785"/>
      <c r="BRC119" s="785"/>
      <c r="BRD119" s="785"/>
      <c r="BRE119" s="785"/>
      <c r="BRF119" s="785"/>
      <c r="BRG119" s="785"/>
      <c r="BRH119" s="785"/>
      <c r="BRI119" s="785"/>
      <c r="BRJ119" s="785"/>
      <c r="BRK119" s="785"/>
      <c r="BRL119" s="785"/>
      <c r="BRM119" s="785"/>
      <c r="BRN119" s="785"/>
      <c r="BRO119" s="785"/>
      <c r="BRP119" s="785"/>
      <c r="BRQ119" s="785"/>
      <c r="BRR119" s="785"/>
      <c r="BRS119" s="785"/>
      <c r="BRT119" s="785"/>
      <c r="BRU119" s="785"/>
      <c r="BRV119" s="785"/>
      <c r="BRW119" s="785"/>
      <c r="BRX119" s="785"/>
      <c r="BRY119" s="785"/>
      <c r="BRZ119" s="785"/>
      <c r="BSA119" s="785"/>
      <c r="BSB119" s="785"/>
      <c r="BSC119" s="785"/>
      <c r="BSD119" s="785"/>
      <c r="BSE119" s="785"/>
      <c r="BSF119" s="785"/>
      <c r="BSG119" s="785"/>
      <c r="BSH119" s="785"/>
      <c r="BSI119" s="785"/>
      <c r="BSJ119" s="785"/>
      <c r="BSK119" s="785"/>
      <c r="BSL119" s="785"/>
      <c r="BSM119" s="785"/>
      <c r="BSN119" s="785"/>
      <c r="BSO119" s="785"/>
      <c r="BSP119" s="785"/>
      <c r="BSQ119" s="785"/>
      <c r="BSR119" s="785"/>
      <c r="BSS119" s="785"/>
      <c r="BST119" s="785"/>
      <c r="BSU119" s="785"/>
      <c r="BSV119" s="785"/>
      <c r="BSW119" s="785"/>
      <c r="BSX119" s="785"/>
      <c r="BSY119" s="785"/>
      <c r="BSZ119" s="785"/>
      <c r="BTA119" s="785"/>
      <c r="BTB119" s="785"/>
      <c r="BTC119" s="785"/>
      <c r="BTD119" s="785"/>
      <c r="BTE119" s="785"/>
      <c r="BTF119" s="785"/>
      <c r="BTG119" s="785"/>
      <c r="BTH119" s="785"/>
      <c r="BTI119" s="785"/>
      <c r="BTJ119" s="785"/>
      <c r="BTK119" s="785"/>
      <c r="BTL119" s="785"/>
      <c r="BTM119" s="785"/>
      <c r="BTN119" s="785"/>
      <c r="BTO119" s="785"/>
      <c r="BTP119" s="785"/>
      <c r="BTQ119" s="785"/>
      <c r="BTR119" s="785"/>
      <c r="BTS119" s="785"/>
      <c r="BTT119" s="785"/>
      <c r="BTU119" s="785"/>
      <c r="BTV119" s="785"/>
      <c r="BTW119" s="785"/>
      <c r="BTX119" s="785"/>
      <c r="BTY119" s="785"/>
      <c r="BTZ119" s="785"/>
      <c r="BUA119" s="785"/>
      <c r="BUB119" s="785"/>
      <c r="BUC119" s="785"/>
      <c r="BUD119" s="785"/>
      <c r="BUE119" s="785"/>
      <c r="BUF119" s="785"/>
      <c r="BUG119" s="785"/>
      <c r="BUH119" s="785"/>
      <c r="BUI119" s="785"/>
      <c r="BUJ119" s="785"/>
      <c r="BUK119" s="785"/>
      <c r="BUL119" s="785"/>
      <c r="BUM119" s="785"/>
      <c r="BUN119" s="785"/>
      <c r="BUO119" s="785"/>
      <c r="BUP119" s="785"/>
      <c r="BUQ119" s="785"/>
      <c r="BUR119" s="785"/>
      <c r="BUS119" s="785"/>
      <c r="BUT119" s="785"/>
      <c r="BUU119" s="785"/>
      <c r="BUV119" s="785"/>
      <c r="BUW119" s="785"/>
      <c r="BUX119" s="785"/>
      <c r="BUY119" s="785"/>
      <c r="BUZ119" s="785"/>
      <c r="BVA119" s="785"/>
      <c r="BVB119" s="785"/>
      <c r="BVC119" s="785"/>
      <c r="BVD119" s="785"/>
      <c r="BVE119" s="785"/>
      <c r="BVF119" s="785"/>
      <c r="BVG119" s="785"/>
      <c r="BVH119" s="785"/>
      <c r="BVI119" s="785"/>
      <c r="BVJ119" s="785"/>
      <c r="BVK119" s="785"/>
      <c r="BVL119" s="785"/>
      <c r="BVM119" s="785"/>
      <c r="BVN119" s="785"/>
      <c r="BVO119" s="785"/>
      <c r="BVP119" s="785"/>
      <c r="BVQ119" s="785"/>
      <c r="BVR119" s="785"/>
      <c r="BVS119" s="785"/>
      <c r="BVT119" s="785"/>
      <c r="BVU119" s="785"/>
      <c r="BVV119" s="785"/>
      <c r="BVW119" s="785"/>
      <c r="BVX119" s="785"/>
      <c r="BVY119" s="785"/>
      <c r="BVZ119" s="785"/>
      <c r="BWA119" s="785"/>
      <c r="BWB119" s="785"/>
      <c r="BWC119" s="785"/>
      <c r="BWD119" s="785"/>
      <c r="BWE119" s="785"/>
      <c r="BWF119" s="785"/>
      <c r="BWG119" s="785"/>
      <c r="BWH119" s="785"/>
      <c r="BWI119" s="785"/>
      <c r="BWJ119" s="785"/>
      <c r="BWK119" s="785"/>
      <c r="BWL119" s="785"/>
      <c r="BWM119" s="785"/>
      <c r="BWN119" s="785"/>
      <c r="BWO119" s="785"/>
      <c r="BWP119" s="785"/>
      <c r="BWQ119" s="785"/>
      <c r="BWR119" s="785"/>
      <c r="BWS119" s="785"/>
      <c r="BWT119" s="785"/>
      <c r="BWU119" s="785"/>
      <c r="BWV119" s="785"/>
      <c r="BWW119" s="785"/>
      <c r="BWX119" s="785"/>
      <c r="BWY119" s="785"/>
      <c r="BWZ119" s="785"/>
      <c r="BXA119" s="785"/>
      <c r="BXB119" s="785"/>
      <c r="BXC119" s="785"/>
      <c r="BXD119" s="785"/>
      <c r="BXE119" s="785"/>
      <c r="BXF119" s="785"/>
      <c r="BXG119" s="785"/>
      <c r="BXH119" s="785"/>
      <c r="BXI119" s="785"/>
      <c r="BXJ119" s="785"/>
      <c r="BXK119" s="785"/>
      <c r="BXL119" s="785"/>
      <c r="BXM119" s="785"/>
      <c r="BXN119" s="785"/>
      <c r="BXO119" s="785"/>
      <c r="BXP119" s="785"/>
      <c r="BXQ119" s="785"/>
      <c r="BXR119" s="785"/>
      <c r="BXS119" s="785"/>
      <c r="BXT119" s="785"/>
      <c r="BXU119" s="785"/>
      <c r="BXV119" s="785"/>
      <c r="BXW119" s="785"/>
      <c r="BXX119" s="785"/>
      <c r="BXY119" s="785"/>
      <c r="BXZ119" s="785"/>
      <c r="BYA119" s="785"/>
      <c r="BYB119" s="785"/>
      <c r="BYC119" s="785"/>
      <c r="BYD119" s="785"/>
      <c r="BYE119" s="785"/>
      <c r="BYF119" s="785"/>
      <c r="BYG119" s="785"/>
      <c r="BYH119" s="785"/>
      <c r="BYI119" s="785"/>
      <c r="BYJ119" s="785"/>
      <c r="BYK119" s="785"/>
      <c r="BYL119" s="785"/>
      <c r="BYM119" s="785"/>
      <c r="BYN119" s="785"/>
      <c r="BYO119" s="785"/>
      <c r="BYP119" s="785"/>
      <c r="BYQ119" s="785"/>
      <c r="BYR119" s="785"/>
      <c r="BYS119" s="785"/>
      <c r="BYT119" s="785"/>
      <c r="BYU119" s="785"/>
      <c r="BYV119" s="785"/>
      <c r="BYW119" s="785"/>
      <c r="BYX119" s="785"/>
      <c r="BYY119" s="785"/>
      <c r="BYZ119" s="785"/>
      <c r="BZA119" s="785"/>
      <c r="BZB119" s="785"/>
      <c r="BZC119" s="785"/>
      <c r="BZD119" s="785"/>
      <c r="BZE119" s="785"/>
      <c r="BZF119" s="785"/>
      <c r="BZG119" s="785"/>
      <c r="BZH119" s="785"/>
      <c r="BZI119" s="785"/>
      <c r="BZJ119" s="785"/>
      <c r="BZK119" s="785"/>
      <c r="BZL119" s="785"/>
      <c r="BZM119" s="785"/>
      <c r="BZN119" s="785"/>
      <c r="BZO119" s="785"/>
      <c r="BZP119" s="785"/>
      <c r="BZQ119" s="785"/>
      <c r="BZR119" s="785"/>
      <c r="BZS119" s="785"/>
      <c r="BZT119" s="785"/>
      <c r="BZU119" s="785"/>
      <c r="BZV119" s="785"/>
      <c r="BZW119" s="785"/>
      <c r="BZX119" s="785"/>
      <c r="BZY119" s="785"/>
      <c r="BZZ119" s="785"/>
      <c r="CAA119" s="785"/>
      <c r="CAB119" s="785"/>
      <c r="CAC119" s="785"/>
      <c r="CAD119" s="785"/>
      <c r="CAE119" s="785"/>
      <c r="CAF119" s="785"/>
      <c r="CAG119" s="785"/>
      <c r="CAH119" s="785"/>
      <c r="CAI119" s="785"/>
      <c r="CAJ119" s="785"/>
      <c r="CAK119" s="785"/>
      <c r="CAL119" s="785"/>
      <c r="CAM119" s="785"/>
      <c r="CAN119" s="785"/>
      <c r="CAO119" s="785"/>
      <c r="CAP119" s="785"/>
      <c r="CAQ119" s="785"/>
      <c r="CAR119" s="785"/>
      <c r="CAS119" s="785"/>
      <c r="CAT119" s="785"/>
      <c r="CAU119" s="785"/>
      <c r="CAV119" s="785"/>
      <c r="CAW119" s="785"/>
      <c r="CAX119" s="785"/>
      <c r="CAY119" s="785"/>
      <c r="CAZ119" s="785"/>
      <c r="CBA119" s="785"/>
      <c r="CBB119" s="785"/>
      <c r="CBC119" s="785"/>
      <c r="CBD119" s="785"/>
      <c r="CBE119" s="785"/>
      <c r="CBF119" s="785"/>
      <c r="CBG119" s="785"/>
      <c r="CBH119" s="785"/>
      <c r="CBI119" s="785"/>
      <c r="CBJ119" s="785"/>
      <c r="CBK119" s="785"/>
      <c r="CBL119" s="785"/>
      <c r="CBM119" s="785"/>
      <c r="CBN119" s="785"/>
      <c r="CBO119" s="785"/>
      <c r="CBP119" s="785"/>
      <c r="CBQ119" s="785"/>
      <c r="CBR119" s="785"/>
      <c r="CBS119" s="785"/>
      <c r="CBT119" s="785"/>
      <c r="CBU119" s="785"/>
      <c r="CBV119" s="785"/>
      <c r="CBW119" s="785"/>
      <c r="CBX119" s="785"/>
      <c r="CBY119" s="785"/>
      <c r="CBZ119" s="785"/>
      <c r="CCA119" s="785"/>
      <c r="CCB119" s="785"/>
      <c r="CCC119" s="785"/>
      <c r="CCD119" s="785"/>
      <c r="CCE119" s="785"/>
      <c r="CCF119" s="785"/>
      <c r="CCG119" s="785"/>
      <c r="CCH119" s="785"/>
      <c r="CCI119" s="785"/>
      <c r="CCJ119" s="785"/>
      <c r="CCK119" s="785"/>
      <c r="CCL119" s="785"/>
      <c r="CCM119" s="785"/>
      <c r="CCN119" s="785"/>
      <c r="CCO119" s="785"/>
      <c r="CCP119" s="785"/>
      <c r="CCQ119" s="785"/>
      <c r="CCR119" s="785"/>
      <c r="CCS119" s="785"/>
      <c r="CCT119" s="785"/>
      <c r="CCU119" s="785"/>
      <c r="CCV119" s="785"/>
      <c r="CCW119" s="785"/>
      <c r="CCX119" s="785"/>
      <c r="CCY119" s="785"/>
      <c r="CCZ119" s="785"/>
      <c r="CDA119" s="785"/>
      <c r="CDB119" s="785"/>
      <c r="CDC119" s="785"/>
      <c r="CDD119" s="785"/>
      <c r="CDE119" s="785"/>
      <c r="CDF119" s="785"/>
      <c r="CDG119" s="785"/>
      <c r="CDH119" s="785"/>
      <c r="CDI119" s="785"/>
      <c r="CDJ119" s="785"/>
      <c r="CDK119" s="785"/>
      <c r="CDL119" s="785"/>
      <c r="CDM119" s="785"/>
      <c r="CDN119" s="785"/>
      <c r="CDO119" s="785"/>
      <c r="CDP119" s="785"/>
      <c r="CDQ119" s="785"/>
      <c r="CDR119" s="785"/>
      <c r="CDS119" s="785"/>
      <c r="CDT119" s="785"/>
      <c r="CDU119" s="785"/>
      <c r="CDV119" s="785"/>
      <c r="CDW119" s="785"/>
      <c r="CDX119" s="785"/>
      <c r="CDY119" s="785"/>
      <c r="CDZ119" s="785"/>
      <c r="CEA119" s="785"/>
      <c r="CEB119" s="785"/>
      <c r="CEC119" s="785"/>
      <c r="CED119" s="785"/>
      <c r="CEE119" s="785"/>
      <c r="CEF119" s="785"/>
      <c r="CEG119" s="785"/>
      <c r="CEH119" s="785"/>
      <c r="CEI119" s="785"/>
      <c r="CEJ119" s="785"/>
      <c r="CEK119" s="785"/>
      <c r="CEL119" s="785"/>
      <c r="CEM119" s="785"/>
      <c r="CEN119" s="785"/>
      <c r="CEO119" s="785"/>
      <c r="CEP119" s="785"/>
      <c r="CEQ119" s="785"/>
      <c r="CER119" s="785"/>
      <c r="CES119" s="785"/>
      <c r="CET119" s="785"/>
      <c r="CEU119" s="785"/>
      <c r="CEV119" s="785"/>
      <c r="CEW119" s="785"/>
      <c r="CEX119" s="785"/>
      <c r="CEY119" s="785"/>
      <c r="CEZ119" s="785"/>
      <c r="CFA119" s="785"/>
      <c r="CFB119" s="785"/>
      <c r="CFC119" s="785"/>
      <c r="CFD119" s="785"/>
      <c r="CFE119" s="785"/>
      <c r="CFF119" s="785"/>
      <c r="CFG119" s="785"/>
      <c r="CFH119" s="785"/>
      <c r="CFI119" s="785"/>
      <c r="CFJ119" s="785"/>
      <c r="CFK119" s="785"/>
      <c r="CFL119" s="785"/>
      <c r="CFM119" s="785"/>
      <c r="CFN119" s="785"/>
      <c r="CFO119" s="785"/>
      <c r="CFP119" s="785"/>
      <c r="CFQ119" s="785"/>
      <c r="CFR119" s="785"/>
      <c r="CFS119" s="785"/>
      <c r="CFT119" s="785"/>
      <c r="CFU119" s="785"/>
      <c r="CFV119" s="785"/>
      <c r="CFW119" s="785"/>
      <c r="CFX119" s="785"/>
      <c r="CFY119" s="785"/>
      <c r="CFZ119" s="785"/>
      <c r="CGA119" s="785"/>
      <c r="CGB119" s="785"/>
      <c r="CGC119" s="785"/>
      <c r="CGD119" s="785"/>
      <c r="CGE119" s="785"/>
      <c r="CGF119" s="785"/>
      <c r="CGG119" s="785"/>
      <c r="CGH119" s="785"/>
      <c r="CGI119" s="785"/>
      <c r="CGJ119" s="785"/>
      <c r="CGK119" s="785"/>
      <c r="CGL119" s="785"/>
      <c r="CGM119" s="785"/>
      <c r="CGN119" s="785"/>
      <c r="CGO119" s="785"/>
      <c r="CGP119" s="785"/>
      <c r="CGQ119" s="785"/>
      <c r="CGR119" s="785"/>
      <c r="CGS119" s="785"/>
      <c r="CGT119" s="785"/>
      <c r="CGU119" s="785"/>
      <c r="CGV119" s="785"/>
      <c r="CGW119" s="785"/>
      <c r="CGX119" s="785"/>
      <c r="CGY119" s="785"/>
      <c r="CGZ119" s="785"/>
      <c r="CHA119" s="785"/>
      <c r="CHB119" s="785"/>
      <c r="CHC119" s="785"/>
      <c r="CHD119" s="785"/>
      <c r="CHE119" s="785"/>
      <c r="CHF119" s="785"/>
      <c r="CHG119" s="785"/>
      <c r="CHH119" s="785"/>
      <c r="CHI119" s="785"/>
      <c r="CHJ119" s="785"/>
      <c r="CHK119" s="785"/>
      <c r="CHL119" s="785"/>
      <c r="CHM119" s="785"/>
      <c r="CHN119" s="785"/>
      <c r="CHO119" s="785"/>
      <c r="CHP119" s="785"/>
      <c r="CHQ119" s="785"/>
      <c r="CHR119" s="785"/>
      <c r="CHS119" s="785"/>
      <c r="CHT119" s="785"/>
      <c r="CHU119" s="785"/>
      <c r="CHV119" s="785"/>
      <c r="CHW119" s="785"/>
      <c r="CHX119" s="785"/>
      <c r="CHY119" s="785"/>
      <c r="CHZ119" s="785"/>
      <c r="CIA119" s="785"/>
      <c r="CIB119" s="785"/>
      <c r="CIC119" s="785"/>
      <c r="CID119" s="785"/>
      <c r="CIE119" s="785"/>
      <c r="CIF119" s="785"/>
      <c r="CIG119" s="785"/>
      <c r="CIH119" s="785"/>
      <c r="CII119" s="785"/>
      <c r="CIJ119" s="785"/>
      <c r="CIK119" s="785"/>
      <c r="CIL119" s="785"/>
      <c r="CIM119" s="785"/>
      <c r="CIN119" s="785"/>
      <c r="CIO119" s="785"/>
      <c r="CIP119" s="785"/>
      <c r="CIQ119" s="785"/>
      <c r="CIR119" s="785"/>
      <c r="CIS119" s="785"/>
      <c r="CIT119" s="785"/>
      <c r="CIU119" s="785"/>
      <c r="CIV119" s="785"/>
      <c r="CIW119" s="785"/>
      <c r="CIX119" s="785"/>
      <c r="CIY119" s="785"/>
      <c r="CIZ119" s="785"/>
      <c r="CJA119" s="785"/>
      <c r="CJB119" s="785"/>
      <c r="CJC119" s="785"/>
      <c r="CJD119" s="785"/>
      <c r="CJE119" s="785"/>
      <c r="CJF119" s="785"/>
      <c r="CJG119" s="785"/>
      <c r="CJH119" s="785"/>
      <c r="CJI119" s="785"/>
      <c r="CJJ119" s="785"/>
      <c r="CJK119" s="785"/>
      <c r="CJL119" s="785"/>
      <c r="CJM119" s="785"/>
      <c r="CJN119" s="785"/>
      <c r="CJO119" s="785"/>
      <c r="CJP119" s="785"/>
      <c r="CJQ119" s="785"/>
      <c r="CJR119" s="785"/>
      <c r="CJS119" s="785"/>
      <c r="CJT119" s="785"/>
      <c r="CJU119" s="785"/>
      <c r="CJV119" s="785"/>
      <c r="CJW119" s="785"/>
      <c r="CJX119" s="785"/>
      <c r="CJY119" s="785"/>
      <c r="CJZ119" s="785"/>
      <c r="CKA119" s="785"/>
      <c r="CKB119" s="785"/>
      <c r="CKC119" s="785"/>
      <c r="CKD119" s="785"/>
      <c r="CKE119" s="785"/>
      <c r="CKF119" s="785"/>
      <c r="CKG119" s="785"/>
      <c r="CKH119" s="785"/>
      <c r="CKI119" s="785"/>
      <c r="CKJ119" s="785"/>
      <c r="CKK119" s="785"/>
      <c r="CKL119" s="785"/>
      <c r="CKM119" s="785"/>
      <c r="CKN119" s="785"/>
      <c r="CKO119" s="785"/>
      <c r="CKP119" s="785"/>
      <c r="CKQ119" s="785"/>
      <c r="CKR119" s="785"/>
      <c r="CKS119" s="785"/>
      <c r="CKT119" s="785"/>
      <c r="CKU119" s="785"/>
      <c r="CKV119" s="785"/>
      <c r="CKW119" s="785"/>
      <c r="CKX119" s="785"/>
      <c r="CKY119" s="785"/>
      <c r="CKZ119" s="785"/>
      <c r="CLA119" s="785"/>
      <c r="CLB119" s="785"/>
      <c r="CLC119" s="785"/>
      <c r="CLD119" s="785"/>
      <c r="CLE119" s="785"/>
      <c r="CLF119" s="785"/>
      <c r="CLG119" s="785"/>
      <c r="CLH119" s="785"/>
      <c r="CLI119" s="785"/>
      <c r="CLJ119" s="785"/>
      <c r="CLK119" s="785"/>
      <c r="CLL119" s="785"/>
      <c r="CLM119" s="785"/>
      <c r="CLN119" s="785"/>
      <c r="CLO119" s="785"/>
      <c r="CLP119" s="785"/>
      <c r="CLQ119" s="785"/>
      <c r="CLR119" s="785"/>
      <c r="CLS119" s="785"/>
      <c r="CLT119" s="785"/>
      <c r="CLU119" s="785"/>
      <c r="CLV119" s="785"/>
      <c r="CLW119" s="785"/>
      <c r="CLX119" s="785"/>
      <c r="CLY119" s="785"/>
      <c r="CLZ119" s="785"/>
      <c r="CMA119" s="785"/>
      <c r="CMB119" s="785"/>
      <c r="CMC119" s="785"/>
      <c r="CMD119" s="785"/>
      <c r="CME119" s="785"/>
      <c r="CMF119" s="785"/>
      <c r="CMG119" s="785"/>
      <c r="CMH119" s="785"/>
      <c r="CMI119" s="785"/>
      <c r="CMJ119" s="785"/>
      <c r="CMK119" s="785"/>
      <c r="CML119" s="785"/>
      <c r="CMM119" s="785"/>
      <c r="CMN119" s="785"/>
      <c r="CMO119" s="785"/>
      <c r="CMP119" s="785"/>
      <c r="CMQ119" s="785"/>
      <c r="CMR119" s="785"/>
      <c r="CMS119" s="785"/>
      <c r="CMT119" s="785"/>
      <c r="CMU119" s="785"/>
      <c r="CMV119" s="785"/>
      <c r="CMW119" s="785"/>
      <c r="CMX119" s="785"/>
      <c r="CMY119" s="785"/>
      <c r="CMZ119" s="785"/>
      <c r="CNA119" s="785"/>
      <c r="CNB119" s="785"/>
      <c r="CNC119" s="785"/>
      <c r="CND119" s="785"/>
      <c r="CNE119" s="785"/>
      <c r="CNF119" s="785"/>
      <c r="CNG119" s="785"/>
      <c r="CNH119" s="785"/>
      <c r="CNI119" s="785"/>
      <c r="CNJ119" s="785"/>
      <c r="CNK119" s="785"/>
      <c r="CNL119" s="785"/>
      <c r="CNM119" s="785"/>
      <c r="CNN119" s="785"/>
      <c r="CNO119" s="785"/>
      <c r="CNP119" s="785"/>
      <c r="CNQ119" s="785"/>
      <c r="CNR119" s="785"/>
      <c r="CNS119" s="785"/>
      <c r="CNT119" s="785"/>
      <c r="CNU119" s="785"/>
      <c r="CNV119" s="785"/>
      <c r="CNW119" s="785"/>
      <c r="CNX119" s="785"/>
      <c r="CNY119" s="785"/>
      <c r="CNZ119" s="785"/>
      <c r="COA119" s="785"/>
      <c r="COB119" s="785"/>
      <c r="COC119" s="785"/>
      <c r="COD119" s="785"/>
      <c r="COE119" s="785"/>
      <c r="COF119" s="785"/>
      <c r="COG119" s="785"/>
      <c r="COH119" s="785"/>
      <c r="COI119" s="785"/>
      <c r="COJ119" s="785"/>
      <c r="COK119" s="785"/>
      <c r="COL119" s="785"/>
      <c r="COM119" s="785"/>
      <c r="CON119" s="785"/>
      <c r="COO119" s="785"/>
      <c r="COP119" s="785"/>
      <c r="COQ119" s="785"/>
      <c r="COR119" s="785"/>
      <c r="COS119" s="785"/>
      <c r="COT119" s="785"/>
      <c r="COU119" s="785"/>
      <c r="COV119" s="785"/>
      <c r="COW119" s="785"/>
      <c r="COX119" s="785"/>
      <c r="COY119" s="785"/>
      <c r="COZ119" s="785"/>
      <c r="CPA119" s="785"/>
      <c r="CPB119" s="785"/>
      <c r="CPC119" s="785"/>
      <c r="CPD119" s="785"/>
      <c r="CPE119" s="785"/>
      <c r="CPF119" s="785"/>
      <c r="CPG119" s="785"/>
      <c r="CPH119" s="785"/>
      <c r="CPI119" s="785"/>
      <c r="CPJ119" s="785"/>
      <c r="CPK119" s="785"/>
      <c r="CPL119" s="785"/>
      <c r="CPM119" s="785"/>
      <c r="CPN119" s="785"/>
      <c r="CPO119" s="785"/>
      <c r="CPP119" s="785"/>
      <c r="CPQ119" s="785"/>
      <c r="CPR119" s="785"/>
      <c r="CPS119" s="785"/>
      <c r="CPT119" s="785"/>
      <c r="CPU119" s="785"/>
      <c r="CPV119" s="785"/>
      <c r="CPW119" s="785"/>
      <c r="CPX119" s="785"/>
      <c r="CPY119" s="785"/>
      <c r="CPZ119" s="785"/>
      <c r="CQA119" s="785"/>
      <c r="CQB119" s="785"/>
      <c r="CQC119" s="785"/>
      <c r="CQD119" s="785"/>
      <c r="CQE119" s="785"/>
      <c r="CQF119" s="785"/>
      <c r="CQG119" s="785"/>
      <c r="CQH119" s="785"/>
      <c r="CQI119" s="785"/>
      <c r="CQJ119" s="785"/>
      <c r="CQK119" s="785"/>
      <c r="CQL119" s="785"/>
      <c r="CQM119" s="785"/>
      <c r="CQN119" s="785"/>
      <c r="CQO119" s="785"/>
      <c r="CQP119" s="785"/>
      <c r="CQQ119" s="785"/>
      <c r="CQR119" s="785"/>
      <c r="CQS119" s="785"/>
      <c r="CQT119" s="785"/>
      <c r="CQU119" s="785"/>
      <c r="CQV119" s="785"/>
      <c r="CQW119" s="785"/>
      <c r="CQX119" s="785"/>
      <c r="CQY119" s="785"/>
      <c r="CQZ119" s="785"/>
      <c r="CRA119" s="785"/>
      <c r="CRB119" s="785"/>
      <c r="CRC119" s="785"/>
      <c r="CRD119" s="785"/>
      <c r="CRE119" s="785"/>
      <c r="CRF119" s="785"/>
      <c r="CRG119" s="785"/>
      <c r="CRH119" s="785"/>
      <c r="CRI119" s="785"/>
      <c r="CRJ119" s="785"/>
      <c r="CRK119" s="785"/>
      <c r="CRL119" s="785"/>
      <c r="CRM119" s="785"/>
      <c r="CRN119" s="785"/>
      <c r="CRO119" s="785"/>
      <c r="CRP119" s="785"/>
      <c r="CRQ119" s="785"/>
      <c r="CRR119" s="785"/>
      <c r="CRS119" s="785"/>
      <c r="CRT119" s="785"/>
      <c r="CRU119" s="785"/>
      <c r="CRV119" s="785"/>
      <c r="CRW119" s="785"/>
      <c r="CRX119" s="785"/>
      <c r="CRY119" s="785"/>
      <c r="CRZ119" s="785"/>
      <c r="CSA119" s="785"/>
      <c r="CSB119" s="785"/>
      <c r="CSC119" s="785"/>
      <c r="CSD119" s="785"/>
      <c r="CSE119" s="785"/>
      <c r="CSF119" s="785"/>
      <c r="CSG119" s="785"/>
      <c r="CSH119" s="785"/>
      <c r="CSI119" s="785"/>
      <c r="CSJ119" s="785"/>
      <c r="CSK119" s="785"/>
      <c r="CSL119" s="785"/>
      <c r="CSM119" s="785"/>
      <c r="CSN119" s="785"/>
      <c r="CSO119" s="785"/>
      <c r="CSP119" s="785"/>
      <c r="CSQ119" s="785"/>
      <c r="CSR119" s="785"/>
      <c r="CSS119" s="785"/>
      <c r="CST119" s="785"/>
      <c r="CSU119" s="785"/>
      <c r="CSV119" s="785"/>
      <c r="CSW119" s="785"/>
      <c r="CSX119" s="785"/>
      <c r="CSY119" s="785"/>
      <c r="CSZ119" s="785"/>
      <c r="CTA119" s="785"/>
      <c r="CTB119" s="785"/>
      <c r="CTC119" s="785"/>
      <c r="CTD119" s="785"/>
      <c r="CTE119" s="785"/>
      <c r="CTF119" s="785"/>
      <c r="CTG119" s="785"/>
      <c r="CTH119" s="785"/>
      <c r="CTI119" s="785"/>
      <c r="CTJ119" s="785"/>
      <c r="CTK119" s="785"/>
      <c r="CTL119" s="785"/>
      <c r="CTM119" s="785"/>
      <c r="CTN119" s="785"/>
      <c r="CTO119" s="785"/>
      <c r="CTP119" s="785"/>
      <c r="CTQ119" s="785"/>
      <c r="CTR119" s="785"/>
      <c r="CTS119" s="785"/>
      <c r="CTT119" s="785"/>
      <c r="CTU119" s="785"/>
      <c r="CTV119" s="785"/>
      <c r="CTW119" s="785"/>
      <c r="CTX119" s="785"/>
      <c r="CTY119" s="785"/>
      <c r="CTZ119" s="785"/>
      <c r="CUA119" s="785"/>
      <c r="CUB119" s="785"/>
      <c r="CUC119" s="785"/>
      <c r="CUD119" s="785"/>
      <c r="CUE119" s="785"/>
      <c r="CUF119" s="785"/>
      <c r="CUG119" s="785"/>
      <c r="CUH119" s="785"/>
      <c r="CUI119" s="785"/>
      <c r="CUJ119" s="785"/>
      <c r="CUK119" s="785"/>
      <c r="CUL119" s="785"/>
      <c r="CUM119" s="785"/>
      <c r="CUN119" s="785"/>
      <c r="CUO119" s="785"/>
      <c r="CUP119" s="785"/>
      <c r="CUQ119" s="785"/>
      <c r="CUR119" s="785"/>
      <c r="CUS119" s="785"/>
      <c r="CUT119" s="785"/>
      <c r="CUU119" s="785"/>
      <c r="CUV119" s="785"/>
      <c r="CUW119" s="785"/>
      <c r="CUX119" s="785"/>
      <c r="CUY119" s="785"/>
      <c r="CUZ119" s="785"/>
      <c r="CVA119" s="785"/>
      <c r="CVB119" s="785"/>
      <c r="CVC119" s="785"/>
      <c r="CVD119" s="785"/>
      <c r="CVE119" s="785"/>
      <c r="CVF119" s="785"/>
      <c r="CVG119" s="785"/>
      <c r="CVH119" s="785"/>
      <c r="CVI119" s="785"/>
      <c r="CVJ119" s="785"/>
      <c r="CVK119" s="785"/>
      <c r="CVL119" s="785"/>
      <c r="CVM119" s="785"/>
      <c r="CVN119" s="785"/>
      <c r="CVO119" s="785"/>
      <c r="CVP119" s="785"/>
      <c r="CVQ119" s="785"/>
      <c r="CVR119" s="785"/>
      <c r="CVS119" s="785"/>
      <c r="CVT119" s="785"/>
      <c r="CVU119" s="785"/>
      <c r="CVV119" s="785"/>
      <c r="CVW119" s="785"/>
      <c r="CVX119" s="785"/>
      <c r="CVY119" s="785"/>
      <c r="CVZ119" s="785"/>
      <c r="CWA119" s="785"/>
      <c r="CWB119" s="785"/>
      <c r="CWC119" s="785"/>
      <c r="CWD119" s="785"/>
      <c r="CWE119" s="785"/>
      <c r="CWF119" s="785"/>
      <c r="CWG119" s="785"/>
      <c r="CWH119" s="785"/>
      <c r="CWI119" s="785"/>
      <c r="CWJ119" s="785"/>
      <c r="CWK119" s="785"/>
      <c r="CWL119" s="785"/>
      <c r="CWM119" s="785"/>
      <c r="CWN119" s="785"/>
      <c r="CWO119" s="785"/>
      <c r="CWP119" s="785"/>
      <c r="CWQ119" s="785"/>
      <c r="CWR119" s="785"/>
      <c r="CWS119" s="785"/>
      <c r="CWT119" s="785"/>
      <c r="CWU119" s="785"/>
      <c r="CWV119" s="785"/>
      <c r="CWW119" s="785"/>
      <c r="CWX119" s="785"/>
      <c r="CWY119" s="785"/>
      <c r="CWZ119" s="785"/>
      <c r="CXA119" s="785"/>
      <c r="CXB119" s="785"/>
      <c r="CXC119" s="785"/>
      <c r="CXD119" s="785"/>
      <c r="CXE119" s="785"/>
      <c r="CXF119" s="785"/>
      <c r="CXG119" s="785"/>
      <c r="CXH119" s="785"/>
      <c r="CXI119" s="785"/>
      <c r="CXJ119" s="785"/>
      <c r="CXK119" s="785"/>
      <c r="CXL119" s="785"/>
      <c r="CXM119" s="785"/>
      <c r="CXN119" s="785"/>
      <c r="CXO119" s="785"/>
      <c r="CXP119" s="785"/>
      <c r="CXQ119" s="785"/>
      <c r="CXR119" s="785"/>
      <c r="CXS119" s="785"/>
      <c r="CXT119" s="785"/>
      <c r="CXU119" s="785"/>
      <c r="CXV119" s="785"/>
      <c r="CXW119" s="785"/>
      <c r="CXX119" s="785"/>
      <c r="CXY119" s="785"/>
      <c r="CXZ119" s="785"/>
      <c r="CYA119" s="785"/>
      <c r="CYB119" s="785"/>
      <c r="CYC119" s="785"/>
      <c r="CYD119" s="785"/>
      <c r="CYE119" s="785"/>
      <c r="CYF119" s="785"/>
      <c r="CYG119" s="785"/>
      <c r="CYH119" s="785"/>
      <c r="CYI119" s="785"/>
      <c r="CYJ119" s="785"/>
      <c r="CYK119" s="785"/>
      <c r="CYL119" s="785"/>
      <c r="CYM119" s="785"/>
      <c r="CYN119" s="785"/>
      <c r="CYO119" s="785"/>
      <c r="CYP119" s="785"/>
      <c r="CYQ119" s="785"/>
      <c r="CYR119" s="785"/>
      <c r="CYS119" s="785"/>
      <c r="CYT119" s="785"/>
      <c r="CYU119" s="785"/>
      <c r="CYV119" s="785"/>
      <c r="CYW119" s="785"/>
      <c r="CYX119" s="785"/>
      <c r="CYY119" s="785"/>
      <c r="CYZ119" s="785"/>
      <c r="CZA119" s="785"/>
      <c r="CZB119" s="785"/>
      <c r="CZC119" s="785"/>
      <c r="CZD119" s="785"/>
      <c r="CZE119" s="785"/>
      <c r="CZF119" s="785"/>
      <c r="CZG119" s="785"/>
      <c r="CZH119" s="785"/>
      <c r="CZI119" s="785"/>
      <c r="CZJ119" s="785"/>
      <c r="CZK119" s="785"/>
      <c r="CZL119" s="785"/>
      <c r="CZM119" s="785"/>
      <c r="CZN119" s="785"/>
      <c r="CZO119" s="785"/>
      <c r="CZP119" s="785"/>
      <c r="CZQ119" s="785"/>
      <c r="CZR119" s="785"/>
      <c r="CZS119" s="785"/>
      <c r="CZT119" s="785"/>
      <c r="CZU119" s="785"/>
      <c r="CZV119" s="785"/>
      <c r="CZW119" s="785"/>
      <c r="CZX119" s="785"/>
      <c r="CZY119" s="785"/>
      <c r="CZZ119" s="785"/>
      <c r="DAA119" s="785"/>
      <c r="DAB119" s="785"/>
      <c r="DAC119" s="785"/>
      <c r="DAD119" s="785"/>
      <c r="DAE119" s="785"/>
      <c r="DAF119" s="785"/>
      <c r="DAG119" s="785"/>
      <c r="DAH119" s="785"/>
      <c r="DAI119" s="785"/>
      <c r="DAJ119" s="785"/>
      <c r="DAK119" s="785"/>
      <c r="DAL119" s="785"/>
      <c r="DAM119" s="785"/>
      <c r="DAN119" s="785"/>
      <c r="DAO119" s="785"/>
      <c r="DAP119" s="785"/>
      <c r="DAQ119" s="785"/>
      <c r="DAR119" s="785"/>
      <c r="DAS119" s="785"/>
      <c r="DAT119" s="785"/>
      <c r="DAU119" s="785"/>
      <c r="DAV119" s="785"/>
      <c r="DAW119" s="785"/>
      <c r="DAX119" s="785"/>
      <c r="DAY119" s="785"/>
      <c r="DAZ119" s="785"/>
      <c r="DBA119" s="785"/>
      <c r="DBB119" s="785"/>
      <c r="DBC119" s="785"/>
      <c r="DBD119" s="785"/>
      <c r="DBE119" s="785"/>
      <c r="DBF119" s="785"/>
      <c r="DBG119" s="785"/>
      <c r="DBH119" s="785"/>
      <c r="DBI119" s="785"/>
      <c r="DBJ119" s="785"/>
      <c r="DBK119" s="785"/>
      <c r="DBL119" s="785"/>
      <c r="DBM119" s="785"/>
      <c r="DBN119" s="785"/>
      <c r="DBO119" s="785"/>
      <c r="DBP119" s="785"/>
      <c r="DBQ119" s="785"/>
      <c r="DBR119" s="785"/>
      <c r="DBS119" s="785"/>
      <c r="DBT119" s="785"/>
      <c r="DBU119" s="785"/>
      <c r="DBV119" s="785"/>
      <c r="DBW119" s="785"/>
      <c r="DBX119" s="785"/>
      <c r="DBY119" s="785"/>
      <c r="DBZ119" s="785"/>
      <c r="DCA119" s="785"/>
      <c r="DCB119" s="785"/>
      <c r="DCC119" s="785"/>
      <c r="DCD119" s="785"/>
      <c r="DCE119" s="785"/>
      <c r="DCF119" s="785"/>
      <c r="DCG119" s="785"/>
      <c r="DCH119" s="785"/>
      <c r="DCI119" s="785"/>
      <c r="DCJ119" s="785"/>
      <c r="DCK119" s="785"/>
      <c r="DCL119" s="785"/>
      <c r="DCM119" s="785"/>
      <c r="DCN119" s="785"/>
      <c r="DCO119" s="785"/>
      <c r="DCP119" s="785"/>
      <c r="DCQ119" s="785"/>
      <c r="DCR119" s="785"/>
      <c r="DCS119" s="785"/>
      <c r="DCT119" s="785"/>
      <c r="DCU119" s="785"/>
      <c r="DCV119" s="785"/>
      <c r="DCW119" s="785"/>
      <c r="DCX119" s="785"/>
      <c r="DCY119" s="785"/>
      <c r="DCZ119" s="785"/>
      <c r="DDA119" s="785"/>
      <c r="DDB119" s="785"/>
      <c r="DDC119" s="785"/>
      <c r="DDD119" s="785"/>
      <c r="DDE119" s="785"/>
      <c r="DDF119" s="785"/>
      <c r="DDG119" s="785"/>
      <c r="DDH119" s="785"/>
      <c r="DDI119" s="785"/>
      <c r="DDJ119" s="785"/>
      <c r="DDK119" s="785"/>
      <c r="DDL119" s="785"/>
      <c r="DDM119" s="785"/>
      <c r="DDN119" s="785"/>
      <c r="DDO119" s="785"/>
      <c r="DDP119" s="785"/>
      <c r="DDQ119" s="785"/>
      <c r="DDR119" s="785"/>
      <c r="DDS119" s="785"/>
      <c r="DDT119" s="785"/>
      <c r="DDU119" s="785"/>
      <c r="DDV119" s="785"/>
      <c r="DDW119" s="785"/>
      <c r="DDX119" s="785"/>
      <c r="DDY119" s="785"/>
      <c r="DDZ119" s="785"/>
      <c r="DEA119" s="785"/>
      <c r="DEB119" s="785"/>
      <c r="DEC119" s="785"/>
      <c r="DED119" s="785"/>
      <c r="DEE119" s="785"/>
      <c r="DEF119" s="785"/>
      <c r="DEG119" s="785"/>
      <c r="DEH119" s="785"/>
      <c r="DEI119" s="785"/>
      <c r="DEJ119" s="785"/>
      <c r="DEK119" s="785"/>
      <c r="DEL119" s="785"/>
      <c r="DEM119" s="785"/>
      <c r="DEN119" s="785"/>
      <c r="DEO119" s="785"/>
      <c r="DEP119" s="785"/>
      <c r="DEQ119" s="785"/>
      <c r="DER119" s="785"/>
      <c r="DES119" s="785"/>
      <c r="DET119" s="785"/>
      <c r="DEU119" s="785"/>
      <c r="DEV119" s="785"/>
      <c r="DEW119" s="785"/>
      <c r="DEX119" s="785"/>
      <c r="DEY119" s="785"/>
      <c r="DEZ119" s="785"/>
      <c r="DFA119" s="785"/>
      <c r="DFB119" s="785"/>
      <c r="DFC119" s="785"/>
      <c r="DFD119" s="785"/>
      <c r="DFE119" s="785"/>
      <c r="DFF119" s="785"/>
      <c r="DFG119" s="785"/>
      <c r="DFH119" s="785"/>
      <c r="DFI119" s="785"/>
      <c r="DFJ119" s="785"/>
      <c r="DFK119" s="785"/>
      <c r="DFL119" s="785"/>
      <c r="DFM119" s="785"/>
      <c r="DFN119" s="785"/>
      <c r="DFO119" s="785"/>
      <c r="DFP119" s="785"/>
      <c r="DFQ119" s="785"/>
      <c r="DFR119" s="785"/>
      <c r="DFS119" s="785"/>
      <c r="DFT119" s="785"/>
      <c r="DFU119" s="785"/>
      <c r="DFV119" s="785"/>
      <c r="DFW119" s="785"/>
      <c r="DFX119" s="785"/>
      <c r="DFY119" s="785"/>
      <c r="DFZ119" s="785"/>
      <c r="DGA119" s="785"/>
      <c r="DGB119" s="785"/>
      <c r="DGC119" s="785"/>
      <c r="DGD119" s="785"/>
      <c r="DGE119" s="785"/>
      <c r="DGF119" s="785"/>
      <c r="DGG119" s="785"/>
      <c r="DGH119" s="785"/>
      <c r="DGI119" s="785"/>
      <c r="DGJ119" s="785"/>
      <c r="DGK119" s="785"/>
      <c r="DGL119" s="785"/>
      <c r="DGM119" s="785"/>
      <c r="DGN119" s="785"/>
      <c r="DGO119" s="785"/>
      <c r="DGP119" s="785"/>
      <c r="DGQ119" s="785"/>
      <c r="DGR119" s="785"/>
      <c r="DGS119" s="785"/>
      <c r="DGT119" s="785"/>
      <c r="DGU119" s="785"/>
      <c r="DGV119" s="785"/>
      <c r="DGW119" s="785"/>
      <c r="DGX119" s="785"/>
      <c r="DGY119" s="785"/>
      <c r="DGZ119" s="785"/>
      <c r="DHA119" s="785"/>
      <c r="DHB119" s="785"/>
      <c r="DHC119" s="785"/>
      <c r="DHD119" s="785"/>
      <c r="DHE119" s="785"/>
      <c r="DHF119" s="785"/>
      <c r="DHG119" s="785"/>
      <c r="DHH119" s="785"/>
      <c r="DHI119" s="785"/>
      <c r="DHJ119" s="785"/>
      <c r="DHK119" s="785"/>
      <c r="DHL119" s="785"/>
      <c r="DHM119" s="785"/>
      <c r="DHN119" s="785"/>
      <c r="DHO119" s="785"/>
      <c r="DHP119" s="785"/>
      <c r="DHQ119" s="785"/>
      <c r="DHR119" s="785"/>
      <c r="DHS119" s="785"/>
      <c r="DHT119" s="785"/>
      <c r="DHU119" s="785"/>
      <c r="DHV119" s="785"/>
      <c r="DHW119" s="785"/>
      <c r="DHX119" s="785"/>
      <c r="DHY119" s="785"/>
      <c r="DHZ119" s="785"/>
      <c r="DIA119" s="785"/>
      <c r="DIB119" s="785"/>
      <c r="DIC119" s="785"/>
      <c r="DID119" s="785"/>
      <c r="DIE119" s="785"/>
      <c r="DIF119" s="785"/>
      <c r="DIG119" s="785"/>
      <c r="DIH119" s="785"/>
      <c r="DII119" s="785"/>
      <c r="DIJ119" s="785"/>
      <c r="DIK119" s="785"/>
      <c r="DIL119" s="785"/>
      <c r="DIM119" s="785"/>
      <c r="DIN119" s="785"/>
      <c r="DIO119" s="785"/>
      <c r="DIP119" s="785"/>
      <c r="DIQ119" s="785"/>
      <c r="DIR119" s="785"/>
      <c r="DIS119" s="785"/>
      <c r="DIT119" s="785"/>
      <c r="DIU119" s="785"/>
      <c r="DIV119" s="785"/>
      <c r="DIW119" s="785"/>
      <c r="DIX119" s="785"/>
      <c r="DIY119" s="785"/>
      <c r="DIZ119" s="785"/>
      <c r="DJA119" s="785"/>
      <c r="DJB119" s="785"/>
      <c r="DJC119" s="785"/>
      <c r="DJD119" s="785"/>
      <c r="DJE119" s="785"/>
      <c r="DJF119" s="785"/>
      <c r="DJG119" s="785"/>
      <c r="DJH119" s="785"/>
      <c r="DJI119" s="785"/>
      <c r="DJJ119" s="785"/>
      <c r="DJK119" s="785"/>
      <c r="DJL119" s="785"/>
      <c r="DJM119" s="785"/>
      <c r="DJN119" s="785"/>
      <c r="DJO119" s="785"/>
      <c r="DJP119" s="785"/>
    </row>
    <row r="120" spans="1:2980" ht="17.25" thickBot="1" x14ac:dyDescent="0.3">
      <c r="A120" s="822"/>
      <c r="B120" s="903"/>
      <c r="C120" s="903"/>
      <c r="D120" s="903"/>
      <c r="E120" s="903"/>
      <c r="F120" s="903"/>
      <c r="G120" s="903"/>
      <c r="H120" s="903"/>
      <c r="I120" s="904"/>
    </row>
    <row r="121" spans="1:2980" ht="16.5" x14ac:dyDescent="0.25">
      <c r="A121" s="838" t="s">
        <v>87</v>
      </c>
      <c r="B121" s="839" t="s">
        <v>838</v>
      </c>
      <c r="C121" s="840"/>
      <c r="D121" s="840"/>
      <c r="E121" s="840"/>
      <c r="F121" s="840"/>
      <c r="G121" s="840"/>
      <c r="H121" s="840"/>
      <c r="I121" s="841"/>
    </row>
    <row r="122" spans="1:2980" ht="16.5" x14ac:dyDescent="0.25">
      <c r="A122" s="790" t="s">
        <v>63</v>
      </c>
      <c r="B122" s="791" t="s">
        <v>934</v>
      </c>
      <c r="C122" s="792"/>
      <c r="D122" s="792"/>
      <c r="E122" s="792"/>
      <c r="F122" s="792"/>
      <c r="G122" s="792"/>
      <c r="H122" s="792"/>
      <c r="I122" s="793"/>
    </row>
    <row r="123" spans="1:2980" ht="16.5" x14ac:dyDescent="0.25">
      <c r="A123" s="790" t="s">
        <v>64</v>
      </c>
      <c r="B123" s="791" t="s">
        <v>840</v>
      </c>
      <c r="C123" s="792"/>
      <c r="D123" s="792"/>
      <c r="E123" s="792"/>
      <c r="F123" s="792"/>
      <c r="G123" s="792"/>
      <c r="H123" s="792"/>
      <c r="I123" s="793"/>
    </row>
    <row r="124" spans="1:2980" ht="16.5" x14ac:dyDescent="0.25">
      <c r="A124" s="794" t="s">
        <v>65</v>
      </c>
      <c r="B124" s="787" t="s">
        <v>935</v>
      </c>
      <c r="C124" s="788"/>
      <c r="D124" s="788"/>
      <c r="E124" s="788"/>
      <c r="F124" s="788"/>
      <c r="G124" s="788"/>
      <c r="H124" s="788"/>
      <c r="I124" s="789"/>
    </row>
    <row r="125" spans="1:2980" ht="16.5" x14ac:dyDescent="0.25">
      <c r="A125" s="786" t="s">
        <v>66</v>
      </c>
      <c r="B125" s="787" t="s">
        <v>936</v>
      </c>
      <c r="C125" s="788"/>
      <c r="D125" s="788"/>
      <c r="E125" s="788"/>
      <c r="F125" s="788"/>
      <c r="G125" s="788"/>
      <c r="H125" s="788"/>
      <c r="I125" s="789"/>
    </row>
    <row r="126" spans="1:2980" ht="16.5" x14ac:dyDescent="0.25">
      <c r="A126" s="786" t="s">
        <v>67</v>
      </c>
      <c r="B126" s="795" t="s">
        <v>89</v>
      </c>
      <c r="C126" s="796"/>
      <c r="D126" s="796"/>
      <c r="E126" s="796"/>
      <c r="F126" s="796"/>
      <c r="G126" s="796"/>
      <c r="H126" s="796"/>
      <c r="I126" s="797"/>
    </row>
    <row r="127" spans="1:2980" ht="16.5" x14ac:dyDescent="0.25">
      <c r="A127" s="790" t="s">
        <v>69</v>
      </c>
      <c r="B127" s="787" t="s">
        <v>843</v>
      </c>
      <c r="C127" s="788"/>
      <c r="D127" s="788"/>
      <c r="E127" s="788"/>
      <c r="F127" s="788"/>
      <c r="G127" s="788"/>
      <c r="H127" s="788"/>
      <c r="I127" s="789"/>
    </row>
    <row r="128" spans="1:2980" ht="16.5" x14ac:dyDescent="0.25">
      <c r="A128" s="790" t="s">
        <v>70</v>
      </c>
      <c r="B128" s="798" t="s">
        <v>937</v>
      </c>
      <c r="C128" s="799"/>
      <c r="D128" s="799"/>
      <c r="E128" s="799"/>
      <c r="F128" s="799"/>
      <c r="G128" s="799"/>
      <c r="H128" s="799"/>
      <c r="I128" s="800"/>
    </row>
    <row r="129" spans="1:2980" ht="16.5" x14ac:dyDescent="0.25">
      <c r="A129" s="794" t="s">
        <v>71</v>
      </c>
      <c r="B129" s="801" t="s">
        <v>938</v>
      </c>
      <c r="C129" s="802"/>
      <c r="D129" s="802"/>
      <c r="E129" s="802"/>
      <c r="F129" s="802"/>
      <c r="G129" s="802"/>
      <c r="H129" s="802"/>
      <c r="I129" s="803"/>
    </row>
    <row r="130" spans="1:2980" ht="16.5" x14ac:dyDescent="0.25">
      <c r="A130" s="794" t="s">
        <v>72</v>
      </c>
      <c r="B130" s="787" t="s">
        <v>939</v>
      </c>
      <c r="C130" s="788"/>
      <c r="D130" s="788"/>
      <c r="E130" s="788"/>
      <c r="F130" s="788"/>
      <c r="G130" s="788"/>
      <c r="H130" s="788"/>
      <c r="I130" s="789"/>
    </row>
    <row r="131" spans="1:2980" ht="16.5" x14ac:dyDescent="0.25">
      <c r="A131" s="786" t="s">
        <v>73</v>
      </c>
      <c r="B131" s="787" t="s">
        <v>940</v>
      </c>
      <c r="C131" s="788"/>
      <c r="D131" s="788"/>
      <c r="E131" s="788"/>
      <c r="F131" s="788"/>
      <c r="G131" s="788"/>
      <c r="H131" s="788"/>
      <c r="I131" s="789"/>
    </row>
    <row r="132" spans="1:2980" ht="16.5" x14ac:dyDescent="0.25">
      <c r="A132" s="794" t="s">
        <v>74</v>
      </c>
      <c r="B132" s="804">
        <v>100000</v>
      </c>
      <c r="C132" s="805"/>
      <c r="D132" s="805"/>
      <c r="E132" s="805"/>
      <c r="F132" s="805"/>
      <c r="G132" s="805"/>
      <c r="H132" s="805"/>
      <c r="I132" s="806"/>
    </row>
    <row r="133" spans="1:2980" ht="16.5" x14ac:dyDescent="0.25">
      <c r="A133" s="807" t="s">
        <v>75</v>
      </c>
      <c r="B133" s="808" t="s">
        <v>941</v>
      </c>
      <c r="C133" s="809"/>
      <c r="D133" s="809"/>
      <c r="E133" s="809"/>
      <c r="F133" s="809"/>
      <c r="G133" s="809"/>
      <c r="H133" s="809"/>
      <c r="I133" s="810"/>
    </row>
    <row r="134" spans="1:2980" ht="16.5" x14ac:dyDescent="0.25">
      <c r="A134" s="811" t="s">
        <v>76</v>
      </c>
      <c r="B134" s="787" t="s">
        <v>885</v>
      </c>
      <c r="C134" s="788"/>
      <c r="D134" s="788"/>
      <c r="E134" s="788"/>
      <c r="F134" s="788"/>
      <c r="G134" s="788"/>
      <c r="H134" s="788"/>
      <c r="I134" s="789"/>
    </row>
    <row r="135" spans="1:2980" ht="25.15" customHeight="1" thickBot="1" x14ac:dyDescent="0.3">
      <c r="A135" s="812" t="s">
        <v>77</v>
      </c>
      <c r="B135" s="883" t="s">
        <v>78</v>
      </c>
      <c r="C135" s="883" t="s">
        <v>79</v>
      </c>
      <c r="D135" s="883" t="s">
        <v>80</v>
      </c>
      <c r="E135" s="883" t="s">
        <v>81</v>
      </c>
      <c r="F135" s="883" t="s">
        <v>82</v>
      </c>
      <c r="G135" s="883" t="s">
        <v>83</v>
      </c>
      <c r="H135" s="883" t="s">
        <v>84</v>
      </c>
      <c r="I135" s="884" t="s">
        <v>85</v>
      </c>
    </row>
    <row r="136" spans="1:2980" ht="45" customHeight="1" x14ac:dyDescent="0.25">
      <c r="A136" s="815" t="s">
        <v>942</v>
      </c>
      <c r="B136" s="906">
        <v>1</v>
      </c>
      <c r="C136" s="907" t="s">
        <v>94</v>
      </c>
      <c r="D136" s="907" t="s">
        <v>94</v>
      </c>
      <c r="E136" s="908" t="s">
        <v>94</v>
      </c>
      <c r="F136" s="909" t="s">
        <v>94</v>
      </c>
      <c r="G136" s="910" t="s">
        <v>94</v>
      </c>
      <c r="H136" s="911">
        <v>0</v>
      </c>
      <c r="I136" s="912" t="s">
        <v>94</v>
      </c>
    </row>
    <row r="137" spans="1:2980" s="828" customFormat="1" ht="25.15" customHeight="1" x14ac:dyDescent="0.25">
      <c r="A137" s="822"/>
      <c r="B137" s="823" t="s">
        <v>568</v>
      </c>
      <c r="C137" s="824" t="s">
        <v>569</v>
      </c>
      <c r="D137" s="825"/>
      <c r="E137" s="826" t="s">
        <v>570</v>
      </c>
      <c r="F137" s="823" t="s">
        <v>571</v>
      </c>
      <c r="G137" s="823" t="s">
        <v>572</v>
      </c>
      <c r="H137" s="826" t="s">
        <v>573</v>
      </c>
      <c r="I137" s="827" t="s">
        <v>574</v>
      </c>
      <c r="J137" s="785"/>
      <c r="K137" s="785"/>
      <c r="L137" s="785"/>
      <c r="M137" s="785"/>
      <c r="N137" s="785"/>
      <c r="O137" s="785"/>
      <c r="P137" s="785"/>
      <c r="Q137" s="785"/>
      <c r="R137" s="785"/>
      <c r="S137" s="785"/>
      <c r="T137" s="785"/>
      <c r="U137" s="785"/>
      <c r="V137" s="785"/>
      <c r="W137" s="785"/>
      <c r="X137" s="785"/>
      <c r="Y137" s="785"/>
      <c r="Z137" s="785"/>
      <c r="AA137" s="785"/>
      <c r="AB137" s="785"/>
      <c r="AC137" s="785"/>
      <c r="AD137" s="785"/>
      <c r="AE137" s="785"/>
      <c r="AF137" s="785"/>
      <c r="AG137" s="785"/>
      <c r="AH137" s="785"/>
      <c r="AI137" s="785"/>
      <c r="AJ137" s="785"/>
      <c r="AK137" s="785"/>
      <c r="AL137" s="785"/>
      <c r="AM137" s="785"/>
      <c r="AN137" s="785"/>
      <c r="AO137" s="785"/>
      <c r="AP137" s="785"/>
      <c r="AQ137" s="785"/>
      <c r="AR137" s="785"/>
      <c r="AS137" s="785"/>
      <c r="AT137" s="785"/>
      <c r="AU137" s="785"/>
      <c r="AV137" s="785"/>
      <c r="AW137" s="785"/>
      <c r="AX137" s="785"/>
      <c r="AY137" s="785"/>
      <c r="AZ137" s="785"/>
      <c r="BA137" s="785"/>
      <c r="BB137" s="785"/>
      <c r="BC137" s="785"/>
      <c r="BD137" s="785"/>
      <c r="BE137" s="785"/>
      <c r="BF137" s="785"/>
      <c r="BG137" s="785"/>
      <c r="BH137" s="785"/>
      <c r="BI137" s="785"/>
      <c r="BJ137" s="785"/>
      <c r="BK137" s="785"/>
      <c r="BL137" s="785"/>
      <c r="BM137" s="785"/>
      <c r="BN137" s="785"/>
      <c r="BO137" s="785"/>
      <c r="BP137" s="785"/>
      <c r="BQ137" s="785"/>
      <c r="BR137" s="785"/>
      <c r="BS137" s="785"/>
      <c r="BT137" s="785"/>
      <c r="BU137" s="785"/>
      <c r="BV137" s="785"/>
      <c r="BW137" s="785"/>
      <c r="BX137" s="785"/>
      <c r="BY137" s="785"/>
      <c r="BZ137" s="785"/>
      <c r="CA137" s="785"/>
      <c r="CB137" s="785"/>
      <c r="CC137" s="785"/>
      <c r="CD137" s="785"/>
      <c r="CE137" s="785"/>
      <c r="CF137" s="785"/>
      <c r="CG137" s="785"/>
      <c r="CH137" s="785"/>
      <c r="CI137" s="785"/>
      <c r="CJ137" s="785"/>
      <c r="CK137" s="785"/>
      <c r="CL137" s="785"/>
      <c r="CM137" s="785"/>
      <c r="CN137" s="785"/>
      <c r="CO137" s="785"/>
      <c r="CP137" s="785"/>
      <c r="CQ137" s="785"/>
      <c r="CR137" s="785"/>
      <c r="CS137" s="785"/>
      <c r="CT137" s="785"/>
      <c r="CU137" s="785"/>
      <c r="CV137" s="785"/>
      <c r="CW137" s="785"/>
      <c r="CX137" s="785"/>
      <c r="CY137" s="785"/>
      <c r="CZ137" s="785"/>
      <c r="DA137" s="785"/>
      <c r="DB137" s="785"/>
      <c r="DC137" s="785"/>
      <c r="DD137" s="785"/>
      <c r="DE137" s="785"/>
      <c r="DF137" s="785"/>
      <c r="DG137" s="785"/>
      <c r="DH137" s="785"/>
      <c r="DI137" s="785"/>
      <c r="DJ137" s="785"/>
      <c r="DK137" s="785"/>
      <c r="DL137" s="785"/>
      <c r="DM137" s="785"/>
      <c r="DN137" s="785"/>
      <c r="DO137" s="785"/>
      <c r="DP137" s="785"/>
      <c r="DQ137" s="785"/>
      <c r="DR137" s="785"/>
      <c r="DS137" s="785"/>
      <c r="DT137" s="785"/>
      <c r="DU137" s="785"/>
      <c r="DV137" s="785"/>
      <c r="DW137" s="785"/>
      <c r="DX137" s="785"/>
      <c r="DY137" s="785"/>
      <c r="DZ137" s="785"/>
      <c r="EA137" s="785"/>
      <c r="EB137" s="785"/>
      <c r="EC137" s="785"/>
      <c r="ED137" s="785"/>
      <c r="EE137" s="785"/>
      <c r="EF137" s="785"/>
      <c r="EG137" s="785"/>
      <c r="EH137" s="785"/>
      <c r="EI137" s="785"/>
      <c r="EJ137" s="785"/>
      <c r="EK137" s="785"/>
      <c r="EL137" s="785"/>
      <c r="EM137" s="785"/>
      <c r="EN137" s="785"/>
      <c r="EO137" s="785"/>
      <c r="EP137" s="785"/>
      <c r="EQ137" s="785"/>
      <c r="ER137" s="785"/>
      <c r="ES137" s="785"/>
      <c r="ET137" s="785"/>
      <c r="EU137" s="785"/>
      <c r="EV137" s="785"/>
      <c r="EW137" s="785"/>
      <c r="EX137" s="785"/>
      <c r="EY137" s="785"/>
      <c r="EZ137" s="785"/>
      <c r="FA137" s="785"/>
      <c r="FB137" s="785"/>
      <c r="FC137" s="785"/>
      <c r="FD137" s="785"/>
      <c r="FE137" s="785"/>
      <c r="FF137" s="785"/>
      <c r="FG137" s="785"/>
      <c r="FH137" s="785"/>
      <c r="FI137" s="785"/>
      <c r="FJ137" s="785"/>
      <c r="FK137" s="785"/>
      <c r="FL137" s="785"/>
      <c r="FM137" s="785"/>
      <c r="FN137" s="785"/>
      <c r="FO137" s="785"/>
      <c r="FP137" s="785"/>
      <c r="FQ137" s="785"/>
      <c r="FR137" s="785"/>
      <c r="FS137" s="785"/>
      <c r="FT137" s="785"/>
      <c r="FU137" s="785"/>
      <c r="FV137" s="785"/>
      <c r="FW137" s="785"/>
      <c r="FX137" s="785"/>
      <c r="FY137" s="785"/>
      <c r="FZ137" s="785"/>
      <c r="GA137" s="785"/>
      <c r="GB137" s="785"/>
      <c r="GC137" s="785"/>
      <c r="GD137" s="785"/>
      <c r="GE137" s="785"/>
      <c r="GF137" s="785"/>
      <c r="GG137" s="785"/>
      <c r="GH137" s="785"/>
      <c r="GI137" s="785"/>
      <c r="GJ137" s="785"/>
      <c r="GK137" s="785"/>
      <c r="GL137" s="785"/>
      <c r="GM137" s="785"/>
      <c r="GN137" s="785"/>
      <c r="GO137" s="785"/>
      <c r="GP137" s="785"/>
      <c r="GQ137" s="785"/>
      <c r="GR137" s="785"/>
      <c r="GS137" s="785"/>
      <c r="GT137" s="785"/>
      <c r="GU137" s="785"/>
      <c r="GV137" s="785"/>
      <c r="GW137" s="785"/>
      <c r="GX137" s="785"/>
      <c r="GY137" s="785"/>
      <c r="GZ137" s="785"/>
      <c r="HA137" s="785"/>
      <c r="HB137" s="785"/>
      <c r="HC137" s="785"/>
      <c r="HD137" s="785"/>
      <c r="HE137" s="785"/>
      <c r="HF137" s="785"/>
      <c r="HG137" s="785"/>
      <c r="HH137" s="785"/>
      <c r="HI137" s="785"/>
      <c r="HJ137" s="785"/>
      <c r="HK137" s="785"/>
      <c r="HL137" s="785"/>
      <c r="HM137" s="785"/>
      <c r="HN137" s="785"/>
      <c r="HO137" s="785"/>
      <c r="HP137" s="785"/>
      <c r="HQ137" s="785"/>
      <c r="HR137" s="785"/>
      <c r="HS137" s="785"/>
      <c r="HT137" s="785"/>
      <c r="HU137" s="785"/>
      <c r="HV137" s="785"/>
      <c r="HW137" s="785"/>
      <c r="HX137" s="785"/>
      <c r="HY137" s="785"/>
      <c r="HZ137" s="785"/>
      <c r="IA137" s="785"/>
      <c r="IB137" s="785"/>
      <c r="IC137" s="785"/>
      <c r="ID137" s="785"/>
      <c r="IE137" s="785"/>
      <c r="IF137" s="785"/>
      <c r="IG137" s="785"/>
      <c r="IH137" s="785"/>
      <c r="II137" s="785"/>
      <c r="IJ137" s="785"/>
      <c r="IK137" s="785"/>
      <c r="IL137" s="785"/>
      <c r="IM137" s="785"/>
      <c r="IN137" s="785"/>
      <c r="IO137" s="785"/>
      <c r="IP137" s="785"/>
      <c r="IQ137" s="785"/>
      <c r="IR137" s="785"/>
      <c r="IS137" s="785"/>
      <c r="IT137" s="785"/>
      <c r="IU137" s="785"/>
      <c r="IV137" s="785"/>
      <c r="IW137" s="785"/>
      <c r="IX137" s="785"/>
      <c r="IY137" s="785"/>
      <c r="IZ137" s="785"/>
      <c r="JA137" s="785"/>
      <c r="JB137" s="785"/>
      <c r="JC137" s="785"/>
      <c r="JD137" s="785"/>
      <c r="JE137" s="785"/>
      <c r="JF137" s="785"/>
      <c r="JG137" s="785"/>
      <c r="JH137" s="785"/>
      <c r="JI137" s="785"/>
      <c r="JJ137" s="785"/>
      <c r="JK137" s="785"/>
      <c r="JL137" s="785"/>
      <c r="JM137" s="785"/>
      <c r="JN137" s="785"/>
      <c r="JO137" s="785"/>
      <c r="JP137" s="785"/>
      <c r="JQ137" s="785"/>
      <c r="JR137" s="785"/>
      <c r="JS137" s="785"/>
      <c r="JT137" s="785"/>
      <c r="JU137" s="785"/>
      <c r="JV137" s="785"/>
      <c r="JW137" s="785"/>
      <c r="JX137" s="785"/>
      <c r="JY137" s="785"/>
      <c r="JZ137" s="785"/>
      <c r="KA137" s="785"/>
      <c r="KB137" s="785"/>
      <c r="KC137" s="785"/>
      <c r="KD137" s="785"/>
      <c r="KE137" s="785"/>
      <c r="KF137" s="785"/>
      <c r="KG137" s="785"/>
      <c r="KH137" s="785"/>
      <c r="KI137" s="785"/>
      <c r="KJ137" s="785"/>
      <c r="KK137" s="785"/>
      <c r="KL137" s="785"/>
      <c r="KM137" s="785"/>
      <c r="KN137" s="785"/>
      <c r="KO137" s="785"/>
      <c r="KP137" s="785"/>
      <c r="KQ137" s="785"/>
      <c r="KR137" s="785"/>
      <c r="KS137" s="785"/>
      <c r="KT137" s="785"/>
      <c r="KU137" s="785"/>
      <c r="KV137" s="785"/>
      <c r="KW137" s="785"/>
      <c r="KX137" s="785"/>
      <c r="KY137" s="785"/>
      <c r="KZ137" s="785"/>
      <c r="LA137" s="785"/>
      <c r="LB137" s="785"/>
      <c r="LC137" s="785"/>
      <c r="LD137" s="785"/>
      <c r="LE137" s="785"/>
      <c r="LF137" s="785"/>
      <c r="LG137" s="785"/>
      <c r="LH137" s="785"/>
      <c r="LI137" s="785"/>
      <c r="LJ137" s="785"/>
      <c r="LK137" s="785"/>
      <c r="LL137" s="785"/>
      <c r="LM137" s="785"/>
      <c r="LN137" s="785"/>
      <c r="LO137" s="785"/>
      <c r="LP137" s="785"/>
      <c r="LQ137" s="785"/>
      <c r="LR137" s="785"/>
      <c r="LS137" s="785"/>
      <c r="LT137" s="785"/>
      <c r="LU137" s="785"/>
      <c r="LV137" s="785"/>
      <c r="LW137" s="785"/>
      <c r="LX137" s="785"/>
      <c r="LY137" s="785"/>
      <c r="LZ137" s="785"/>
      <c r="MA137" s="785"/>
      <c r="MB137" s="785"/>
      <c r="MC137" s="785"/>
      <c r="MD137" s="785"/>
      <c r="ME137" s="785"/>
      <c r="MF137" s="785"/>
      <c r="MG137" s="785"/>
      <c r="MH137" s="785"/>
      <c r="MI137" s="785"/>
      <c r="MJ137" s="785"/>
      <c r="MK137" s="785"/>
      <c r="ML137" s="785"/>
      <c r="MM137" s="785"/>
      <c r="MN137" s="785"/>
      <c r="MO137" s="785"/>
      <c r="MP137" s="785"/>
      <c r="MQ137" s="785"/>
      <c r="MR137" s="785"/>
      <c r="MS137" s="785"/>
      <c r="MT137" s="785"/>
      <c r="MU137" s="785"/>
      <c r="MV137" s="785"/>
      <c r="MW137" s="785"/>
      <c r="MX137" s="785"/>
      <c r="MY137" s="785"/>
      <c r="MZ137" s="785"/>
      <c r="NA137" s="785"/>
      <c r="NB137" s="785"/>
      <c r="NC137" s="785"/>
      <c r="ND137" s="785"/>
      <c r="NE137" s="785"/>
      <c r="NF137" s="785"/>
      <c r="NG137" s="785"/>
      <c r="NH137" s="785"/>
      <c r="NI137" s="785"/>
      <c r="NJ137" s="785"/>
      <c r="NK137" s="785"/>
      <c r="NL137" s="785"/>
      <c r="NM137" s="785"/>
      <c r="NN137" s="785"/>
      <c r="NO137" s="785"/>
      <c r="NP137" s="785"/>
      <c r="NQ137" s="785"/>
      <c r="NR137" s="785"/>
      <c r="NS137" s="785"/>
      <c r="NT137" s="785"/>
      <c r="NU137" s="785"/>
      <c r="NV137" s="785"/>
      <c r="NW137" s="785"/>
      <c r="NX137" s="785"/>
      <c r="NY137" s="785"/>
      <c r="NZ137" s="785"/>
      <c r="OA137" s="785"/>
      <c r="OB137" s="785"/>
      <c r="OC137" s="785"/>
      <c r="OD137" s="785"/>
      <c r="OE137" s="785"/>
      <c r="OF137" s="785"/>
      <c r="OG137" s="785"/>
      <c r="OH137" s="785"/>
      <c r="OI137" s="785"/>
      <c r="OJ137" s="785"/>
      <c r="OK137" s="785"/>
      <c r="OL137" s="785"/>
      <c r="OM137" s="785"/>
      <c r="ON137" s="785"/>
      <c r="OO137" s="785"/>
      <c r="OP137" s="785"/>
      <c r="OQ137" s="785"/>
      <c r="OR137" s="785"/>
      <c r="OS137" s="785"/>
      <c r="OT137" s="785"/>
      <c r="OU137" s="785"/>
      <c r="OV137" s="785"/>
      <c r="OW137" s="785"/>
      <c r="OX137" s="785"/>
      <c r="OY137" s="785"/>
      <c r="OZ137" s="785"/>
      <c r="PA137" s="785"/>
      <c r="PB137" s="785"/>
      <c r="PC137" s="785"/>
      <c r="PD137" s="785"/>
      <c r="PE137" s="785"/>
      <c r="PF137" s="785"/>
      <c r="PG137" s="785"/>
      <c r="PH137" s="785"/>
      <c r="PI137" s="785"/>
      <c r="PJ137" s="785"/>
      <c r="PK137" s="785"/>
      <c r="PL137" s="785"/>
      <c r="PM137" s="785"/>
      <c r="PN137" s="785"/>
      <c r="PO137" s="785"/>
      <c r="PP137" s="785"/>
      <c r="PQ137" s="785"/>
      <c r="PR137" s="785"/>
      <c r="PS137" s="785"/>
      <c r="PT137" s="785"/>
      <c r="PU137" s="785"/>
      <c r="PV137" s="785"/>
      <c r="PW137" s="785"/>
      <c r="PX137" s="785"/>
      <c r="PY137" s="785"/>
      <c r="PZ137" s="785"/>
      <c r="QA137" s="785"/>
      <c r="QB137" s="785"/>
      <c r="QC137" s="785"/>
      <c r="QD137" s="785"/>
      <c r="QE137" s="785"/>
      <c r="QF137" s="785"/>
      <c r="QG137" s="785"/>
      <c r="QH137" s="785"/>
      <c r="QI137" s="785"/>
      <c r="QJ137" s="785"/>
      <c r="QK137" s="785"/>
      <c r="QL137" s="785"/>
      <c r="QM137" s="785"/>
      <c r="QN137" s="785"/>
      <c r="QO137" s="785"/>
      <c r="QP137" s="785"/>
      <c r="QQ137" s="785"/>
      <c r="QR137" s="785"/>
      <c r="QS137" s="785"/>
      <c r="QT137" s="785"/>
      <c r="QU137" s="785"/>
      <c r="QV137" s="785"/>
      <c r="QW137" s="785"/>
      <c r="QX137" s="785"/>
      <c r="QY137" s="785"/>
      <c r="QZ137" s="785"/>
      <c r="RA137" s="785"/>
      <c r="RB137" s="785"/>
      <c r="RC137" s="785"/>
      <c r="RD137" s="785"/>
      <c r="RE137" s="785"/>
      <c r="RF137" s="785"/>
      <c r="RG137" s="785"/>
      <c r="RH137" s="785"/>
      <c r="RI137" s="785"/>
      <c r="RJ137" s="785"/>
      <c r="RK137" s="785"/>
      <c r="RL137" s="785"/>
      <c r="RM137" s="785"/>
      <c r="RN137" s="785"/>
      <c r="RO137" s="785"/>
      <c r="RP137" s="785"/>
      <c r="RQ137" s="785"/>
      <c r="RR137" s="785"/>
      <c r="RS137" s="785"/>
      <c r="RT137" s="785"/>
      <c r="RU137" s="785"/>
      <c r="RV137" s="785"/>
      <c r="RW137" s="785"/>
      <c r="RX137" s="785"/>
      <c r="RY137" s="785"/>
      <c r="RZ137" s="785"/>
      <c r="SA137" s="785"/>
      <c r="SB137" s="785"/>
      <c r="SC137" s="785"/>
      <c r="SD137" s="785"/>
      <c r="SE137" s="785"/>
      <c r="SF137" s="785"/>
      <c r="SG137" s="785"/>
      <c r="SH137" s="785"/>
      <c r="SI137" s="785"/>
      <c r="SJ137" s="785"/>
      <c r="SK137" s="785"/>
      <c r="SL137" s="785"/>
      <c r="SM137" s="785"/>
      <c r="SN137" s="785"/>
      <c r="SO137" s="785"/>
      <c r="SP137" s="785"/>
      <c r="SQ137" s="785"/>
      <c r="SR137" s="785"/>
      <c r="SS137" s="785"/>
      <c r="ST137" s="785"/>
      <c r="SU137" s="785"/>
      <c r="SV137" s="785"/>
      <c r="SW137" s="785"/>
      <c r="SX137" s="785"/>
      <c r="SY137" s="785"/>
      <c r="SZ137" s="785"/>
      <c r="TA137" s="785"/>
      <c r="TB137" s="785"/>
      <c r="TC137" s="785"/>
      <c r="TD137" s="785"/>
      <c r="TE137" s="785"/>
      <c r="TF137" s="785"/>
      <c r="TG137" s="785"/>
      <c r="TH137" s="785"/>
      <c r="TI137" s="785"/>
      <c r="TJ137" s="785"/>
      <c r="TK137" s="785"/>
      <c r="TL137" s="785"/>
      <c r="TM137" s="785"/>
      <c r="TN137" s="785"/>
      <c r="TO137" s="785"/>
      <c r="TP137" s="785"/>
      <c r="TQ137" s="785"/>
      <c r="TR137" s="785"/>
      <c r="TS137" s="785"/>
      <c r="TT137" s="785"/>
      <c r="TU137" s="785"/>
      <c r="TV137" s="785"/>
      <c r="TW137" s="785"/>
      <c r="TX137" s="785"/>
      <c r="TY137" s="785"/>
      <c r="TZ137" s="785"/>
      <c r="UA137" s="785"/>
      <c r="UB137" s="785"/>
      <c r="UC137" s="785"/>
      <c r="UD137" s="785"/>
      <c r="UE137" s="785"/>
      <c r="UF137" s="785"/>
      <c r="UG137" s="785"/>
      <c r="UH137" s="785"/>
      <c r="UI137" s="785"/>
      <c r="UJ137" s="785"/>
      <c r="UK137" s="785"/>
      <c r="UL137" s="785"/>
      <c r="UM137" s="785"/>
      <c r="UN137" s="785"/>
      <c r="UO137" s="785"/>
      <c r="UP137" s="785"/>
      <c r="UQ137" s="785"/>
      <c r="UR137" s="785"/>
      <c r="US137" s="785"/>
      <c r="UT137" s="785"/>
      <c r="UU137" s="785"/>
      <c r="UV137" s="785"/>
      <c r="UW137" s="785"/>
      <c r="UX137" s="785"/>
      <c r="UY137" s="785"/>
      <c r="UZ137" s="785"/>
      <c r="VA137" s="785"/>
      <c r="VB137" s="785"/>
      <c r="VC137" s="785"/>
      <c r="VD137" s="785"/>
      <c r="VE137" s="785"/>
      <c r="VF137" s="785"/>
      <c r="VG137" s="785"/>
      <c r="VH137" s="785"/>
      <c r="VI137" s="785"/>
      <c r="VJ137" s="785"/>
      <c r="VK137" s="785"/>
      <c r="VL137" s="785"/>
      <c r="VM137" s="785"/>
      <c r="VN137" s="785"/>
      <c r="VO137" s="785"/>
      <c r="VP137" s="785"/>
      <c r="VQ137" s="785"/>
      <c r="VR137" s="785"/>
      <c r="VS137" s="785"/>
      <c r="VT137" s="785"/>
      <c r="VU137" s="785"/>
      <c r="VV137" s="785"/>
      <c r="VW137" s="785"/>
      <c r="VX137" s="785"/>
      <c r="VY137" s="785"/>
      <c r="VZ137" s="785"/>
      <c r="WA137" s="785"/>
      <c r="WB137" s="785"/>
      <c r="WC137" s="785"/>
      <c r="WD137" s="785"/>
      <c r="WE137" s="785"/>
      <c r="WF137" s="785"/>
      <c r="WG137" s="785"/>
      <c r="WH137" s="785"/>
      <c r="WI137" s="785"/>
      <c r="WJ137" s="785"/>
      <c r="WK137" s="785"/>
      <c r="WL137" s="785"/>
      <c r="WM137" s="785"/>
      <c r="WN137" s="785"/>
      <c r="WO137" s="785"/>
      <c r="WP137" s="785"/>
      <c r="WQ137" s="785"/>
      <c r="WR137" s="785"/>
      <c r="WS137" s="785"/>
      <c r="WT137" s="785"/>
      <c r="WU137" s="785"/>
      <c r="WV137" s="785"/>
      <c r="WW137" s="785"/>
      <c r="WX137" s="785"/>
      <c r="WY137" s="785"/>
      <c r="WZ137" s="785"/>
      <c r="XA137" s="785"/>
      <c r="XB137" s="785"/>
      <c r="XC137" s="785"/>
      <c r="XD137" s="785"/>
      <c r="XE137" s="785"/>
      <c r="XF137" s="785"/>
      <c r="XG137" s="785"/>
      <c r="XH137" s="785"/>
      <c r="XI137" s="785"/>
      <c r="XJ137" s="785"/>
      <c r="XK137" s="785"/>
      <c r="XL137" s="785"/>
      <c r="XM137" s="785"/>
      <c r="XN137" s="785"/>
      <c r="XO137" s="785"/>
      <c r="XP137" s="785"/>
      <c r="XQ137" s="785"/>
      <c r="XR137" s="785"/>
      <c r="XS137" s="785"/>
      <c r="XT137" s="785"/>
      <c r="XU137" s="785"/>
      <c r="XV137" s="785"/>
      <c r="XW137" s="785"/>
      <c r="XX137" s="785"/>
      <c r="XY137" s="785"/>
      <c r="XZ137" s="785"/>
      <c r="YA137" s="785"/>
      <c r="YB137" s="785"/>
      <c r="YC137" s="785"/>
      <c r="YD137" s="785"/>
      <c r="YE137" s="785"/>
      <c r="YF137" s="785"/>
      <c r="YG137" s="785"/>
      <c r="YH137" s="785"/>
      <c r="YI137" s="785"/>
      <c r="YJ137" s="785"/>
      <c r="YK137" s="785"/>
      <c r="YL137" s="785"/>
      <c r="YM137" s="785"/>
      <c r="YN137" s="785"/>
      <c r="YO137" s="785"/>
      <c r="YP137" s="785"/>
      <c r="YQ137" s="785"/>
      <c r="YR137" s="785"/>
      <c r="YS137" s="785"/>
      <c r="YT137" s="785"/>
      <c r="YU137" s="785"/>
      <c r="YV137" s="785"/>
      <c r="YW137" s="785"/>
      <c r="YX137" s="785"/>
      <c r="YY137" s="785"/>
      <c r="YZ137" s="785"/>
      <c r="ZA137" s="785"/>
      <c r="ZB137" s="785"/>
      <c r="ZC137" s="785"/>
      <c r="ZD137" s="785"/>
      <c r="ZE137" s="785"/>
      <c r="ZF137" s="785"/>
      <c r="ZG137" s="785"/>
      <c r="ZH137" s="785"/>
      <c r="ZI137" s="785"/>
      <c r="ZJ137" s="785"/>
      <c r="ZK137" s="785"/>
      <c r="ZL137" s="785"/>
      <c r="ZM137" s="785"/>
      <c r="ZN137" s="785"/>
      <c r="ZO137" s="785"/>
      <c r="ZP137" s="785"/>
      <c r="ZQ137" s="785"/>
      <c r="ZR137" s="785"/>
      <c r="ZS137" s="785"/>
      <c r="ZT137" s="785"/>
      <c r="ZU137" s="785"/>
      <c r="ZV137" s="785"/>
      <c r="ZW137" s="785"/>
      <c r="ZX137" s="785"/>
      <c r="ZY137" s="785"/>
      <c r="ZZ137" s="785"/>
      <c r="AAA137" s="785"/>
      <c r="AAB137" s="785"/>
      <c r="AAC137" s="785"/>
      <c r="AAD137" s="785"/>
      <c r="AAE137" s="785"/>
      <c r="AAF137" s="785"/>
      <c r="AAG137" s="785"/>
      <c r="AAH137" s="785"/>
      <c r="AAI137" s="785"/>
      <c r="AAJ137" s="785"/>
      <c r="AAK137" s="785"/>
      <c r="AAL137" s="785"/>
      <c r="AAM137" s="785"/>
      <c r="AAN137" s="785"/>
      <c r="AAO137" s="785"/>
      <c r="AAP137" s="785"/>
      <c r="AAQ137" s="785"/>
      <c r="AAR137" s="785"/>
      <c r="AAS137" s="785"/>
      <c r="AAT137" s="785"/>
      <c r="AAU137" s="785"/>
      <c r="AAV137" s="785"/>
      <c r="AAW137" s="785"/>
      <c r="AAX137" s="785"/>
      <c r="AAY137" s="785"/>
      <c r="AAZ137" s="785"/>
      <c r="ABA137" s="785"/>
      <c r="ABB137" s="785"/>
      <c r="ABC137" s="785"/>
      <c r="ABD137" s="785"/>
      <c r="ABE137" s="785"/>
      <c r="ABF137" s="785"/>
      <c r="ABG137" s="785"/>
      <c r="ABH137" s="785"/>
      <c r="ABI137" s="785"/>
      <c r="ABJ137" s="785"/>
      <c r="ABK137" s="785"/>
      <c r="ABL137" s="785"/>
      <c r="ABM137" s="785"/>
      <c r="ABN137" s="785"/>
      <c r="ABO137" s="785"/>
      <c r="ABP137" s="785"/>
      <c r="ABQ137" s="785"/>
      <c r="ABR137" s="785"/>
      <c r="ABS137" s="785"/>
      <c r="ABT137" s="785"/>
      <c r="ABU137" s="785"/>
      <c r="ABV137" s="785"/>
      <c r="ABW137" s="785"/>
      <c r="ABX137" s="785"/>
      <c r="ABY137" s="785"/>
      <c r="ABZ137" s="785"/>
      <c r="ACA137" s="785"/>
      <c r="ACB137" s="785"/>
      <c r="ACC137" s="785"/>
      <c r="ACD137" s="785"/>
      <c r="ACE137" s="785"/>
      <c r="ACF137" s="785"/>
      <c r="ACG137" s="785"/>
      <c r="ACH137" s="785"/>
      <c r="ACI137" s="785"/>
      <c r="ACJ137" s="785"/>
      <c r="ACK137" s="785"/>
      <c r="ACL137" s="785"/>
      <c r="ACM137" s="785"/>
      <c r="ACN137" s="785"/>
      <c r="ACO137" s="785"/>
      <c r="ACP137" s="785"/>
      <c r="ACQ137" s="785"/>
      <c r="ACR137" s="785"/>
      <c r="ACS137" s="785"/>
      <c r="ACT137" s="785"/>
      <c r="ACU137" s="785"/>
      <c r="ACV137" s="785"/>
      <c r="ACW137" s="785"/>
      <c r="ACX137" s="785"/>
      <c r="ACY137" s="785"/>
      <c r="ACZ137" s="785"/>
      <c r="ADA137" s="785"/>
      <c r="ADB137" s="785"/>
      <c r="ADC137" s="785"/>
      <c r="ADD137" s="785"/>
      <c r="ADE137" s="785"/>
      <c r="ADF137" s="785"/>
      <c r="ADG137" s="785"/>
      <c r="ADH137" s="785"/>
      <c r="ADI137" s="785"/>
      <c r="ADJ137" s="785"/>
      <c r="ADK137" s="785"/>
      <c r="ADL137" s="785"/>
      <c r="ADM137" s="785"/>
      <c r="ADN137" s="785"/>
      <c r="ADO137" s="785"/>
      <c r="ADP137" s="785"/>
      <c r="ADQ137" s="785"/>
      <c r="ADR137" s="785"/>
      <c r="ADS137" s="785"/>
      <c r="ADT137" s="785"/>
      <c r="ADU137" s="785"/>
      <c r="ADV137" s="785"/>
      <c r="ADW137" s="785"/>
      <c r="ADX137" s="785"/>
      <c r="ADY137" s="785"/>
      <c r="ADZ137" s="785"/>
      <c r="AEA137" s="785"/>
      <c r="AEB137" s="785"/>
      <c r="AEC137" s="785"/>
      <c r="AED137" s="785"/>
      <c r="AEE137" s="785"/>
      <c r="AEF137" s="785"/>
      <c r="AEG137" s="785"/>
      <c r="AEH137" s="785"/>
      <c r="AEI137" s="785"/>
      <c r="AEJ137" s="785"/>
      <c r="AEK137" s="785"/>
      <c r="AEL137" s="785"/>
      <c r="AEM137" s="785"/>
      <c r="AEN137" s="785"/>
      <c r="AEO137" s="785"/>
      <c r="AEP137" s="785"/>
      <c r="AEQ137" s="785"/>
      <c r="AER137" s="785"/>
      <c r="AES137" s="785"/>
      <c r="AET137" s="785"/>
      <c r="AEU137" s="785"/>
      <c r="AEV137" s="785"/>
      <c r="AEW137" s="785"/>
      <c r="AEX137" s="785"/>
      <c r="AEY137" s="785"/>
      <c r="AEZ137" s="785"/>
      <c r="AFA137" s="785"/>
      <c r="AFB137" s="785"/>
      <c r="AFC137" s="785"/>
      <c r="AFD137" s="785"/>
      <c r="AFE137" s="785"/>
      <c r="AFF137" s="785"/>
      <c r="AFG137" s="785"/>
      <c r="AFH137" s="785"/>
      <c r="AFI137" s="785"/>
      <c r="AFJ137" s="785"/>
      <c r="AFK137" s="785"/>
      <c r="AFL137" s="785"/>
      <c r="AFM137" s="785"/>
      <c r="AFN137" s="785"/>
      <c r="AFO137" s="785"/>
      <c r="AFP137" s="785"/>
      <c r="AFQ137" s="785"/>
      <c r="AFR137" s="785"/>
      <c r="AFS137" s="785"/>
      <c r="AFT137" s="785"/>
      <c r="AFU137" s="785"/>
      <c r="AFV137" s="785"/>
      <c r="AFW137" s="785"/>
      <c r="AFX137" s="785"/>
      <c r="AFY137" s="785"/>
      <c r="AFZ137" s="785"/>
      <c r="AGA137" s="785"/>
      <c r="AGB137" s="785"/>
      <c r="AGC137" s="785"/>
      <c r="AGD137" s="785"/>
      <c r="AGE137" s="785"/>
      <c r="AGF137" s="785"/>
      <c r="AGG137" s="785"/>
      <c r="AGH137" s="785"/>
      <c r="AGI137" s="785"/>
      <c r="AGJ137" s="785"/>
      <c r="AGK137" s="785"/>
      <c r="AGL137" s="785"/>
      <c r="AGM137" s="785"/>
      <c r="AGN137" s="785"/>
      <c r="AGO137" s="785"/>
      <c r="AGP137" s="785"/>
      <c r="AGQ137" s="785"/>
      <c r="AGR137" s="785"/>
      <c r="AGS137" s="785"/>
      <c r="AGT137" s="785"/>
      <c r="AGU137" s="785"/>
      <c r="AGV137" s="785"/>
      <c r="AGW137" s="785"/>
      <c r="AGX137" s="785"/>
      <c r="AGY137" s="785"/>
      <c r="AGZ137" s="785"/>
      <c r="AHA137" s="785"/>
      <c r="AHB137" s="785"/>
      <c r="AHC137" s="785"/>
      <c r="AHD137" s="785"/>
      <c r="AHE137" s="785"/>
      <c r="AHF137" s="785"/>
      <c r="AHG137" s="785"/>
      <c r="AHH137" s="785"/>
      <c r="AHI137" s="785"/>
      <c r="AHJ137" s="785"/>
      <c r="AHK137" s="785"/>
      <c r="AHL137" s="785"/>
      <c r="AHM137" s="785"/>
      <c r="AHN137" s="785"/>
      <c r="AHO137" s="785"/>
      <c r="AHP137" s="785"/>
      <c r="AHQ137" s="785"/>
      <c r="AHR137" s="785"/>
      <c r="AHS137" s="785"/>
      <c r="AHT137" s="785"/>
      <c r="AHU137" s="785"/>
      <c r="AHV137" s="785"/>
      <c r="AHW137" s="785"/>
      <c r="AHX137" s="785"/>
      <c r="AHY137" s="785"/>
      <c r="AHZ137" s="785"/>
      <c r="AIA137" s="785"/>
      <c r="AIB137" s="785"/>
      <c r="AIC137" s="785"/>
      <c r="AID137" s="785"/>
      <c r="AIE137" s="785"/>
      <c r="AIF137" s="785"/>
      <c r="AIG137" s="785"/>
      <c r="AIH137" s="785"/>
      <c r="AII137" s="785"/>
      <c r="AIJ137" s="785"/>
      <c r="AIK137" s="785"/>
      <c r="AIL137" s="785"/>
      <c r="AIM137" s="785"/>
      <c r="AIN137" s="785"/>
      <c r="AIO137" s="785"/>
      <c r="AIP137" s="785"/>
      <c r="AIQ137" s="785"/>
      <c r="AIR137" s="785"/>
      <c r="AIS137" s="785"/>
      <c r="AIT137" s="785"/>
      <c r="AIU137" s="785"/>
      <c r="AIV137" s="785"/>
      <c r="AIW137" s="785"/>
      <c r="AIX137" s="785"/>
      <c r="AIY137" s="785"/>
      <c r="AIZ137" s="785"/>
      <c r="AJA137" s="785"/>
      <c r="AJB137" s="785"/>
      <c r="AJC137" s="785"/>
      <c r="AJD137" s="785"/>
      <c r="AJE137" s="785"/>
      <c r="AJF137" s="785"/>
      <c r="AJG137" s="785"/>
      <c r="AJH137" s="785"/>
      <c r="AJI137" s="785"/>
      <c r="AJJ137" s="785"/>
      <c r="AJK137" s="785"/>
      <c r="AJL137" s="785"/>
      <c r="AJM137" s="785"/>
      <c r="AJN137" s="785"/>
      <c r="AJO137" s="785"/>
      <c r="AJP137" s="785"/>
      <c r="AJQ137" s="785"/>
      <c r="AJR137" s="785"/>
      <c r="AJS137" s="785"/>
      <c r="AJT137" s="785"/>
      <c r="AJU137" s="785"/>
      <c r="AJV137" s="785"/>
      <c r="AJW137" s="785"/>
      <c r="AJX137" s="785"/>
      <c r="AJY137" s="785"/>
      <c r="AJZ137" s="785"/>
      <c r="AKA137" s="785"/>
      <c r="AKB137" s="785"/>
      <c r="AKC137" s="785"/>
      <c r="AKD137" s="785"/>
      <c r="AKE137" s="785"/>
      <c r="AKF137" s="785"/>
      <c r="AKG137" s="785"/>
      <c r="AKH137" s="785"/>
      <c r="AKI137" s="785"/>
      <c r="AKJ137" s="785"/>
      <c r="AKK137" s="785"/>
      <c r="AKL137" s="785"/>
      <c r="AKM137" s="785"/>
      <c r="AKN137" s="785"/>
      <c r="AKO137" s="785"/>
      <c r="AKP137" s="785"/>
      <c r="AKQ137" s="785"/>
      <c r="AKR137" s="785"/>
      <c r="AKS137" s="785"/>
      <c r="AKT137" s="785"/>
      <c r="AKU137" s="785"/>
      <c r="AKV137" s="785"/>
      <c r="AKW137" s="785"/>
      <c r="AKX137" s="785"/>
      <c r="AKY137" s="785"/>
      <c r="AKZ137" s="785"/>
      <c r="ALA137" s="785"/>
      <c r="ALB137" s="785"/>
      <c r="ALC137" s="785"/>
      <c r="ALD137" s="785"/>
      <c r="ALE137" s="785"/>
      <c r="ALF137" s="785"/>
      <c r="ALG137" s="785"/>
      <c r="ALH137" s="785"/>
      <c r="ALI137" s="785"/>
      <c r="ALJ137" s="785"/>
      <c r="ALK137" s="785"/>
      <c r="ALL137" s="785"/>
      <c r="ALM137" s="785"/>
      <c r="ALN137" s="785"/>
      <c r="ALO137" s="785"/>
      <c r="ALP137" s="785"/>
      <c r="ALQ137" s="785"/>
      <c r="ALR137" s="785"/>
      <c r="ALS137" s="785"/>
      <c r="ALT137" s="785"/>
      <c r="ALU137" s="785"/>
      <c r="ALV137" s="785"/>
      <c r="ALW137" s="785"/>
      <c r="ALX137" s="785"/>
      <c r="ALY137" s="785"/>
      <c r="ALZ137" s="785"/>
      <c r="AMA137" s="785"/>
      <c r="AMB137" s="785"/>
      <c r="AMC137" s="785"/>
      <c r="AMD137" s="785"/>
      <c r="AME137" s="785"/>
      <c r="AMF137" s="785"/>
      <c r="AMG137" s="785"/>
      <c r="AMH137" s="785"/>
      <c r="AMI137" s="785"/>
      <c r="AMJ137" s="785"/>
      <c r="AMK137" s="785"/>
      <c r="AML137" s="785"/>
      <c r="AMM137" s="785"/>
      <c r="AMN137" s="785"/>
      <c r="AMO137" s="785"/>
      <c r="AMP137" s="785"/>
      <c r="AMQ137" s="785"/>
      <c r="AMR137" s="785"/>
      <c r="AMS137" s="785"/>
      <c r="AMT137" s="785"/>
      <c r="AMU137" s="785"/>
      <c r="AMV137" s="785"/>
      <c r="AMW137" s="785"/>
      <c r="AMX137" s="785"/>
      <c r="AMY137" s="785"/>
      <c r="AMZ137" s="785"/>
      <c r="ANA137" s="785"/>
      <c r="ANB137" s="785"/>
      <c r="ANC137" s="785"/>
      <c r="AND137" s="785"/>
      <c r="ANE137" s="785"/>
      <c r="ANF137" s="785"/>
      <c r="ANG137" s="785"/>
      <c r="ANH137" s="785"/>
      <c r="ANI137" s="785"/>
      <c r="ANJ137" s="785"/>
      <c r="ANK137" s="785"/>
      <c r="ANL137" s="785"/>
      <c r="ANM137" s="785"/>
      <c r="ANN137" s="785"/>
      <c r="ANO137" s="785"/>
      <c r="ANP137" s="785"/>
      <c r="ANQ137" s="785"/>
      <c r="ANR137" s="785"/>
      <c r="ANS137" s="785"/>
      <c r="ANT137" s="785"/>
      <c r="ANU137" s="785"/>
      <c r="ANV137" s="785"/>
      <c r="ANW137" s="785"/>
      <c r="ANX137" s="785"/>
      <c r="ANY137" s="785"/>
      <c r="ANZ137" s="785"/>
      <c r="AOA137" s="785"/>
      <c r="AOB137" s="785"/>
      <c r="AOC137" s="785"/>
      <c r="AOD137" s="785"/>
      <c r="AOE137" s="785"/>
      <c r="AOF137" s="785"/>
      <c r="AOG137" s="785"/>
      <c r="AOH137" s="785"/>
      <c r="AOI137" s="785"/>
      <c r="AOJ137" s="785"/>
      <c r="AOK137" s="785"/>
      <c r="AOL137" s="785"/>
      <c r="AOM137" s="785"/>
      <c r="AON137" s="785"/>
      <c r="AOO137" s="785"/>
      <c r="AOP137" s="785"/>
      <c r="AOQ137" s="785"/>
      <c r="AOR137" s="785"/>
      <c r="AOS137" s="785"/>
      <c r="AOT137" s="785"/>
      <c r="AOU137" s="785"/>
      <c r="AOV137" s="785"/>
      <c r="AOW137" s="785"/>
      <c r="AOX137" s="785"/>
      <c r="AOY137" s="785"/>
      <c r="AOZ137" s="785"/>
      <c r="APA137" s="785"/>
      <c r="APB137" s="785"/>
      <c r="APC137" s="785"/>
      <c r="APD137" s="785"/>
      <c r="APE137" s="785"/>
      <c r="APF137" s="785"/>
      <c r="APG137" s="785"/>
      <c r="APH137" s="785"/>
      <c r="API137" s="785"/>
      <c r="APJ137" s="785"/>
      <c r="APK137" s="785"/>
      <c r="APL137" s="785"/>
      <c r="APM137" s="785"/>
      <c r="APN137" s="785"/>
      <c r="APO137" s="785"/>
      <c r="APP137" s="785"/>
      <c r="APQ137" s="785"/>
      <c r="APR137" s="785"/>
      <c r="APS137" s="785"/>
      <c r="APT137" s="785"/>
      <c r="APU137" s="785"/>
      <c r="APV137" s="785"/>
      <c r="APW137" s="785"/>
      <c r="APX137" s="785"/>
      <c r="APY137" s="785"/>
      <c r="APZ137" s="785"/>
      <c r="AQA137" s="785"/>
      <c r="AQB137" s="785"/>
      <c r="AQC137" s="785"/>
      <c r="AQD137" s="785"/>
      <c r="AQE137" s="785"/>
      <c r="AQF137" s="785"/>
      <c r="AQG137" s="785"/>
      <c r="AQH137" s="785"/>
      <c r="AQI137" s="785"/>
      <c r="AQJ137" s="785"/>
      <c r="AQK137" s="785"/>
      <c r="AQL137" s="785"/>
      <c r="AQM137" s="785"/>
      <c r="AQN137" s="785"/>
      <c r="AQO137" s="785"/>
      <c r="AQP137" s="785"/>
      <c r="AQQ137" s="785"/>
      <c r="AQR137" s="785"/>
      <c r="AQS137" s="785"/>
      <c r="AQT137" s="785"/>
      <c r="AQU137" s="785"/>
      <c r="AQV137" s="785"/>
      <c r="AQW137" s="785"/>
      <c r="AQX137" s="785"/>
      <c r="AQY137" s="785"/>
      <c r="AQZ137" s="785"/>
      <c r="ARA137" s="785"/>
      <c r="ARB137" s="785"/>
      <c r="ARC137" s="785"/>
      <c r="ARD137" s="785"/>
      <c r="ARE137" s="785"/>
      <c r="ARF137" s="785"/>
      <c r="ARG137" s="785"/>
      <c r="ARH137" s="785"/>
      <c r="ARI137" s="785"/>
      <c r="ARJ137" s="785"/>
      <c r="ARK137" s="785"/>
      <c r="ARL137" s="785"/>
      <c r="ARM137" s="785"/>
      <c r="ARN137" s="785"/>
      <c r="ARO137" s="785"/>
      <c r="ARP137" s="785"/>
      <c r="ARQ137" s="785"/>
      <c r="ARR137" s="785"/>
      <c r="ARS137" s="785"/>
      <c r="ART137" s="785"/>
      <c r="ARU137" s="785"/>
      <c r="ARV137" s="785"/>
      <c r="ARW137" s="785"/>
      <c r="ARX137" s="785"/>
      <c r="ARY137" s="785"/>
      <c r="ARZ137" s="785"/>
      <c r="ASA137" s="785"/>
      <c r="ASB137" s="785"/>
      <c r="ASC137" s="785"/>
      <c r="ASD137" s="785"/>
      <c r="ASE137" s="785"/>
      <c r="ASF137" s="785"/>
      <c r="ASG137" s="785"/>
      <c r="ASH137" s="785"/>
      <c r="ASI137" s="785"/>
      <c r="ASJ137" s="785"/>
      <c r="ASK137" s="785"/>
      <c r="ASL137" s="785"/>
      <c r="ASM137" s="785"/>
      <c r="ASN137" s="785"/>
      <c r="ASO137" s="785"/>
      <c r="ASP137" s="785"/>
      <c r="ASQ137" s="785"/>
      <c r="ASR137" s="785"/>
      <c r="ASS137" s="785"/>
      <c r="AST137" s="785"/>
      <c r="ASU137" s="785"/>
      <c r="ASV137" s="785"/>
      <c r="ASW137" s="785"/>
      <c r="ASX137" s="785"/>
      <c r="ASY137" s="785"/>
      <c r="ASZ137" s="785"/>
      <c r="ATA137" s="785"/>
      <c r="ATB137" s="785"/>
      <c r="ATC137" s="785"/>
      <c r="ATD137" s="785"/>
      <c r="ATE137" s="785"/>
      <c r="ATF137" s="785"/>
      <c r="ATG137" s="785"/>
      <c r="ATH137" s="785"/>
      <c r="ATI137" s="785"/>
      <c r="ATJ137" s="785"/>
      <c r="ATK137" s="785"/>
      <c r="ATL137" s="785"/>
      <c r="ATM137" s="785"/>
      <c r="ATN137" s="785"/>
      <c r="ATO137" s="785"/>
      <c r="ATP137" s="785"/>
      <c r="ATQ137" s="785"/>
      <c r="ATR137" s="785"/>
      <c r="ATS137" s="785"/>
      <c r="ATT137" s="785"/>
      <c r="ATU137" s="785"/>
      <c r="ATV137" s="785"/>
      <c r="ATW137" s="785"/>
      <c r="ATX137" s="785"/>
      <c r="ATY137" s="785"/>
      <c r="ATZ137" s="785"/>
      <c r="AUA137" s="785"/>
      <c r="AUB137" s="785"/>
      <c r="AUC137" s="785"/>
      <c r="AUD137" s="785"/>
      <c r="AUE137" s="785"/>
      <c r="AUF137" s="785"/>
      <c r="AUG137" s="785"/>
      <c r="AUH137" s="785"/>
      <c r="AUI137" s="785"/>
      <c r="AUJ137" s="785"/>
      <c r="AUK137" s="785"/>
      <c r="AUL137" s="785"/>
      <c r="AUM137" s="785"/>
      <c r="AUN137" s="785"/>
      <c r="AUO137" s="785"/>
      <c r="AUP137" s="785"/>
      <c r="AUQ137" s="785"/>
      <c r="AUR137" s="785"/>
      <c r="AUS137" s="785"/>
      <c r="AUT137" s="785"/>
      <c r="AUU137" s="785"/>
      <c r="AUV137" s="785"/>
      <c r="AUW137" s="785"/>
      <c r="AUX137" s="785"/>
      <c r="AUY137" s="785"/>
      <c r="AUZ137" s="785"/>
      <c r="AVA137" s="785"/>
      <c r="AVB137" s="785"/>
      <c r="AVC137" s="785"/>
      <c r="AVD137" s="785"/>
      <c r="AVE137" s="785"/>
      <c r="AVF137" s="785"/>
      <c r="AVG137" s="785"/>
      <c r="AVH137" s="785"/>
      <c r="AVI137" s="785"/>
      <c r="AVJ137" s="785"/>
      <c r="AVK137" s="785"/>
      <c r="AVL137" s="785"/>
      <c r="AVM137" s="785"/>
      <c r="AVN137" s="785"/>
      <c r="AVO137" s="785"/>
      <c r="AVP137" s="785"/>
      <c r="AVQ137" s="785"/>
      <c r="AVR137" s="785"/>
      <c r="AVS137" s="785"/>
      <c r="AVT137" s="785"/>
      <c r="AVU137" s="785"/>
      <c r="AVV137" s="785"/>
      <c r="AVW137" s="785"/>
      <c r="AVX137" s="785"/>
      <c r="AVY137" s="785"/>
      <c r="AVZ137" s="785"/>
      <c r="AWA137" s="785"/>
      <c r="AWB137" s="785"/>
      <c r="AWC137" s="785"/>
      <c r="AWD137" s="785"/>
      <c r="AWE137" s="785"/>
      <c r="AWF137" s="785"/>
      <c r="AWG137" s="785"/>
      <c r="AWH137" s="785"/>
      <c r="AWI137" s="785"/>
      <c r="AWJ137" s="785"/>
      <c r="AWK137" s="785"/>
      <c r="AWL137" s="785"/>
      <c r="AWM137" s="785"/>
      <c r="AWN137" s="785"/>
      <c r="AWO137" s="785"/>
      <c r="AWP137" s="785"/>
      <c r="AWQ137" s="785"/>
      <c r="AWR137" s="785"/>
      <c r="AWS137" s="785"/>
      <c r="AWT137" s="785"/>
      <c r="AWU137" s="785"/>
      <c r="AWV137" s="785"/>
      <c r="AWW137" s="785"/>
      <c r="AWX137" s="785"/>
      <c r="AWY137" s="785"/>
      <c r="AWZ137" s="785"/>
      <c r="AXA137" s="785"/>
      <c r="AXB137" s="785"/>
      <c r="AXC137" s="785"/>
      <c r="AXD137" s="785"/>
      <c r="AXE137" s="785"/>
      <c r="AXF137" s="785"/>
      <c r="AXG137" s="785"/>
      <c r="AXH137" s="785"/>
      <c r="AXI137" s="785"/>
      <c r="AXJ137" s="785"/>
      <c r="AXK137" s="785"/>
      <c r="AXL137" s="785"/>
      <c r="AXM137" s="785"/>
      <c r="AXN137" s="785"/>
      <c r="AXO137" s="785"/>
      <c r="AXP137" s="785"/>
      <c r="AXQ137" s="785"/>
      <c r="AXR137" s="785"/>
      <c r="AXS137" s="785"/>
      <c r="AXT137" s="785"/>
      <c r="AXU137" s="785"/>
      <c r="AXV137" s="785"/>
      <c r="AXW137" s="785"/>
      <c r="AXX137" s="785"/>
      <c r="AXY137" s="785"/>
      <c r="AXZ137" s="785"/>
      <c r="AYA137" s="785"/>
      <c r="AYB137" s="785"/>
      <c r="AYC137" s="785"/>
      <c r="AYD137" s="785"/>
      <c r="AYE137" s="785"/>
      <c r="AYF137" s="785"/>
      <c r="AYG137" s="785"/>
      <c r="AYH137" s="785"/>
      <c r="AYI137" s="785"/>
      <c r="AYJ137" s="785"/>
      <c r="AYK137" s="785"/>
      <c r="AYL137" s="785"/>
      <c r="AYM137" s="785"/>
      <c r="AYN137" s="785"/>
      <c r="AYO137" s="785"/>
      <c r="AYP137" s="785"/>
      <c r="AYQ137" s="785"/>
      <c r="AYR137" s="785"/>
      <c r="AYS137" s="785"/>
      <c r="AYT137" s="785"/>
      <c r="AYU137" s="785"/>
      <c r="AYV137" s="785"/>
      <c r="AYW137" s="785"/>
      <c r="AYX137" s="785"/>
      <c r="AYY137" s="785"/>
      <c r="AYZ137" s="785"/>
      <c r="AZA137" s="785"/>
      <c r="AZB137" s="785"/>
      <c r="AZC137" s="785"/>
      <c r="AZD137" s="785"/>
      <c r="AZE137" s="785"/>
      <c r="AZF137" s="785"/>
      <c r="AZG137" s="785"/>
      <c r="AZH137" s="785"/>
      <c r="AZI137" s="785"/>
      <c r="AZJ137" s="785"/>
      <c r="AZK137" s="785"/>
      <c r="AZL137" s="785"/>
      <c r="AZM137" s="785"/>
      <c r="AZN137" s="785"/>
      <c r="AZO137" s="785"/>
      <c r="AZP137" s="785"/>
      <c r="AZQ137" s="785"/>
      <c r="AZR137" s="785"/>
      <c r="AZS137" s="785"/>
      <c r="AZT137" s="785"/>
      <c r="AZU137" s="785"/>
      <c r="AZV137" s="785"/>
      <c r="AZW137" s="785"/>
      <c r="AZX137" s="785"/>
      <c r="AZY137" s="785"/>
      <c r="AZZ137" s="785"/>
      <c r="BAA137" s="785"/>
      <c r="BAB137" s="785"/>
      <c r="BAC137" s="785"/>
      <c r="BAD137" s="785"/>
      <c r="BAE137" s="785"/>
      <c r="BAF137" s="785"/>
      <c r="BAG137" s="785"/>
      <c r="BAH137" s="785"/>
      <c r="BAI137" s="785"/>
      <c r="BAJ137" s="785"/>
      <c r="BAK137" s="785"/>
      <c r="BAL137" s="785"/>
      <c r="BAM137" s="785"/>
      <c r="BAN137" s="785"/>
      <c r="BAO137" s="785"/>
      <c r="BAP137" s="785"/>
      <c r="BAQ137" s="785"/>
      <c r="BAR137" s="785"/>
      <c r="BAS137" s="785"/>
      <c r="BAT137" s="785"/>
      <c r="BAU137" s="785"/>
      <c r="BAV137" s="785"/>
      <c r="BAW137" s="785"/>
      <c r="BAX137" s="785"/>
      <c r="BAY137" s="785"/>
      <c r="BAZ137" s="785"/>
      <c r="BBA137" s="785"/>
      <c r="BBB137" s="785"/>
      <c r="BBC137" s="785"/>
      <c r="BBD137" s="785"/>
      <c r="BBE137" s="785"/>
      <c r="BBF137" s="785"/>
      <c r="BBG137" s="785"/>
      <c r="BBH137" s="785"/>
      <c r="BBI137" s="785"/>
      <c r="BBJ137" s="785"/>
      <c r="BBK137" s="785"/>
      <c r="BBL137" s="785"/>
      <c r="BBM137" s="785"/>
      <c r="BBN137" s="785"/>
      <c r="BBO137" s="785"/>
      <c r="BBP137" s="785"/>
      <c r="BBQ137" s="785"/>
      <c r="BBR137" s="785"/>
      <c r="BBS137" s="785"/>
      <c r="BBT137" s="785"/>
      <c r="BBU137" s="785"/>
      <c r="BBV137" s="785"/>
      <c r="BBW137" s="785"/>
      <c r="BBX137" s="785"/>
      <c r="BBY137" s="785"/>
      <c r="BBZ137" s="785"/>
      <c r="BCA137" s="785"/>
      <c r="BCB137" s="785"/>
      <c r="BCC137" s="785"/>
      <c r="BCD137" s="785"/>
      <c r="BCE137" s="785"/>
      <c r="BCF137" s="785"/>
      <c r="BCG137" s="785"/>
      <c r="BCH137" s="785"/>
      <c r="BCI137" s="785"/>
      <c r="BCJ137" s="785"/>
      <c r="BCK137" s="785"/>
      <c r="BCL137" s="785"/>
      <c r="BCM137" s="785"/>
      <c r="BCN137" s="785"/>
      <c r="BCO137" s="785"/>
      <c r="BCP137" s="785"/>
      <c r="BCQ137" s="785"/>
      <c r="BCR137" s="785"/>
      <c r="BCS137" s="785"/>
      <c r="BCT137" s="785"/>
      <c r="BCU137" s="785"/>
      <c r="BCV137" s="785"/>
      <c r="BCW137" s="785"/>
      <c r="BCX137" s="785"/>
      <c r="BCY137" s="785"/>
      <c r="BCZ137" s="785"/>
      <c r="BDA137" s="785"/>
      <c r="BDB137" s="785"/>
      <c r="BDC137" s="785"/>
      <c r="BDD137" s="785"/>
      <c r="BDE137" s="785"/>
      <c r="BDF137" s="785"/>
      <c r="BDG137" s="785"/>
      <c r="BDH137" s="785"/>
      <c r="BDI137" s="785"/>
      <c r="BDJ137" s="785"/>
      <c r="BDK137" s="785"/>
      <c r="BDL137" s="785"/>
      <c r="BDM137" s="785"/>
      <c r="BDN137" s="785"/>
      <c r="BDO137" s="785"/>
      <c r="BDP137" s="785"/>
      <c r="BDQ137" s="785"/>
      <c r="BDR137" s="785"/>
      <c r="BDS137" s="785"/>
      <c r="BDT137" s="785"/>
      <c r="BDU137" s="785"/>
      <c r="BDV137" s="785"/>
      <c r="BDW137" s="785"/>
      <c r="BDX137" s="785"/>
      <c r="BDY137" s="785"/>
      <c r="BDZ137" s="785"/>
      <c r="BEA137" s="785"/>
      <c r="BEB137" s="785"/>
      <c r="BEC137" s="785"/>
      <c r="BED137" s="785"/>
      <c r="BEE137" s="785"/>
      <c r="BEF137" s="785"/>
      <c r="BEG137" s="785"/>
      <c r="BEH137" s="785"/>
      <c r="BEI137" s="785"/>
      <c r="BEJ137" s="785"/>
      <c r="BEK137" s="785"/>
      <c r="BEL137" s="785"/>
      <c r="BEM137" s="785"/>
      <c r="BEN137" s="785"/>
      <c r="BEO137" s="785"/>
      <c r="BEP137" s="785"/>
      <c r="BEQ137" s="785"/>
      <c r="BER137" s="785"/>
      <c r="BES137" s="785"/>
      <c r="BET137" s="785"/>
      <c r="BEU137" s="785"/>
      <c r="BEV137" s="785"/>
      <c r="BEW137" s="785"/>
      <c r="BEX137" s="785"/>
      <c r="BEY137" s="785"/>
      <c r="BEZ137" s="785"/>
      <c r="BFA137" s="785"/>
      <c r="BFB137" s="785"/>
      <c r="BFC137" s="785"/>
      <c r="BFD137" s="785"/>
      <c r="BFE137" s="785"/>
      <c r="BFF137" s="785"/>
      <c r="BFG137" s="785"/>
      <c r="BFH137" s="785"/>
      <c r="BFI137" s="785"/>
      <c r="BFJ137" s="785"/>
      <c r="BFK137" s="785"/>
      <c r="BFL137" s="785"/>
      <c r="BFM137" s="785"/>
      <c r="BFN137" s="785"/>
      <c r="BFO137" s="785"/>
      <c r="BFP137" s="785"/>
      <c r="BFQ137" s="785"/>
      <c r="BFR137" s="785"/>
      <c r="BFS137" s="785"/>
      <c r="BFT137" s="785"/>
      <c r="BFU137" s="785"/>
      <c r="BFV137" s="785"/>
      <c r="BFW137" s="785"/>
      <c r="BFX137" s="785"/>
      <c r="BFY137" s="785"/>
      <c r="BFZ137" s="785"/>
      <c r="BGA137" s="785"/>
      <c r="BGB137" s="785"/>
      <c r="BGC137" s="785"/>
      <c r="BGD137" s="785"/>
      <c r="BGE137" s="785"/>
      <c r="BGF137" s="785"/>
      <c r="BGG137" s="785"/>
      <c r="BGH137" s="785"/>
      <c r="BGI137" s="785"/>
      <c r="BGJ137" s="785"/>
      <c r="BGK137" s="785"/>
      <c r="BGL137" s="785"/>
      <c r="BGM137" s="785"/>
      <c r="BGN137" s="785"/>
      <c r="BGO137" s="785"/>
      <c r="BGP137" s="785"/>
      <c r="BGQ137" s="785"/>
      <c r="BGR137" s="785"/>
      <c r="BGS137" s="785"/>
      <c r="BGT137" s="785"/>
      <c r="BGU137" s="785"/>
      <c r="BGV137" s="785"/>
      <c r="BGW137" s="785"/>
      <c r="BGX137" s="785"/>
      <c r="BGY137" s="785"/>
      <c r="BGZ137" s="785"/>
      <c r="BHA137" s="785"/>
      <c r="BHB137" s="785"/>
      <c r="BHC137" s="785"/>
      <c r="BHD137" s="785"/>
      <c r="BHE137" s="785"/>
      <c r="BHF137" s="785"/>
      <c r="BHG137" s="785"/>
      <c r="BHH137" s="785"/>
      <c r="BHI137" s="785"/>
      <c r="BHJ137" s="785"/>
      <c r="BHK137" s="785"/>
      <c r="BHL137" s="785"/>
      <c r="BHM137" s="785"/>
      <c r="BHN137" s="785"/>
      <c r="BHO137" s="785"/>
      <c r="BHP137" s="785"/>
      <c r="BHQ137" s="785"/>
      <c r="BHR137" s="785"/>
      <c r="BHS137" s="785"/>
      <c r="BHT137" s="785"/>
      <c r="BHU137" s="785"/>
      <c r="BHV137" s="785"/>
      <c r="BHW137" s="785"/>
      <c r="BHX137" s="785"/>
      <c r="BHY137" s="785"/>
      <c r="BHZ137" s="785"/>
      <c r="BIA137" s="785"/>
      <c r="BIB137" s="785"/>
      <c r="BIC137" s="785"/>
      <c r="BID137" s="785"/>
      <c r="BIE137" s="785"/>
      <c r="BIF137" s="785"/>
      <c r="BIG137" s="785"/>
      <c r="BIH137" s="785"/>
      <c r="BII137" s="785"/>
      <c r="BIJ137" s="785"/>
      <c r="BIK137" s="785"/>
      <c r="BIL137" s="785"/>
      <c r="BIM137" s="785"/>
      <c r="BIN137" s="785"/>
      <c r="BIO137" s="785"/>
      <c r="BIP137" s="785"/>
      <c r="BIQ137" s="785"/>
      <c r="BIR137" s="785"/>
      <c r="BIS137" s="785"/>
      <c r="BIT137" s="785"/>
      <c r="BIU137" s="785"/>
      <c r="BIV137" s="785"/>
      <c r="BIW137" s="785"/>
      <c r="BIX137" s="785"/>
      <c r="BIY137" s="785"/>
      <c r="BIZ137" s="785"/>
      <c r="BJA137" s="785"/>
      <c r="BJB137" s="785"/>
      <c r="BJC137" s="785"/>
      <c r="BJD137" s="785"/>
      <c r="BJE137" s="785"/>
      <c r="BJF137" s="785"/>
      <c r="BJG137" s="785"/>
      <c r="BJH137" s="785"/>
      <c r="BJI137" s="785"/>
      <c r="BJJ137" s="785"/>
      <c r="BJK137" s="785"/>
      <c r="BJL137" s="785"/>
      <c r="BJM137" s="785"/>
      <c r="BJN137" s="785"/>
      <c r="BJO137" s="785"/>
      <c r="BJP137" s="785"/>
      <c r="BJQ137" s="785"/>
      <c r="BJR137" s="785"/>
      <c r="BJS137" s="785"/>
      <c r="BJT137" s="785"/>
      <c r="BJU137" s="785"/>
      <c r="BJV137" s="785"/>
      <c r="BJW137" s="785"/>
      <c r="BJX137" s="785"/>
      <c r="BJY137" s="785"/>
      <c r="BJZ137" s="785"/>
      <c r="BKA137" s="785"/>
      <c r="BKB137" s="785"/>
      <c r="BKC137" s="785"/>
      <c r="BKD137" s="785"/>
      <c r="BKE137" s="785"/>
      <c r="BKF137" s="785"/>
      <c r="BKG137" s="785"/>
      <c r="BKH137" s="785"/>
      <c r="BKI137" s="785"/>
      <c r="BKJ137" s="785"/>
      <c r="BKK137" s="785"/>
      <c r="BKL137" s="785"/>
      <c r="BKM137" s="785"/>
      <c r="BKN137" s="785"/>
      <c r="BKO137" s="785"/>
      <c r="BKP137" s="785"/>
      <c r="BKQ137" s="785"/>
      <c r="BKR137" s="785"/>
      <c r="BKS137" s="785"/>
      <c r="BKT137" s="785"/>
      <c r="BKU137" s="785"/>
      <c r="BKV137" s="785"/>
      <c r="BKW137" s="785"/>
      <c r="BKX137" s="785"/>
      <c r="BKY137" s="785"/>
      <c r="BKZ137" s="785"/>
      <c r="BLA137" s="785"/>
      <c r="BLB137" s="785"/>
      <c r="BLC137" s="785"/>
      <c r="BLD137" s="785"/>
      <c r="BLE137" s="785"/>
      <c r="BLF137" s="785"/>
      <c r="BLG137" s="785"/>
      <c r="BLH137" s="785"/>
      <c r="BLI137" s="785"/>
      <c r="BLJ137" s="785"/>
      <c r="BLK137" s="785"/>
      <c r="BLL137" s="785"/>
      <c r="BLM137" s="785"/>
      <c r="BLN137" s="785"/>
      <c r="BLO137" s="785"/>
      <c r="BLP137" s="785"/>
      <c r="BLQ137" s="785"/>
      <c r="BLR137" s="785"/>
      <c r="BLS137" s="785"/>
      <c r="BLT137" s="785"/>
      <c r="BLU137" s="785"/>
      <c r="BLV137" s="785"/>
      <c r="BLW137" s="785"/>
      <c r="BLX137" s="785"/>
      <c r="BLY137" s="785"/>
      <c r="BLZ137" s="785"/>
      <c r="BMA137" s="785"/>
      <c r="BMB137" s="785"/>
      <c r="BMC137" s="785"/>
      <c r="BMD137" s="785"/>
      <c r="BME137" s="785"/>
      <c r="BMF137" s="785"/>
      <c r="BMG137" s="785"/>
      <c r="BMH137" s="785"/>
      <c r="BMI137" s="785"/>
      <c r="BMJ137" s="785"/>
      <c r="BMK137" s="785"/>
      <c r="BML137" s="785"/>
      <c r="BMM137" s="785"/>
      <c r="BMN137" s="785"/>
      <c r="BMO137" s="785"/>
      <c r="BMP137" s="785"/>
      <c r="BMQ137" s="785"/>
      <c r="BMR137" s="785"/>
      <c r="BMS137" s="785"/>
      <c r="BMT137" s="785"/>
      <c r="BMU137" s="785"/>
      <c r="BMV137" s="785"/>
      <c r="BMW137" s="785"/>
      <c r="BMX137" s="785"/>
      <c r="BMY137" s="785"/>
      <c r="BMZ137" s="785"/>
      <c r="BNA137" s="785"/>
      <c r="BNB137" s="785"/>
      <c r="BNC137" s="785"/>
      <c r="BND137" s="785"/>
      <c r="BNE137" s="785"/>
      <c r="BNF137" s="785"/>
      <c r="BNG137" s="785"/>
      <c r="BNH137" s="785"/>
      <c r="BNI137" s="785"/>
      <c r="BNJ137" s="785"/>
      <c r="BNK137" s="785"/>
      <c r="BNL137" s="785"/>
      <c r="BNM137" s="785"/>
      <c r="BNN137" s="785"/>
      <c r="BNO137" s="785"/>
      <c r="BNP137" s="785"/>
      <c r="BNQ137" s="785"/>
      <c r="BNR137" s="785"/>
      <c r="BNS137" s="785"/>
      <c r="BNT137" s="785"/>
      <c r="BNU137" s="785"/>
      <c r="BNV137" s="785"/>
      <c r="BNW137" s="785"/>
      <c r="BNX137" s="785"/>
      <c r="BNY137" s="785"/>
      <c r="BNZ137" s="785"/>
      <c r="BOA137" s="785"/>
      <c r="BOB137" s="785"/>
      <c r="BOC137" s="785"/>
      <c r="BOD137" s="785"/>
      <c r="BOE137" s="785"/>
      <c r="BOF137" s="785"/>
      <c r="BOG137" s="785"/>
      <c r="BOH137" s="785"/>
      <c r="BOI137" s="785"/>
      <c r="BOJ137" s="785"/>
      <c r="BOK137" s="785"/>
      <c r="BOL137" s="785"/>
      <c r="BOM137" s="785"/>
      <c r="BON137" s="785"/>
      <c r="BOO137" s="785"/>
      <c r="BOP137" s="785"/>
      <c r="BOQ137" s="785"/>
      <c r="BOR137" s="785"/>
      <c r="BOS137" s="785"/>
      <c r="BOT137" s="785"/>
      <c r="BOU137" s="785"/>
      <c r="BOV137" s="785"/>
      <c r="BOW137" s="785"/>
      <c r="BOX137" s="785"/>
      <c r="BOY137" s="785"/>
      <c r="BOZ137" s="785"/>
      <c r="BPA137" s="785"/>
      <c r="BPB137" s="785"/>
      <c r="BPC137" s="785"/>
      <c r="BPD137" s="785"/>
      <c r="BPE137" s="785"/>
      <c r="BPF137" s="785"/>
      <c r="BPG137" s="785"/>
      <c r="BPH137" s="785"/>
      <c r="BPI137" s="785"/>
      <c r="BPJ137" s="785"/>
      <c r="BPK137" s="785"/>
      <c r="BPL137" s="785"/>
      <c r="BPM137" s="785"/>
      <c r="BPN137" s="785"/>
      <c r="BPO137" s="785"/>
      <c r="BPP137" s="785"/>
      <c r="BPQ137" s="785"/>
      <c r="BPR137" s="785"/>
      <c r="BPS137" s="785"/>
      <c r="BPT137" s="785"/>
      <c r="BPU137" s="785"/>
      <c r="BPV137" s="785"/>
      <c r="BPW137" s="785"/>
      <c r="BPX137" s="785"/>
      <c r="BPY137" s="785"/>
      <c r="BPZ137" s="785"/>
      <c r="BQA137" s="785"/>
      <c r="BQB137" s="785"/>
      <c r="BQC137" s="785"/>
      <c r="BQD137" s="785"/>
      <c r="BQE137" s="785"/>
      <c r="BQF137" s="785"/>
      <c r="BQG137" s="785"/>
      <c r="BQH137" s="785"/>
      <c r="BQI137" s="785"/>
      <c r="BQJ137" s="785"/>
      <c r="BQK137" s="785"/>
      <c r="BQL137" s="785"/>
      <c r="BQM137" s="785"/>
      <c r="BQN137" s="785"/>
      <c r="BQO137" s="785"/>
      <c r="BQP137" s="785"/>
      <c r="BQQ137" s="785"/>
      <c r="BQR137" s="785"/>
      <c r="BQS137" s="785"/>
      <c r="BQT137" s="785"/>
      <c r="BQU137" s="785"/>
      <c r="BQV137" s="785"/>
      <c r="BQW137" s="785"/>
      <c r="BQX137" s="785"/>
      <c r="BQY137" s="785"/>
      <c r="BQZ137" s="785"/>
      <c r="BRA137" s="785"/>
      <c r="BRB137" s="785"/>
      <c r="BRC137" s="785"/>
      <c r="BRD137" s="785"/>
      <c r="BRE137" s="785"/>
      <c r="BRF137" s="785"/>
      <c r="BRG137" s="785"/>
      <c r="BRH137" s="785"/>
      <c r="BRI137" s="785"/>
      <c r="BRJ137" s="785"/>
      <c r="BRK137" s="785"/>
      <c r="BRL137" s="785"/>
      <c r="BRM137" s="785"/>
      <c r="BRN137" s="785"/>
      <c r="BRO137" s="785"/>
      <c r="BRP137" s="785"/>
      <c r="BRQ137" s="785"/>
      <c r="BRR137" s="785"/>
      <c r="BRS137" s="785"/>
      <c r="BRT137" s="785"/>
      <c r="BRU137" s="785"/>
      <c r="BRV137" s="785"/>
      <c r="BRW137" s="785"/>
      <c r="BRX137" s="785"/>
      <c r="BRY137" s="785"/>
      <c r="BRZ137" s="785"/>
      <c r="BSA137" s="785"/>
      <c r="BSB137" s="785"/>
      <c r="BSC137" s="785"/>
      <c r="BSD137" s="785"/>
      <c r="BSE137" s="785"/>
      <c r="BSF137" s="785"/>
      <c r="BSG137" s="785"/>
      <c r="BSH137" s="785"/>
      <c r="BSI137" s="785"/>
      <c r="BSJ137" s="785"/>
      <c r="BSK137" s="785"/>
      <c r="BSL137" s="785"/>
      <c r="BSM137" s="785"/>
      <c r="BSN137" s="785"/>
      <c r="BSO137" s="785"/>
      <c r="BSP137" s="785"/>
      <c r="BSQ137" s="785"/>
      <c r="BSR137" s="785"/>
      <c r="BSS137" s="785"/>
      <c r="BST137" s="785"/>
      <c r="BSU137" s="785"/>
      <c r="BSV137" s="785"/>
      <c r="BSW137" s="785"/>
      <c r="BSX137" s="785"/>
      <c r="BSY137" s="785"/>
      <c r="BSZ137" s="785"/>
      <c r="BTA137" s="785"/>
      <c r="BTB137" s="785"/>
      <c r="BTC137" s="785"/>
      <c r="BTD137" s="785"/>
      <c r="BTE137" s="785"/>
      <c r="BTF137" s="785"/>
      <c r="BTG137" s="785"/>
      <c r="BTH137" s="785"/>
      <c r="BTI137" s="785"/>
      <c r="BTJ137" s="785"/>
      <c r="BTK137" s="785"/>
      <c r="BTL137" s="785"/>
      <c r="BTM137" s="785"/>
      <c r="BTN137" s="785"/>
      <c r="BTO137" s="785"/>
      <c r="BTP137" s="785"/>
      <c r="BTQ137" s="785"/>
      <c r="BTR137" s="785"/>
      <c r="BTS137" s="785"/>
      <c r="BTT137" s="785"/>
      <c r="BTU137" s="785"/>
      <c r="BTV137" s="785"/>
      <c r="BTW137" s="785"/>
      <c r="BTX137" s="785"/>
      <c r="BTY137" s="785"/>
      <c r="BTZ137" s="785"/>
      <c r="BUA137" s="785"/>
      <c r="BUB137" s="785"/>
      <c r="BUC137" s="785"/>
      <c r="BUD137" s="785"/>
      <c r="BUE137" s="785"/>
      <c r="BUF137" s="785"/>
      <c r="BUG137" s="785"/>
      <c r="BUH137" s="785"/>
      <c r="BUI137" s="785"/>
      <c r="BUJ137" s="785"/>
      <c r="BUK137" s="785"/>
      <c r="BUL137" s="785"/>
      <c r="BUM137" s="785"/>
      <c r="BUN137" s="785"/>
      <c r="BUO137" s="785"/>
      <c r="BUP137" s="785"/>
      <c r="BUQ137" s="785"/>
      <c r="BUR137" s="785"/>
      <c r="BUS137" s="785"/>
      <c r="BUT137" s="785"/>
      <c r="BUU137" s="785"/>
      <c r="BUV137" s="785"/>
      <c r="BUW137" s="785"/>
      <c r="BUX137" s="785"/>
      <c r="BUY137" s="785"/>
      <c r="BUZ137" s="785"/>
      <c r="BVA137" s="785"/>
      <c r="BVB137" s="785"/>
      <c r="BVC137" s="785"/>
      <c r="BVD137" s="785"/>
      <c r="BVE137" s="785"/>
      <c r="BVF137" s="785"/>
      <c r="BVG137" s="785"/>
      <c r="BVH137" s="785"/>
      <c r="BVI137" s="785"/>
      <c r="BVJ137" s="785"/>
      <c r="BVK137" s="785"/>
      <c r="BVL137" s="785"/>
      <c r="BVM137" s="785"/>
      <c r="BVN137" s="785"/>
      <c r="BVO137" s="785"/>
      <c r="BVP137" s="785"/>
      <c r="BVQ137" s="785"/>
      <c r="BVR137" s="785"/>
      <c r="BVS137" s="785"/>
      <c r="BVT137" s="785"/>
      <c r="BVU137" s="785"/>
      <c r="BVV137" s="785"/>
      <c r="BVW137" s="785"/>
      <c r="BVX137" s="785"/>
      <c r="BVY137" s="785"/>
      <c r="BVZ137" s="785"/>
      <c r="BWA137" s="785"/>
      <c r="BWB137" s="785"/>
      <c r="BWC137" s="785"/>
      <c r="BWD137" s="785"/>
      <c r="BWE137" s="785"/>
      <c r="BWF137" s="785"/>
      <c r="BWG137" s="785"/>
      <c r="BWH137" s="785"/>
      <c r="BWI137" s="785"/>
      <c r="BWJ137" s="785"/>
      <c r="BWK137" s="785"/>
      <c r="BWL137" s="785"/>
      <c r="BWM137" s="785"/>
      <c r="BWN137" s="785"/>
      <c r="BWO137" s="785"/>
      <c r="BWP137" s="785"/>
      <c r="BWQ137" s="785"/>
      <c r="BWR137" s="785"/>
      <c r="BWS137" s="785"/>
      <c r="BWT137" s="785"/>
      <c r="BWU137" s="785"/>
      <c r="BWV137" s="785"/>
      <c r="BWW137" s="785"/>
      <c r="BWX137" s="785"/>
      <c r="BWY137" s="785"/>
      <c r="BWZ137" s="785"/>
      <c r="BXA137" s="785"/>
      <c r="BXB137" s="785"/>
      <c r="BXC137" s="785"/>
      <c r="BXD137" s="785"/>
      <c r="BXE137" s="785"/>
      <c r="BXF137" s="785"/>
      <c r="BXG137" s="785"/>
      <c r="BXH137" s="785"/>
      <c r="BXI137" s="785"/>
      <c r="BXJ137" s="785"/>
      <c r="BXK137" s="785"/>
      <c r="BXL137" s="785"/>
      <c r="BXM137" s="785"/>
      <c r="BXN137" s="785"/>
      <c r="BXO137" s="785"/>
      <c r="BXP137" s="785"/>
      <c r="BXQ137" s="785"/>
      <c r="BXR137" s="785"/>
      <c r="BXS137" s="785"/>
      <c r="BXT137" s="785"/>
      <c r="BXU137" s="785"/>
      <c r="BXV137" s="785"/>
      <c r="BXW137" s="785"/>
      <c r="BXX137" s="785"/>
      <c r="BXY137" s="785"/>
      <c r="BXZ137" s="785"/>
      <c r="BYA137" s="785"/>
      <c r="BYB137" s="785"/>
      <c r="BYC137" s="785"/>
      <c r="BYD137" s="785"/>
      <c r="BYE137" s="785"/>
      <c r="BYF137" s="785"/>
      <c r="BYG137" s="785"/>
      <c r="BYH137" s="785"/>
      <c r="BYI137" s="785"/>
      <c r="BYJ137" s="785"/>
      <c r="BYK137" s="785"/>
      <c r="BYL137" s="785"/>
      <c r="BYM137" s="785"/>
      <c r="BYN137" s="785"/>
      <c r="BYO137" s="785"/>
      <c r="BYP137" s="785"/>
      <c r="BYQ137" s="785"/>
      <c r="BYR137" s="785"/>
      <c r="BYS137" s="785"/>
      <c r="BYT137" s="785"/>
      <c r="BYU137" s="785"/>
      <c r="BYV137" s="785"/>
      <c r="BYW137" s="785"/>
      <c r="BYX137" s="785"/>
      <c r="BYY137" s="785"/>
      <c r="BYZ137" s="785"/>
      <c r="BZA137" s="785"/>
      <c r="BZB137" s="785"/>
      <c r="BZC137" s="785"/>
      <c r="BZD137" s="785"/>
      <c r="BZE137" s="785"/>
      <c r="BZF137" s="785"/>
      <c r="BZG137" s="785"/>
      <c r="BZH137" s="785"/>
      <c r="BZI137" s="785"/>
      <c r="BZJ137" s="785"/>
      <c r="BZK137" s="785"/>
      <c r="BZL137" s="785"/>
      <c r="BZM137" s="785"/>
      <c r="BZN137" s="785"/>
      <c r="BZO137" s="785"/>
      <c r="BZP137" s="785"/>
      <c r="BZQ137" s="785"/>
      <c r="BZR137" s="785"/>
      <c r="BZS137" s="785"/>
      <c r="BZT137" s="785"/>
      <c r="BZU137" s="785"/>
      <c r="BZV137" s="785"/>
      <c r="BZW137" s="785"/>
      <c r="BZX137" s="785"/>
      <c r="BZY137" s="785"/>
      <c r="BZZ137" s="785"/>
      <c r="CAA137" s="785"/>
      <c r="CAB137" s="785"/>
      <c r="CAC137" s="785"/>
      <c r="CAD137" s="785"/>
      <c r="CAE137" s="785"/>
      <c r="CAF137" s="785"/>
      <c r="CAG137" s="785"/>
      <c r="CAH137" s="785"/>
      <c r="CAI137" s="785"/>
      <c r="CAJ137" s="785"/>
      <c r="CAK137" s="785"/>
      <c r="CAL137" s="785"/>
      <c r="CAM137" s="785"/>
      <c r="CAN137" s="785"/>
      <c r="CAO137" s="785"/>
      <c r="CAP137" s="785"/>
      <c r="CAQ137" s="785"/>
      <c r="CAR137" s="785"/>
      <c r="CAS137" s="785"/>
      <c r="CAT137" s="785"/>
      <c r="CAU137" s="785"/>
      <c r="CAV137" s="785"/>
      <c r="CAW137" s="785"/>
      <c r="CAX137" s="785"/>
      <c r="CAY137" s="785"/>
      <c r="CAZ137" s="785"/>
      <c r="CBA137" s="785"/>
      <c r="CBB137" s="785"/>
      <c r="CBC137" s="785"/>
      <c r="CBD137" s="785"/>
      <c r="CBE137" s="785"/>
      <c r="CBF137" s="785"/>
      <c r="CBG137" s="785"/>
      <c r="CBH137" s="785"/>
      <c r="CBI137" s="785"/>
      <c r="CBJ137" s="785"/>
      <c r="CBK137" s="785"/>
      <c r="CBL137" s="785"/>
      <c r="CBM137" s="785"/>
      <c r="CBN137" s="785"/>
      <c r="CBO137" s="785"/>
      <c r="CBP137" s="785"/>
      <c r="CBQ137" s="785"/>
      <c r="CBR137" s="785"/>
      <c r="CBS137" s="785"/>
      <c r="CBT137" s="785"/>
      <c r="CBU137" s="785"/>
      <c r="CBV137" s="785"/>
      <c r="CBW137" s="785"/>
      <c r="CBX137" s="785"/>
      <c r="CBY137" s="785"/>
      <c r="CBZ137" s="785"/>
      <c r="CCA137" s="785"/>
      <c r="CCB137" s="785"/>
      <c r="CCC137" s="785"/>
      <c r="CCD137" s="785"/>
      <c r="CCE137" s="785"/>
      <c r="CCF137" s="785"/>
      <c r="CCG137" s="785"/>
      <c r="CCH137" s="785"/>
      <c r="CCI137" s="785"/>
      <c r="CCJ137" s="785"/>
      <c r="CCK137" s="785"/>
      <c r="CCL137" s="785"/>
      <c r="CCM137" s="785"/>
      <c r="CCN137" s="785"/>
      <c r="CCO137" s="785"/>
      <c r="CCP137" s="785"/>
      <c r="CCQ137" s="785"/>
      <c r="CCR137" s="785"/>
      <c r="CCS137" s="785"/>
      <c r="CCT137" s="785"/>
      <c r="CCU137" s="785"/>
      <c r="CCV137" s="785"/>
      <c r="CCW137" s="785"/>
      <c r="CCX137" s="785"/>
      <c r="CCY137" s="785"/>
      <c r="CCZ137" s="785"/>
      <c r="CDA137" s="785"/>
      <c r="CDB137" s="785"/>
      <c r="CDC137" s="785"/>
      <c r="CDD137" s="785"/>
      <c r="CDE137" s="785"/>
      <c r="CDF137" s="785"/>
      <c r="CDG137" s="785"/>
      <c r="CDH137" s="785"/>
      <c r="CDI137" s="785"/>
      <c r="CDJ137" s="785"/>
      <c r="CDK137" s="785"/>
      <c r="CDL137" s="785"/>
      <c r="CDM137" s="785"/>
      <c r="CDN137" s="785"/>
      <c r="CDO137" s="785"/>
      <c r="CDP137" s="785"/>
      <c r="CDQ137" s="785"/>
      <c r="CDR137" s="785"/>
      <c r="CDS137" s="785"/>
      <c r="CDT137" s="785"/>
      <c r="CDU137" s="785"/>
      <c r="CDV137" s="785"/>
      <c r="CDW137" s="785"/>
      <c r="CDX137" s="785"/>
      <c r="CDY137" s="785"/>
      <c r="CDZ137" s="785"/>
      <c r="CEA137" s="785"/>
      <c r="CEB137" s="785"/>
      <c r="CEC137" s="785"/>
      <c r="CED137" s="785"/>
      <c r="CEE137" s="785"/>
      <c r="CEF137" s="785"/>
      <c r="CEG137" s="785"/>
      <c r="CEH137" s="785"/>
      <c r="CEI137" s="785"/>
      <c r="CEJ137" s="785"/>
      <c r="CEK137" s="785"/>
      <c r="CEL137" s="785"/>
      <c r="CEM137" s="785"/>
      <c r="CEN137" s="785"/>
      <c r="CEO137" s="785"/>
      <c r="CEP137" s="785"/>
      <c r="CEQ137" s="785"/>
      <c r="CER137" s="785"/>
      <c r="CES137" s="785"/>
      <c r="CET137" s="785"/>
      <c r="CEU137" s="785"/>
      <c r="CEV137" s="785"/>
      <c r="CEW137" s="785"/>
      <c r="CEX137" s="785"/>
      <c r="CEY137" s="785"/>
      <c r="CEZ137" s="785"/>
      <c r="CFA137" s="785"/>
      <c r="CFB137" s="785"/>
      <c r="CFC137" s="785"/>
      <c r="CFD137" s="785"/>
      <c r="CFE137" s="785"/>
      <c r="CFF137" s="785"/>
      <c r="CFG137" s="785"/>
      <c r="CFH137" s="785"/>
      <c r="CFI137" s="785"/>
      <c r="CFJ137" s="785"/>
      <c r="CFK137" s="785"/>
      <c r="CFL137" s="785"/>
      <c r="CFM137" s="785"/>
      <c r="CFN137" s="785"/>
      <c r="CFO137" s="785"/>
      <c r="CFP137" s="785"/>
      <c r="CFQ137" s="785"/>
      <c r="CFR137" s="785"/>
      <c r="CFS137" s="785"/>
      <c r="CFT137" s="785"/>
      <c r="CFU137" s="785"/>
      <c r="CFV137" s="785"/>
      <c r="CFW137" s="785"/>
      <c r="CFX137" s="785"/>
      <c r="CFY137" s="785"/>
      <c r="CFZ137" s="785"/>
      <c r="CGA137" s="785"/>
      <c r="CGB137" s="785"/>
      <c r="CGC137" s="785"/>
      <c r="CGD137" s="785"/>
      <c r="CGE137" s="785"/>
      <c r="CGF137" s="785"/>
      <c r="CGG137" s="785"/>
      <c r="CGH137" s="785"/>
      <c r="CGI137" s="785"/>
      <c r="CGJ137" s="785"/>
      <c r="CGK137" s="785"/>
      <c r="CGL137" s="785"/>
      <c r="CGM137" s="785"/>
      <c r="CGN137" s="785"/>
      <c r="CGO137" s="785"/>
      <c r="CGP137" s="785"/>
      <c r="CGQ137" s="785"/>
      <c r="CGR137" s="785"/>
      <c r="CGS137" s="785"/>
      <c r="CGT137" s="785"/>
      <c r="CGU137" s="785"/>
      <c r="CGV137" s="785"/>
      <c r="CGW137" s="785"/>
      <c r="CGX137" s="785"/>
      <c r="CGY137" s="785"/>
      <c r="CGZ137" s="785"/>
      <c r="CHA137" s="785"/>
      <c r="CHB137" s="785"/>
      <c r="CHC137" s="785"/>
      <c r="CHD137" s="785"/>
      <c r="CHE137" s="785"/>
      <c r="CHF137" s="785"/>
      <c r="CHG137" s="785"/>
      <c r="CHH137" s="785"/>
      <c r="CHI137" s="785"/>
      <c r="CHJ137" s="785"/>
      <c r="CHK137" s="785"/>
      <c r="CHL137" s="785"/>
      <c r="CHM137" s="785"/>
      <c r="CHN137" s="785"/>
      <c r="CHO137" s="785"/>
      <c r="CHP137" s="785"/>
      <c r="CHQ137" s="785"/>
      <c r="CHR137" s="785"/>
      <c r="CHS137" s="785"/>
      <c r="CHT137" s="785"/>
      <c r="CHU137" s="785"/>
      <c r="CHV137" s="785"/>
      <c r="CHW137" s="785"/>
      <c r="CHX137" s="785"/>
      <c r="CHY137" s="785"/>
      <c r="CHZ137" s="785"/>
      <c r="CIA137" s="785"/>
      <c r="CIB137" s="785"/>
      <c r="CIC137" s="785"/>
      <c r="CID137" s="785"/>
      <c r="CIE137" s="785"/>
      <c r="CIF137" s="785"/>
      <c r="CIG137" s="785"/>
      <c r="CIH137" s="785"/>
      <c r="CII137" s="785"/>
      <c r="CIJ137" s="785"/>
      <c r="CIK137" s="785"/>
      <c r="CIL137" s="785"/>
      <c r="CIM137" s="785"/>
      <c r="CIN137" s="785"/>
      <c r="CIO137" s="785"/>
      <c r="CIP137" s="785"/>
      <c r="CIQ137" s="785"/>
      <c r="CIR137" s="785"/>
      <c r="CIS137" s="785"/>
      <c r="CIT137" s="785"/>
      <c r="CIU137" s="785"/>
      <c r="CIV137" s="785"/>
      <c r="CIW137" s="785"/>
      <c r="CIX137" s="785"/>
      <c r="CIY137" s="785"/>
      <c r="CIZ137" s="785"/>
      <c r="CJA137" s="785"/>
      <c r="CJB137" s="785"/>
      <c r="CJC137" s="785"/>
      <c r="CJD137" s="785"/>
      <c r="CJE137" s="785"/>
      <c r="CJF137" s="785"/>
      <c r="CJG137" s="785"/>
      <c r="CJH137" s="785"/>
      <c r="CJI137" s="785"/>
      <c r="CJJ137" s="785"/>
      <c r="CJK137" s="785"/>
      <c r="CJL137" s="785"/>
      <c r="CJM137" s="785"/>
      <c r="CJN137" s="785"/>
      <c r="CJO137" s="785"/>
      <c r="CJP137" s="785"/>
      <c r="CJQ137" s="785"/>
      <c r="CJR137" s="785"/>
      <c r="CJS137" s="785"/>
      <c r="CJT137" s="785"/>
      <c r="CJU137" s="785"/>
      <c r="CJV137" s="785"/>
      <c r="CJW137" s="785"/>
      <c r="CJX137" s="785"/>
      <c r="CJY137" s="785"/>
      <c r="CJZ137" s="785"/>
      <c r="CKA137" s="785"/>
      <c r="CKB137" s="785"/>
      <c r="CKC137" s="785"/>
      <c r="CKD137" s="785"/>
      <c r="CKE137" s="785"/>
      <c r="CKF137" s="785"/>
      <c r="CKG137" s="785"/>
      <c r="CKH137" s="785"/>
      <c r="CKI137" s="785"/>
      <c r="CKJ137" s="785"/>
      <c r="CKK137" s="785"/>
      <c r="CKL137" s="785"/>
      <c r="CKM137" s="785"/>
      <c r="CKN137" s="785"/>
      <c r="CKO137" s="785"/>
      <c r="CKP137" s="785"/>
      <c r="CKQ137" s="785"/>
      <c r="CKR137" s="785"/>
      <c r="CKS137" s="785"/>
      <c r="CKT137" s="785"/>
      <c r="CKU137" s="785"/>
      <c r="CKV137" s="785"/>
      <c r="CKW137" s="785"/>
      <c r="CKX137" s="785"/>
      <c r="CKY137" s="785"/>
      <c r="CKZ137" s="785"/>
      <c r="CLA137" s="785"/>
      <c r="CLB137" s="785"/>
      <c r="CLC137" s="785"/>
      <c r="CLD137" s="785"/>
      <c r="CLE137" s="785"/>
      <c r="CLF137" s="785"/>
      <c r="CLG137" s="785"/>
      <c r="CLH137" s="785"/>
      <c r="CLI137" s="785"/>
      <c r="CLJ137" s="785"/>
      <c r="CLK137" s="785"/>
      <c r="CLL137" s="785"/>
      <c r="CLM137" s="785"/>
      <c r="CLN137" s="785"/>
      <c r="CLO137" s="785"/>
      <c r="CLP137" s="785"/>
      <c r="CLQ137" s="785"/>
      <c r="CLR137" s="785"/>
      <c r="CLS137" s="785"/>
      <c r="CLT137" s="785"/>
      <c r="CLU137" s="785"/>
      <c r="CLV137" s="785"/>
      <c r="CLW137" s="785"/>
      <c r="CLX137" s="785"/>
      <c r="CLY137" s="785"/>
      <c r="CLZ137" s="785"/>
      <c r="CMA137" s="785"/>
      <c r="CMB137" s="785"/>
      <c r="CMC137" s="785"/>
      <c r="CMD137" s="785"/>
      <c r="CME137" s="785"/>
      <c r="CMF137" s="785"/>
      <c r="CMG137" s="785"/>
      <c r="CMH137" s="785"/>
      <c r="CMI137" s="785"/>
      <c r="CMJ137" s="785"/>
      <c r="CMK137" s="785"/>
      <c r="CML137" s="785"/>
      <c r="CMM137" s="785"/>
      <c r="CMN137" s="785"/>
      <c r="CMO137" s="785"/>
      <c r="CMP137" s="785"/>
      <c r="CMQ137" s="785"/>
      <c r="CMR137" s="785"/>
      <c r="CMS137" s="785"/>
      <c r="CMT137" s="785"/>
      <c r="CMU137" s="785"/>
      <c r="CMV137" s="785"/>
      <c r="CMW137" s="785"/>
      <c r="CMX137" s="785"/>
      <c r="CMY137" s="785"/>
      <c r="CMZ137" s="785"/>
      <c r="CNA137" s="785"/>
      <c r="CNB137" s="785"/>
      <c r="CNC137" s="785"/>
      <c r="CND137" s="785"/>
      <c r="CNE137" s="785"/>
      <c r="CNF137" s="785"/>
      <c r="CNG137" s="785"/>
      <c r="CNH137" s="785"/>
      <c r="CNI137" s="785"/>
      <c r="CNJ137" s="785"/>
      <c r="CNK137" s="785"/>
      <c r="CNL137" s="785"/>
      <c r="CNM137" s="785"/>
      <c r="CNN137" s="785"/>
      <c r="CNO137" s="785"/>
      <c r="CNP137" s="785"/>
      <c r="CNQ137" s="785"/>
      <c r="CNR137" s="785"/>
      <c r="CNS137" s="785"/>
      <c r="CNT137" s="785"/>
      <c r="CNU137" s="785"/>
      <c r="CNV137" s="785"/>
      <c r="CNW137" s="785"/>
      <c r="CNX137" s="785"/>
      <c r="CNY137" s="785"/>
      <c r="CNZ137" s="785"/>
      <c r="COA137" s="785"/>
      <c r="COB137" s="785"/>
      <c r="COC137" s="785"/>
      <c r="COD137" s="785"/>
      <c r="COE137" s="785"/>
      <c r="COF137" s="785"/>
      <c r="COG137" s="785"/>
      <c r="COH137" s="785"/>
      <c r="COI137" s="785"/>
      <c r="COJ137" s="785"/>
      <c r="COK137" s="785"/>
      <c r="COL137" s="785"/>
      <c r="COM137" s="785"/>
      <c r="CON137" s="785"/>
      <c r="COO137" s="785"/>
      <c r="COP137" s="785"/>
      <c r="COQ137" s="785"/>
      <c r="COR137" s="785"/>
      <c r="COS137" s="785"/>
      <c r="COT137" s="785"/>
      <c r="COU137" s="785"/>
      <c r="COV137" s="785"/>
      <c r="COW137" s="785"/>
      <c r="COX137" s="785"/>
      <c r="COY137" s="785"/>
      <c r="COZ137" s="785"/>
      <c r="CPA137" s="785"/>
      <c r="CPB137" s="785"/>
      <c r="CPC137" s="785"/>
      <c r="CPD137" s="785"/>
      <c r="CPE137" s="785"/>
      <c r="CPF137" s="785"/>
      <c r="CPG137" s="785"/>
      <c r="CPH137" s="785"/>
      <c r="CPI137" s="785"/>
      <c r="CPJ137" s="785"/>
      <c r="CPK137" s="785"/>
      <c r="CPL137" s="785"/>
      <c r="CPM137" s="785"/>
      <c r="CPN137" s="785"/>
      <c r="CPO137" s="785"/>
      <c r="CPP137" s="785"/>
      <c r="CPQ137" s="785"/>
      <c r="CPR137" s="785"/>
      <c r="CPS137" s="785"/>
      <c r="CPT137" s="785"/>
      <c r="CPU137" s="785"/>
      <c r="CPV137" s="785"/>
      <c r="CPW137" s="785"/>
      <c r="CPX137" s="785"/>
      <c r="CPY137" s="785"/>
      <c r="CPZ137" s="785"/>
      <c r="CQA137" s="785"/>
      <c r="CQB137" s="785"/>
      <c r="CQC137" s="785"/>
      <c r="CQD137" s="785"/>
      <c r="CQE137" s="785"/>
      <c r="CQF137" s="785"/>
      <c r="CQG137" s="785"/>
      <c r="CQH137" s="785"/>
      <c r="CQI137" s="785"/>
      <c r="CQJ137" s="785"/>
      <c r="CQK137" s="785"/>
      <c r="CQL137" s="785"/>
      <c r="CQM137" s="785"/>
      <c r="CQN137" s="785"/>
      <c r="CQO137" s="785"/>
      <c r="CQP137" s="785"/>
      <c r="CQQ137" s="785"/>
      <c r="CQR137" s="785"/>
      <c r="CQS137" s="785"/>
      <c r="CQT137" s="785"/>
      <c r="CQU137" s="785"/>
      <c r="CQV137" s="785"/>
      <c r="CQW137" s="785"/>
      <c r="CQX137" s="785"/>
      <c r="CQY137" s="785"/>
      <c r="CQZ137" s="785"/>
      <c r="CRA137" s="785"/>
      <c r="CRB137" s="785"/>
      <c r="CRC137" s="785"/>
      <c r="CRD137" s="785"/>
      <c r="CRE137" s="785"/>
      <c r="CRF137" s="785"/>
      <c r="CRG137" s="785"/>
      <c r="CRH137" s="785"/>
      <c r="CRI137" s="785"/>
      <c r="CRJ137" s="785"/>
      <c r="CRK137" s="785"/>
      <c r="CRL137" s="785"/>
      <c r="CRM137" s="785"/>
      <c r="CRN137" s="785"/>
      <c r="CRO137" s="785"/>
      <c r="CRP137" s="785"/>
      <c r="CRQ137" s="785"/>
      <c r="CRR137" s="785"/>
      <c r="CRS137" s="785"/>
      <c r="CRT137" s="785"/>
      <c r="CRU137" s="785"/>
      <c r="CRV137" s="785"/>
      <c r="CRW137" s="785"/>
      <c r="CRX137" s="785"/>
      <c r="CRY137" s="785"/>
      <c r="CRZ137" s="785"/>
      <c r="CSA137" s="785"/>
      <c r="CSB137" s="785"/>
      <c r="CSC137" s="785"/>
      <c r="CSD137" s="785"/>
      <c r="CSE137" s="785"/>
      <c r="CSF137" s="785"/>
      <c r="CSG137" s="785"/>
      <c r="CSH137" s="785"/>
      <c r="CSI137" s="785"/>
      <c r="CSJ137" s="785"/>
      <c r="CSK137" s="785"/>
      <c r="CSL137" s="785"/>
      <c r="CSM137" s="785"/>
      <c r="CSN137" s="785"/>
      <c r="CSO137" s="785"/>
      <c r="CSP137" s="785"/>
      <c r="CSQ137" s="785"/>
      <c r="CSR137" s="785"/>
      <c r="CSS137" s="785"/>
      <c r="CST137" s="785"/>
      <c r="CSU137" s="785"/>
      <c r="CSV137" s="785"/>
      <c r="CSW137" s="785"/>
      <c r="CSX137" s="785"/>
      <c r="CSY137" s="785"/>
      <c r="CSZ137" s="785"/>
      <c r="CTA137" s="785"/>
      <c r="CTB137" s="785"/>
      <c r="CTC137" s="785"/>
      <c r="CTD137" s="785"/>
      <c r="CTE137" s="785"/>
      <c r="CTF137" s="785"/>
      <c r="CTG137" s="785"/>
      <c r="CTH137" s="785"/>
      <c r="CTI137" s="785"/>
      <c r="CTJ137" s="785"/>
      <c r="CTK137" s="785"/>
      <c r="CTL137" s="785"/>
      <c r="CTM137" s="785"/>
      <c r="CTN137" s="785"/>
      <c r="CTO137" s="785"/>
      <c r="CTP137" s="785"/>
      <c r="CTQ137" s="785"/>
      <c r="CTR137" s="785"/>
      <c r="CTS137" s="785"/>
      <c r="CTT137" s="785"/>
      <c r="CTU137" s="785"/>
      <c r="CTV137" s="785"/>
      <c r="CTW137" s="785"/>
      <c r="CTX137" s="785"/>
      <c r="CTY137" s="785"/>
      <c r="CTZ137" s="785"/>
      <c r="CUA137" s="785"/>
      <c r="CUB137" s="785"/>
      <c r="CUC137" s="785"/>
      <c r="CUD137" s="785"/>
      <c r="CUE137" s="785"/>
      <c r="CUF137" s="785"/>
      <c r="CUG137" s="785"/>
      <c r="CUH137" s="785"/>
      <c r="CUI137" s="785"/>
      <c r="CUJ137" s="785"/>
      <c r="CUK137" s="785"/>
      <c r="CUL137" s="785"/>
      <c r="CUM137" s="785"/>
      <c r="CUN137" s="785"/>
      <c r="CUO137" s="785"/>
      <c r="CUP137" s="785"/>
      <c r="CUQ137" s="785"/>
      <c r="CUR137" s="785"/>
      <c r="CUS137" s="785"/>
      <c r="CUT137" s="785"/>
      <c r="CUU137" s="785"/>
      <c r="CUV137" s="785"/>
      <c r="CUW137" s="785"/>
      <c r="CUX137" s="785"/>
      <c r="CUY137" s="785"/>
      <c r="CUZ137" s="785"/>
      <c r="CVA137" s="785"/>
      <c r="CVB137" s="785"/>
      <c r="CVC137" s="785"/>
      <c r="CVD137" s="785"/>
      <c r="CVE137" s="785"/>
      <c r="CVF137" s="785"/>
      <c r="CVG137" s="785"/>
      <c r="CVH137" s="785"/>
      <c r="CVI137" s="785"/>
      <c r="CVJ137" s="785"/>
      <c r="CVK137" s="785"/>
      <c r="CVL137" s="785"/>
      <c r="CVM137" s="785"/>
      <c r="CVN137" s="785"/>
      <c r="CVO137" s="785"/>
      <c r="CVP137" s="785"/>
      <c r="CVQ137" s="785"/>
      <c r="CVR137" s="785"/>
      <c r="CVS137" s="785"/>
      <c r="CVT137" s="785"/>
      <c r="CVU137" s="785"/>
      <c r="CVV137" s="785"/>
      <c r="CVW137" s="785"/>
      <c r="CVX137" s="785"/>
      <c r="CVY137" s="785"/>
      <c r="CVZ137" s="785"/>
      <c r="CWA137" s="785"/>
      <c r="CWB137" s="785"/>
      <c r="CWC137" s="785"/>
      <c r="CWD137" s="785"/>
      <c r="CWE137" s="785"/>
      <c r="CWF137" s="785"/>
      <c r="CWG137" s="785"/>
      <c r="CWH137" s="785"/>
      <c r="CWI137" s="785"/>
      <c r="CWJ137" s="785"/>
      <c r="CWK137" s="785"/>
      <c r="CWL137" s="785"/>
      <c r="CWM137" s="785"/>
      <c r="CWN137" s="785"/>
      <c r="CWO137" s="785"/>
      <c r="CWP137" s="785"/>
      <c r="CWQ137" s="785"/>
      <c r="CWR137" s="785"/>
      <c r="CWS137" s="785"/>
      <c r="CWT137" s="785"/>
      <c r="CWU137" s="785"/>
      <c r="CWV137" s="785"/>
      <c r="CWW137" s="785"/>
      <c r="CWX137" s="785"/>
      <c r="CWY137" s="785"/>
      <c r="CWZ137" s="785"/>
      <c r="CXA137" s="785"/>
      <c r="CXB137" s="785"/>
      <c r="CXC137" s="785"/>
      <c r="CXD137" s="785"/>
      <c r="CXE137" s="785"/>
      <c r="CXF137" s="785"/>
      <c r="CXG137" s="785"/>
      <c r="CXH137" s="785"/>
      <c r="CXI137" s="785"/>
      <c r="CXJ137" s="785"/>
      <c r="CXK137" s="785"/>
      <c r="CXL137" s="785"/>
      <c r="CXM137" s="785"/>
      <c r="CXN137" s="785"/>
      <c r="CXO137" s="785"/>
      <c r="CXP137" s="785"/>
      <c r="CXQ137" s="785"/>
      <c r="CXR137" s="785"/>
      <c r="CXS137" s="785"/>
      <c r="CXT137" s="785"/>
      <c r="CXU137" s="785"/>
      <c r="CXV137" s="785"/>
      <c r="CXW137" s="785"/>
      <c r="CXX137" s="785"/>
      <c r="CXY137" s="785"/>
      <c r="CXZ137" s="785"/>
      <c r="CYA137" s="785"/>
      <c r="CYB137" s="785"/>
      <c r="CYC137" s="785"/>
      <c r="CYD137" s="785"/>
      <c r="CYE137" s="785"/>
      <c r="CYF137" s="785"/>
      <c r="CYG137" s="785"/>
      <c r="CYH137" s="785"/>
      <c r="CYI137" s="785"/>
      <c r="CYJ137" s="785"/>
      <c r="CYK137" s="785"/>
      <c r="CYL137" s="785"/>
      <c r="CYM137" s="785"/>
      <c r="CYN137" s="785"/>
      <c r="CYO137" s="785"/>
      <c r="CYP137" s="785"/>
      <c r="CYQ137" s="785"/>
      <c r="CYR137" s="785"/>
      <c r="CYS137" s="785"/>
      <c r="CYT137" s="785"/>
      <c r="CYU137" s="785"/>
      <c r="CYV137" s="785"/>
      <c r="CYW137" s="785"/>
      <c r="CYX137" s="785"/>
      <c r="CYY137" s="785"/>
      <c r="CYZ137" s="785"/>
      <c r="CZA137" s="785"/>
      <c r="CZB137" s="785"/>
      <c r="CZC137" s="785"/>
      <c r="CZD137" s="785"/>
      <c r="CZE137" s="785"/>
      <c r="CZF137" s="785"/>
      <c r="CZG137" s="785"/>
      <c r="CZH137" s="785"/>
      <c r="CZI137" s="785"/>
      <c r="CZJ137" s="785"/>
      <c r="CZK137" s="785"/>
      <c r="CZL137" s="785"/>
      <c r="CZM137" s="785"/>
      <c r="CZN137" s="785"/>
      <c r="CZO137" s="785"/>
      <c r="CZP137" s="785"/>
      <c r="CZQ137" s="785"/>
      <c r="CZR137" s="785"/>
      <c r="CZS137" s="785"/>
      <c r="CZT137" s="785"/>
      <c r="CZU137" s="785"/>
      <c r="CZV137" s="785"/>
      <c r="CZW137" s="785"/>
      <c r="CZX137" s="785"/>
      <c r="CZY137" s="785"/>
      <c r="CZZ137" s="785"/>
      <c r="DAA137" s="785"/>
      <c r="DAB137" s="785"/>
      <c r="DAC137" s="785"/>
      <c r="DAD137" s="785"/>
      <c r="DAE137" s="785"/>
      <c r="DAF137" s="785"/>
      <c r="DAG137" s="785"/>
      <c r="DAH137" s="785"/>
      <c r="DAI137" s="785"/>
      <c r="DAJ137" s="785"/>
      <c r="DAK137" s="785"/>
      <c r="DAL137" s="785"/>
      <c r="DAM137" s="785"/>
      <c r="DAN137" s="785"/>
      <c r="DAO137" s="785"/>
      <c r="DAP137" s="785"/>
      <c r="DAQ137" s="785"/>
      <c r="DAR137" s="785"/>
      <c r="DAS137" s="785"/>
      <c r="DAT137" s="785"/>
      <c r="DAU137" s="785"/>
      <c r="DAV137" s="785"/>
      <c r="DAW137" s="785"/>
      <c r="DAX137" s="785"/>
      <c r="DAY137" s="785"/>
      <c r="DAZ137" s="785"/>
      <c r="DBA137" s="785"/>
      <c r="DBB137" s="785"/>
      <c r="DBC137" s="785"/>
      <c r="DBD137" s="785"/>
      <c r="DBE137" s="785"/>
      <c r="DBF137" s="785"/>
      <c r="DBG137" s="785"/>
      <c r="DBH137" s="785"/>
      <c r="DBI137" s="785"/>
      <c r="DBJ137" s="785"/>
      <c r="DBK137" s="785"/>
      <c r="DBL137" s="785"/>
      <c r="DBM137" s="785"/>
      <c r="DBN137" s="785"/>
      <c r="DBO137" s="785"/>
      <c r="DBP137" s="785"/>
      <c r="DBQ137" s="785"/>
      <c r="DBR137" s="785"/>
      <c r="DBS137" s="785"/>
      <c r="DBT137" s="785"/>
      <c r="DBU137" s="785"/>
      <c r="DBV137" s="785"/>
      <c r="DBW137" s="785"/>
      <c r="DBX137" s="785"/>
      <c r="DBY137" s="785"/>
      <c r="DBZ137" s="785"/>
      <c r="DCA137" s="785"/>
      <c r="DCB137" s="785"/>
      <c r="DCC137" s="785"/>
      <c r="DCD137" s="785"/>
      <c r="DCE137" s="785"/>
      <c r="DCF137" s="785"/>
      <c r="DCG137" s="785"/>
      <c r="DCH137" s="785"/>
      <c r="DCI137" s="785"/>
      <c r="DCJ137" s="785"/>
      <c r="DCK137" s="785"/>
      <c r="DCL137" s="785"/>
      <c r="DCM137" s="785"/>
      <c r="DCN137" s="785"/>
      <c r="DCO137" s="785"/>
      <c r="DCP137" s="785"/>
      <c r="DCQ137" s="785"/>
      <c r="DCR137" s="785"/>
      <c r="DCS137" s="785"/>
      <c r="DCT137" s="785"/>
      <c r="DCU137" s="785"/>
      <c r="DCV137" s="785"/>
      <c r="DCW137" s="785"/>
      <c r="DCX137" s="785"/>
      <c r="DCY137" s="785"/>
      <c r="DCZ137" s="785"/>
      <c r="DDA137" s="785"/>
      <c r="DDB137" s="785"/>
      <c r="DDC137" s="785"/>
      <c r="DDD137" s="785"/>
      <c r="DDE137" s="785"/>
      <c r="DDF137" s="785"/>
      <c r="DDG137" s="785"/>
      <c r="DDH137" s="785"/>
      <c r="DDI137" s="785"/>
      <c r="DDJ137" s="785"/>
      <c r="DDK137" s="785"/>
      <c r="DDL137" s="785"/>
      <c r="DDM137" s="785"/>
      <c r="DDN137" s="785"/>
      <c r="DDO137" s="785"/>
      <c r="DDP137" s="785"/>
      <c r="DDQ137" s="785"/>
      <c r="DDR137" s="785"/>
      <c r="DDS137" s="785"/>
      <c r="DDT137" s="785"/>
      <c r="DDU137" s="785"/>
      <c r="DDV137" s="785"/>
      <c r="DDW137" s="785"/>
      <c r="DDX137" s="785"/>
      <c r="DDY137" s="785"/>
      <c r="DDZ137" s="785"/>
      <c r="DEA137" s="785"/>
      <c r="DEB137" s="785"/>
      <c r="DEC137" s="785"/>
      <c r="DED137" s="785"/>
      <c r="DEE137" s="785"/>
      <c r="DEF137" s="785"/>
      <c r="DEG137" s="785"/>
      <c r="DEH137" s="785"/>
      <c r="DEI137" s="785"/>
      <c r="DEJ137" s="785"/>
      <c r="DEK137" s="785"/>
      <c r="DEL137" s="785"/>
      <c r="DEM137" s="785"/>
      <c r="DEN137" s="785"/>
      <c r="DEO137" s="785"/>
      <c r="DEP137" s="785"/>
      <c r="DEQ137" s="785"/>
      <c r="DER137" s="785"/>
      <c r="DES137" s="785"/>
      <c r="DET137" s="785"/>
      <c r="DEU137" s="785"/>
      <c r="DEV137" s="785"/>
      <c r="DEW137" s="785"/>
      <c r="DEX137" s="785"/>
      <c r="DEY137" s="785"/>
      <c r="DEZ137" s="785"/>
      <c r="DFA137" s="785"/>
      <c r="DFB137" s="785"/>
      <c r="DFC137" s="785"/>
      <c r="DFD137" s="785"/>
      <c r="DFE137" s="785"/>
      <c r="DFF137" s="785"/>
      <c r="DFG137" s="785"/>
      <c r="DFH137" s="785"/>
      <c r="DFI137" s="785"/>
      <c r="DFJ137" s="785"/>
      <c r="DFK137" s="785"/>
      <c r="DFL137" s="785"/>
      <c r="DFM137" s="785"/>
      <c r="DFN137" s="785"/>
      <c r="DFO137" s="785"/>
      <c r="DFP137" s="785"/>
      <c r="DFQ137" s="785"/>
      <c r="DFR137" s="785"/>
      <c r="DFS137" s="785"/>
      <c r="DFT137" s="785"/>
      <c r="DFU137" s="785"/>
      <c r="DFV137" s="785"/>
      <c r="DFW137" s="785"/>
      <c r="DFX137" s="785"/>
      <c r="DFY137" s="785"/>
      <c r="DFZ137" s="785"/>
      <c r="DGA137" s="785"/>
      <c r="DGB137" s="785"/>
      <c r="DGC137" s="785"/>
      <c r="DGD137" s="785"/>
      <c r="DGE137" s="785"/>
      <c r="DGF137" s="785"/>
      <c r="DGG137" s="785"/>
      <c r="DGH137" s="785"/>
      <c r="DGI137" s="785"/>
      <c r="DGJ137" s="785"/>
      <c r="DGK137" s="785"/>
      <c r="DGL137" s="785"/>
      <c r="DGM137" s="785"/>
      <c r="DGN137" s="785"/>
      <c r="DGO137" s="785"/>
      <c r="DGP137" s="785"/>
      <c r="DGQ137" s="785"/>
      <c r="DGR137" s="785"/>
      <c r="DGS137" s="785"/>
      <c r="DGT137" s="785"/>
      <c r="DGU137" s="785"/>
      <c r="DGV137" s="785"/>
      <c r="DGW137" s="785"/>
      <c r="DGX137" s="785"/>
      <c r="DGY137" s="785"/>
      <c r="DGZ137" s="785"/>
      <c r="DHA137" s="785"/>
      <c r="DHB137" s="785"/>
      <c r="DHC137" s="785"/>
      <c r="DHD137" s="785"/>
      <c r="DHE137" s="785"/>
      <c r="DHF137" s="785"/>
      <c r="DHG137" s="785"/>
      <c r="DHH137" s="785"/>
      <c r="DHI137" s="785"/>
      <c r="DHJ137" s="785"/>
      <c r="DHK137" s="785"/>
      <c r="DHL137" s="785"/>
      <c r="DHM137" s="785"/>
      <c r="DHN137" s="785"/>
      <c r="DHO137" s="785"/>
      <c r="DHP137" s="785"/>
      <c r="DHQ137" s="785"/>
      <c r="DHR137" s="785"/>
      <c r="DHS137" s="785"/>
      <c r="DHT137" s="785"/>
      <c r="DHU137" s="785"/>
      <c r="DHV137" s="785"/>
      <c r="DHW137" s="785"/>
      <c r="DHX137" s="785"/>
      <c r="DHY137" s="785"/>
      <c r="DHZ137" s="785"/>
      <c r="DIA137" s="785"/>
      <c r="DIB137" s="785"/>
      <c r="DIC137" s="785"/>
      <c r="DID137" s="785"/>
      <c r="DIE137" s="785"/>
      <c r="DIF137" s="785"/>
      <c r="DIG137" s="785"/>
      <c r="DIH137" s="785"/>
      <c r="DII137" s="785"/>
      <c r="DIJ137" s="785"/>
      <c r="DIK137" s="785"/>
      <c r="DIL137" s="785"/>
      <c r="DIM137" s="785"/>
      <c r="DIN137" s="785"/>
      <c r="DIO137" s="785"/>
      <c r="DIP137" s="785"/>
      <c r="DIQ137" s="785"/>
      <c r="DIR137" s="785"/>
      <c r="DIS137" s="785"/>
      <c r="DIT137" s="785"/>
      <c r="DIU137" s="785"/>
      <c r="DIV137" s="785"/>
      <c r="DIW137" s="785"/>
      <c r="DIX137" s="785"/>
      <c r="DIY137" s="785"/>
      <c r="DIZ137" s="785"/>
      <c r="DJA137" s="785"/>
      <c r="DJB137" s="785"/>
      <c r="DJC137" s="785"/>
      <c r="DJD137" s="785"/>
      <c r="DJE137" s="785"/>
      <c r="DJF137" s="785"/>
      <c r="DJG137" s="785"/>
      <c r="DJH137" s="785"/>
      <c r="DJI137" s="785"/>
      <c r="DJJ137" s="785"/>
      <c r="DJK137" s="785"/>
      <c r="DJL137" s="785"/>
      <c r="DJM137" s="785"/>
      <c r="DJN137" s="785"/>
      <c r="DJO137" s="785"/>
      <c r="DJP137" s="785"/>
    </row>
    <row r="138" spans="1:2980" s="828" customFormat="1" ht="25.15" customHeight="1" thickBot="1" x14ac:dyDescent="0.3">
      <c r="A138" s="829"/>
      <c r="B138" s="830">
        <v>1</v>
      </c>
      <c r="C138" s="831" t="s">
        <v>97</v>
      </c>
      <c r="D138" s="832"/>
      <c r="E138" s="833" t="s">
        <v>933</v>
      </c>
      <c r="F138" s="830" t="s">
        <v>97</v>
      </c>
      <c r="G138" s="830" t="s">
        <v>97</v>
      </c>
      <c r="H138" s="834" t="s">
        <v>97</v>
      </c>
      <c r="I138" s="835" t="s">
        <v>97</v>
      </c>
      <c r="J138" s="785"/>
      <c r="K138" s="785"/>
      <c r="L138" s="785"/>
      <c r="M138" s="785"/>
      <c r="N138" s="785"/>
      <c r="O138" s="785"/>
      <c r="P138" s="785"/>
      <c r="Q138" s="785"/>
      <c r="R138" s="785"/>
      <c r="S138" s="785"/>
      <c r="T138" s="785"/>
      <c r="U138" s="785"/>
      <c r="V138" s="785"/>
      <c r="W138" s="785"/>
      <c r="X138" s="785"/>
      <c r="Y138" s="785"/>
      <c r="Z138" s="785"/>
      <c r="AA138" s="785"/>
      <c r="AB138" s="785"/>
      <c r="AC138" s="785"/>
      <c r="AD138" s="785"/>
      <c r="AE138" s="785"/>
      <c r="AF138" s="785"/>
      <c r="AG138" s="785"/>
      <c r="AH138" s="785"/>
      <c r="AI138" s="785"/>
      <c r="AJ138" s="785"/>
      <c r="AK138" s="785"/>
      <c r="AL138" s="785"/>
      <c r="AM138" s="785"/>
      <c r="AN138" s="785"/>
      <c r="AO138" s="785"/>
      <c r="AP138" s="785"/>
      <c r="AQ138" s="785"/>
      <c r="AR138" s="785"/>
      <c r="AS138" s="785"/>
      <c r="AT138" s="785"/>
      <c r="AU138" s="785"/>
      <c r="AV138" s="785"/>
      <c r="AW138" s="785"/>
      <c r="AX138" s="785"/>
      <c r="AY138" s="785"/>
      <c r="AZ138" s="785"/>
      <c r="BA138" s="785"/>
      <c r="BB138" s="785"/>
      <c r="BC138" s="785"/>
      <c r="BD138" s="785"/>
      <c r="BE138" s="785"/>
      <c r="BF138" s="785"/>
      <c r="BG138" s="785"/>
      <c r="BH138" s="785"/>
      <c r="BI138" s="785"/>
      <c r="BJ138" s="785"/>
      <c r="BK138" s="785"/>
      <c r="BL138" s="785"/>
      <c r="BM138" s="785"/>
      <c r="BN138" s="785"/>
      <c r="BO138" s="785"/>
      <c r="BP138" s="785"/>
      <c r="BQ138" s="785"/>
      <c r="BR138" s="785"/>
      <c r="BS138" s="785"/>
      <c r="BT138" s="785"/>
      <c r="BU138" s="785"/>
      <c r="BV138" s="785"/>
      <c r="BW138" s="785"/>
      <c r="BX138" s="785"/>
      <c r="BY138" s="785"/>
      <c r="BZ138" s="785"/>
      <c r="CA138" s="785"/>
      <c r="CB138" s="785"/>
      <c r="CC138" s="785"/>
      <c r="CD138" s="785"/>
      <c r="CE138" s="785"/>
      <c r="CF138" s="785"/>
      <c r="CG138" s="785"/>
      <c r="CH138" s="785"/>
      <c r="CI138" s="785"/>
      <c r="CJ138" s="785"/>
      <c r="CK138" s="785"/>
      <c r="CL138" s="785"/>
      <c r="CM138" s="785"/>
      <c r="CN138" s="785"/>
      <c r="CO138" s="785"/>
      <c r="CP138" s="785"/>
      <c r="CQ138" s="785"/>
      <c r="CR138" s="785"/>
      <c r="CS138" s="785"/>
      <c r="CT138" s="785"/>
      <c r="CU138" s="785"/>
      <c r="CV138" s="785"/>
      <c r="CW138" s="785"/>
      <c r="CX138" s="785"/>
      <c r="CY138" s="785"/>
      <c r="CZ138" s="785"/>
      <c r="DA138" s="785"/>
      <c r="DB138" s="785"/>
      <c r="DC138" s="785"/>
      <c r="DD138" s="785"/>
      <c r="DE138" s="785"/>
      <c r="DF138" s="785"/>
      <c r="DG138" s="785"/>
      <c r="DH138" s="785"/>
      <c r="DI138" s="785"/>
      <c r="DJ138" s="785"/>
      <c r="DK138" s="785"/>
      <c r="DL138" s="785"/>
      <c r="DM138" s="785"/>
      <c r="DN138" s="785"/>
      <c r="DO138" s="785"/>
      <c r="DP138" s="785"/>
      <c r="DQ138" s="785"/>
      <c r="DR138" s="785"/>
      <c r="DS138" s="785"/>
      <c r="DT138" s="785"/>
      <c r="DU138" s="785"/>
      <c r="DV138" s="785"/>
      <c r="DW138" s="785"/>
      <c r="DX138" s="785"/>
      <c r="DY138" s="785"/>
      <c r="DZ138" s="785"/>
      <c r="EA138" s="785"/>
      <c r="EB138" s="785"/>
      <c r="EC138" s="785"/>
      <c r="ED138" s="785"/>
      <c r="EE138" s="785"/>
      <c r="EF138" s="785"/>
      <c r="EG138" s="785"/>
      <c r="EH138" s="785"/>
      <c r="EI138" s="785"/>
      <c r="EJ138" s="785"/>
      <c r="EK138" s="785"/>
      <c r="EL138" s="785"/>
      <c r="EM138" s="785"/>
      <c r="EN138" s="785"/>
      <c r="EO138" s="785"/>
      <c r="EP138" s="785"/>
      <c r="EQ138" s="785"/>
      <c r="ER138" s="785"/>
      <c r="ES138" s="785"/>
      <c r="ET138" s="785"/>
      <c r="EU138" s="785"/>
      <c r="EV138" s="785"/>
      <c r="EW138" s="785"/>
      <c r="EX138" s="785"/>
      <c r="EY138" s="785"/>
      <c r="EZ138" s="785"/>
      <c r="FA138" s="785"/>
      <c r="FB138" s="785"/>
      <c r="FC138" s="785"/>
      <c r="FD138" s="785"/>
      <c r="FE138" s="785"/>
      <c r="FF138" s="785"/>
      <c r="FG138" s="785"/>
      <c r="FH138" s="785"/>
      <c r="FI138" s="785"/>
      <c r="FJ138" s="785"/>
      <c r="FK138" s="785"/>
      <c r="FL138" s="785"/>
      <c r="FM138" s="785"/>
      <c r="FN138" s="785"/>
      <c r="FO138" s="785"/>
      <c r="FP138" s="785"/>
      <c r="FQ138" s="785"/>
      <c r="FR138" s="785"/>
      <c r="FS138" s="785"/>
      <c r="FT138" s="785"/>
      <c r="FU138" s="785"/>
      <c r="FV138" s="785"/>
      <c r="FW138" s="785"/>
      <c r="FX138" s="785"/>
      <c r="FY138" s="785"/>
      <c r="FZ138" s="785"/>
      <c r="GA138" s="785"/>
      <c r="GB138" s="785"/>
      <c r="GC138" s="785"/>
      <c r="GD138" s="785"/>
      <c r="GE138" s="785"/>
      <c r="GF138" s="785"/>
      <c r="GG138" s="785"/>
      <c r="GH138" s="785"/>
      <c r="GI138" s="785"/>
      <c r="GJ138" s="785"/>
      <c r="GK138" s="785"/>
      <c r="GL138" s="785"/>
      <c r="GM138" s="785"/>
      <c r="GN138" s="785"/>
      <c r="GO138" s="785"/>
      <c r="GP138" s="785"/>
      <c r="GQ138" s="785"/>
      <c r="GR138" s="785"/>
      <c r="GS138" s="785"/>
      <c r="GT138" s="785"/>
      <c r="GU138" s="785"/>
      <c r="GV138" s="785"/>
      <c r="GW138" s="785"/>
      <c r="GX138" s="785"/>
      <c r="GY138" s="785"/>
      <c r="GZ138" s="785"/>
      <c r="HA138" s="785"/>
      <c r="HB138" s="785"/>
      <c r="HC138" s="785"/>
      <c r="HD138" s="785"/>
      <c r="HE138" s="785"/>
      <c r="HF138" s="785"/>
      <c r="HG138" s="785"/>
      <c r="HH138" s="785"/>
      <c r="HI138" s="785"/>
      <c r="HJ138" s="785"/>
      <c r="HK138" s="785"/>
      <c r="HL138" s="785"/>
      <c r="HM138" s="785"/>
      <c r="HN138" s="785"/>
      <c r="HO138" s="785"/>
      <c r="HP138" s="785"/>
      <c r="HQ138" s="785"/>
      <c r="HR138" s="785"/>
      <c r="HS138" s="785"/>
      <c r="HT138" s="785"/>
      <c r="HU138" s="785"/>
      <c r="HV138" s="785"/>
      <c r="HW138" s="785"/>
      <c r="HX138" s="785"/>
      <c r="HY138" s="785"/>
      <c r="HZ138" s="785"/>
      <c r="IA138" s="785"/>
      <c r="IB138" s="785"/>
      <c r="IC138" s="785"/>
      <c r="ID138" s="785"/>
      <c r="IE138" s="785"/>
      <c r="IF138" s="785"/>
      <c r="IG138" s="785"/>
      <c r="IH138" s="785"/>
      <c r="II138" s="785"/>
      <c r="IJ138" s="785"/>
      <c r="IK138" s="785"/>
      <c r="IL138" s="785"/>
      <c r="IM138" s="785"/>
      <c r="IN138" s="785"/>
      <c r="IO138" s="785"/>
      <c r="IP138" s="785"/>
      <c r="IQ138" s="785"/>
      <c r="IR138" s="785"/>
      <c r="IS138" s="785"/>
      <c r="IT138" s="785"/>
      <c r="IU138" s="785"/>
      <c r="IV138" s="785"/>
      <c r="IW138" s="785"/>
      <c r="IX138" s="785"/>
      <c r="IY138" s="785"/>
      <c r="IZ138" s="785"/>
      <c r="JA138" s="785"/>
      <c r="JB138" s="785"/>
      <c r="JC138" s="785"/>
      <c r="JD138" s="785"/>
      <c r="JE138" s="785"/>
      <c r="JF138" s="785"/>
      <c r="JG138" s="785"/>
      <c r="JH138" s="785"/>
      <c r="JI138" s="785"/>
      <c r="JJ138" s="785"/>
      <c r="JK138" s="785"/>
      <c r="JL138" s="785"/>
      <c r="JM138" s="785"/>
      <c r="JN138" s="785"/>
      <c r="JO138" s="785"/>
      <c r="JP138" s="785"/>
      <c r="JQ138" s="785"/>
      <c r="JR138" s="785"/>
      <c r="JS138" s="785"/>
      <c r="JT138" s="785"/>
      <c r="JU138" s="785"/>
      <c r="JV138" s="785"/>
      <c r="JW138" s="785"/>
      <c r="JX138" s="785"/>
      <c r="JY138" s="785"/>
      <c r="JZ138" s="785"/>
      <c r="KA138" s="785"/>
      <c r="KB138" s="785"/>
      <c r="KC138" s="785"/>
      <c r="KD138" s="785"/>
      <c r="KE138" s="785"/>
      <c r="KF138" s="785"/>
      <c r="KG138" s="785"/>
      <c r="KH138" s="785"/>
      <c r="KI138" s="785"/>
      <c r="KJ138" s="785"/>
      <c r="KK138" s="785"/>
      <c r="KL138" s="785"/>
      <c r="KM138" s="785"/>
      <c r="KN138" s="785"/>
      <c r="KO138" s="785"/>
      <c r="KP138" s="785"/>
      <c r="KQ138" s="785"/>
      <c r="KR138" s="785"/>
      <c r="KS138" s="785"/>
      <c r="KT138" s="785"/>
      <c r="KU138" s="785"/>
      <c r="KV138" s="785"/>
      <c r="KW138" s="785"/>
      <c r="KX138" s="785"/>
      <c r="KY138" s="785"/>
      <c r="KZ138" s="785"/>
      <c r="LA138" s="785"/>
      <c r="LB138" s="785"/>
      <c r="LC138" s="785"/>
      <c r="LD138" s="785"/>
      <c r="LE138" s="785"/>
      <c r="LF138" s="785"/>
      <c r="LG138" s="785"/>
      <c r="LH138" s="785"/>
      <c r="LI138" s="785"/>
      <c r="LJ138" s="785"/>
      <c r="LK138" s="785"/>
      <c r="LL138" s="785"/>
      <c r="LM138" s="785"/>
      <c r="LN138" s="785"/>
      <c r="LO138" s="785"/>
      <c r="LP138" s="785"/>
      <c r="LQ138" s="785"/>
      <c r="LR138" s="785"/>
      <c r="LS138" s="785"/>
      <c r="LT138" s="785"/>
      <c r="LU138" s="785"/>
      <c r="LV138" s="785"/>
      <c r="LW138" s="785"/>
      <c r="LX138" s="785"/>
      <c r="LY138" s="785"/>
      <c r="LZ138" s="785"/>
      <c r="MA138" s="785"/>
      <c r="MB138" s="785"/>
      <c r="MC138" s="785"/>
      <c r="MD138" s="785"/>
      <c r="ME138" s="785"/>
      <c r="MF138" s="785"/>
      <c r="MG138" s="785"/>
      <c r="MH138" s="785"/>
      <c r="MI138" s="785"/>
      <c r="MJ138" s="785"/>
      <c r="MK138" s="785"/>
      <c r="ML138" s="785"/>
      <c r="MM138" s="785"/>
      <c r="MN138" s="785"/>
      <c r="MO138" s="785"/>
      <c r="MP138" s="785"/>
      <c r="MQ138" s="785"/>
      <c r="MR138" s="785"/>
      <c r="MS138" s="785"/>
      <c r="MT138" s="785"/>
      <c r="MU138" s="785"/>
      <c r="MV138" s="785"/>
      <c r="MW138" s="785"/>
      <c r="MX138" s="785"/>
      <c r="MY138" s="785"/>
      <c r="MZ138" s="785"/>
      <c r="NA138" s="785"/>
      <c r="NB138" s="785"/>
      <c r="NC138" s="785"/>
      <c r="ND138" s="785"/>
      <c r="NE138" s="785"/>
      <c r="NF138" s="785"/>
      <c r="NG138" s="785"/>
      <c r="NH138" s="785"/>
      <c r="NI138" s="785"/>
      <c r="NJ138" s="785"/>
      <c r="NK138" s="785"/>
      <c r="NL138" s="785"/>
      <c r="NM138" s="785"/>
      <c r="NN138" s="785"/>
      <c r="NO138" s="785"/>
      <c r="NP138" s="785"/>
      <c r="NQ138" s="785"/>
      <c r="NR138" s="785"/>
      <c r="NS138" s="785"/>
      <c r="NT138" s="785"/>
      <c r="NU138" s="785"/>
      <c r="NV138" s="785"/>
      <c r="NW138" s="785"/>
      <c r="NX138" s="785"/>
      <c r="NY138" s="785"/>
      <c r="NZ138" s="785"/>
      <c r="OA138" s="785"/>
      <c r="OB138" s="785"/>
      <c r="OC138" s="785"/>
      <c r="OD138" s="785"/>
      <c r="OE138" s="785"/>
      <c r="OF138" s="785"/>
      <c r="OG138" s="785"/>
      <c r="OH138" s="785"/>
      <c r="OI138" s="785"/>
      <c r="OJ138" s="785"/>
      <c r="OK138" s="785"/>
      <c r="OL138" s="785"/>
      <c r="OM138" s="785"/>
      <c r="ON138" s="785"/>
      <c r="OO138" s="785"/>
      <c r="OP138" s="785"/>
      <c r="OQ138" s="785"/>
      <c r="OR138" s="785"/>
      <c r="OS138" s="785"/>
      <c r="OT138" s="785"/>
      <c r="OU138" s="785"/>
      <c r="OV138" s="785"/>
      <c r="OW138" s="785"/>
      <c r="OX138" s="785"/>
      <c r="OY138" s="785"/>
      <c r="OZ138" s="785"/>
      <c r="PA138" s="785"/>
      <c r="PB138" s="785"/>
      <c r="PC138" s="785"/>
      <c r="PD138" s="785"/>
      <c r="PE138" s="785"/>
      <c r="PF138" s="785"/>
      <c r="PG138" s="785"/>
      <c r="PH138" s="785"/>
      <c r="PI138" s="785"/>
      <c r="PJ138" s="785"/>
      <c r="PK138" s="785"/>
      <c r="PL138" s="785"/>
      <c r="PM138" s="785"/>
      <c r="PN138" s="785"/>
      <c r="PO138" s="785"/>
      <c r="PP138" s="785"/>
      <c r="PQ138" s="785"/>
      <c r="PR138" s="785"/>
      <c r="PS138" s="785"/>
      <c r="PT138" s="785"/>
      <c r="PU138" s="785"/>
      <c r="PV138" s="785"/>
      <c r="PW138" s="785"/>
      <c r="PX138" s="785"/>
      <c r="PY138" s="785"/>
      <c r="PZ138" s="785"/>
      <c r="QA138" s="785"/>
      <c r="QB138" s="785"/>
      <c r="QC138" s="785"/>
      <c r="QD138" s="785"/>
      <c r="QE138" s="785"/>
      <c r="QF138" s="785"/>
      <c r="QG138" s="785"/>
      <c r="QH138" s="785"/>
      <c r="QI138" s="785"/>
      <c r="QJ138" s="785"/>
      <c r="QK138" s="785"/>
      <c r="QL138" s="785"/>
      <c r="QM138" s="785"/>
      <c r="QN138" s="785"/>
      <c r="QO138" s="785"/>
      <c r="QP138" s="785"/>
      <c r="QQ138" s="785"/>
      <c r="QR138" s="785"/>
      <c r="QS138" s="785"/>
      <c r="QT138" s="785"/>
      <c r="QU138" s="785"/>
      <c r="QV138" s="785"/>
      <c r="QW138" s="785"/>
      <c r="QX138" s="785"/>
      <c r="QY138" s="785"/>
      <c r="QZ138" s="785"/>
      <c r="RA138" s="785"/>
      <c r="RB138" s="785"/>
      <c r="RC138" s="785"/>
      <c r="RD138" s="785"/>
      <c r="RE138" s="785"/>
      <c r="RF138" s="785"/>
      <c r="RG138" s="785"/>
      <c r="RH138" s="785"/>
      <c r="RI138" s="785"/>
      <c r="RJ138" s="785"/>
      <c r="RK138" s="785"/>
      <c r="RL138" s="785"/>
      <c r="RM138" s="785"/>
      <c r="RN138" s="785"/>
      <c r="RO138" s="785"/>
      <c r="RP138" s="785"/>
      <c r="RQ138" s="785"/>
      <c r="RR138" s="785"/>
      <c r="RS138" s="785"/>
      <c r="RT138" s="785"/>
      <c r="RU138" s="785"/>
      <c r="RV138" s="785"/>
      <c r="RW138" s="785"/>
      <c r="RX138" s="785"/>
      <c r="RY138" s="785"/>
      <c r="RZ138" s="785"/>
      <c r="SA138" s="785"/>
      <c r="SB138" s="785"/>
      <c r="SC138" s="785"/>
      <c r="SD138" s="785"/>
      <c r="SE138" s="785"/>
      <c r="SF138" s="785"/>
      <c r="SG138" s="785"/>
      <c r="SH138" s="785"/>
      <c r="SI138" s="785"/>
      <c r="SJ138" s="785"/>
      <c r="SK138" s="785"/>
      <c r="SL138" s="785"/>
      <c r="SM138" s="785"/>
      <c r="SN138" s="785"/>
      <c r="SO138" s="785"/>
      <c r="SP138" s="785"/>
      <c r="SQ138" s="785"/>
      <c r="SR138" s="785"/>
      <c r="SS138" s="785"/>
      <c r="ST138" s="785"/>
      <c r="SU138" s="785"/>
      <c r="SV138" s="785"/>
      <c r="SW138" s="785"/>
      <c r="SX138" s="785"/>
      <c r="SY138" s="785"/>
      <c r="SZ138" s="785"/>
      <c r="TA138" s="785"/>
      <c r="TB138" s="785"/>
      <c r="TC138" s="785"/>
      <c r="TD138" s="785"/>
      <c r="TE138" s="785"/>
      <c r="TF138" s="785"/>
      <c r="TG138" s="785"/>
      <c r="TH138" s="785"/>
      <c r="TI138" s="785"/>
      <c r="TJ138" s="785"/>
      <c r="TK138" s="785"/>
      <c r="TL138" s="785"/>
      <c r="TM138" s="785"/>
      <c r="TN138" s="785"/>
      <c r="TO138" s="785"/>
      <c r="TP138" s="785"/>
      <c r="TQ138" s="785"/>
      <c r="TR138" s="785"/>
      <c r="TS138" s="785"/>
      <c r="TT138" s="785"/>
      <c r="TU138" s="785"/>
      <c r="TV138" s="785"/>
      <c r="TW138" s="785"/>
      <c r="TX138" s="785"/>
      <c r="TY138" s="785"/>
      <c r="TZ138" s="785"/>
      <c r="UA138" s="785"/>
      <c r="UB138" s="785"/>
      <c r="UC138" s="785"/>
      <c r="UD138" s="785"/>
      <c r="UE138" s="785"/>
      <c r="UF138" s="785"/>
      <c r="UG138" s="785"/>
      <c r="UH138" s="785"/>
      <c r="UI138" s="785"/>
      <c r="UJ138" s="785"/>
      <c r="UK138" s="785"/>
      <c r="UL138" s="785"/>
      <c r="UM138" s="785"/>
      <c r="UN138" s="785"/>
      <c r="UO138" s="785"/>
      <c r="UP138" s="785"/>
      <c r="UQ138" s="785"/>
      <c r="UR138" s="785"/>
      <c r="US138" s="785"/>
      <c r="UT138" s="785"/>
      <c r="UU138" s="785"/>
      <c r="UV138" s="785"/>
      <c r="UW138" s="785"/>
      <c r="UX138" s="785"/>
      <c r="UY138" s="785"/>
      <c r="UZ138" s="785"/>
      <c r="VA138" s="785"/>
      <c r="VB138" s="785"/>
      <c r="VC138" s="785"/>
      <c r="VD138" s="785"/>
      <c r="VE138" s="785"/>
      <c r="VF138" s="785"/>
      <c r="VG138" s="785"/>
      <c r="VH138" s="785"/>
      <c r="VI138" s="785"/>
      <c r="VJ138" s="785"/>
      <c r="VK138" s="785"/>
      <c r="VL138" s="785"/>
      <c r="VM138" s="785"/>
      <c r="VN138" s="785"/>
      <c r="VO138" s="785"/>
      <c r="VP138" s="785"/>
      <c r="VQ138" s="785"/>
      <c r="VR138" s="785"/>
      <c r="VS138" s="785"/>
      <c r="VT138" s="785"/>
      <c r="VU138" s="785"/>
      <c r="VV138" s="785"/>
      <c r="VW138" s="785"/>
      <c r="VX138" s="785"/>
      <c r="VY138" s="785"/>
      <c r="VZ138" s="785"/>
      <c r="WA138" s="785"/>
      <c r="WB138" s="785"/>
      <c r="WC138" s="785"/>
      <c r="WD138" s="785"/>
      <c r="WE138" s="785"/>
      <c r="WF138" s="785"/>
      <c r="WG138" s="785"/>
      <c r="WH138" s="785"/>
      <c r="WI138" s="785"/>
      <c r="WJ138" s="785"/>
      <c r="WK138" s="785"/>
      <c r="WL138" s="785"/>
      <c r="WM138" s="785"/>
      <c r="WN138" s="785"/>
      <c r="WO138" s="785"/>
      <c r="WP138" s="785"/>
      <c r="WQ138" s="785"/>
      <c r="WR138" s="785"/>
      <c r="WS138" s="785"/>
      <c r="WT138" s="785"/>
      <c r="WU138" s="785"/>
      <c r="WV138" s="785"/>
      <c r="WW138" s="785"/>
      <c r="WX138" s="785"/>
      <c r="WY138" s="785"/>
      <c r="WZ138" s="785"/>
      <c r="XA138" s="785"/>
      <c r="XB138" s="785"/>
      <c r="XC138" s="785"/>
      <c r="XD138" s="785"/>
      <c r="XE138" s="785"/>
      <c r="XF138" s="785"/>
      <c r="XG138" s="785"/>
      <c r="XH138" s="785"/>
      <c r="XI138" s="785"/>
      <c r="XJ138" s="785"/>
      <c r="XK138" s="785"/>
      <c r="XL138" s="785"/>
      <c r="XM138" s="785"/>
      <c r="XN138" s="785"/>
      <c r="XO138" s="785"/>
      <c r="XP138" s="785"/>
      <c r="XQ138" s="785"/>
      <c r="XR138" s="785"/>
      <c r="XS138" s="785"/>
      <c r="XT138" s="785"/>
      <c r="XU138" s="785"/>
      <c r="XV138" s="785"/>
      <c r="XW138" s="785"/>
      <c r="XX138" s="785"/>
      <c r="XY138" s="785"/>
      <c r="XZ138" s="785"/>
      <c r="YA138" s="785"/>
      <c r="YB138" s="785"/>
      <c r="YC138" s="785"/>
      <c r="YD138" s="785"/>
      <c r="YE138" s="785"/>
      <c r="YF138" s="785"/>
      <c r="YG138" s="785"/>
      <c r="YH138" s="785"/>
      <c r="YI138" s="785"/>
      <c r="YJ138" s="785"/>
      <c r="YK138" s="785"/>
      <c r="YL138" s="785"/>
      <c r="YM138" s="785"/>
      <c r="YN138" s="785"/>
      <c r="YO138" s="785"/>
      <c r="YP138" s="785"/>
      <c r="YQ138" s="785"/>
      <c r="YR138" s="785"/>
      <c r="YS138" s="785"/>
      <c r="YT138" s="785"/>
      <c r="YU138" s="785"/>
      <c r="YV138" s="785"/>
      <c r="YW138" s="785"/>
      <c r="YX138" s="785"/>
      <c r="YY138" s="785"/>
      <c r="YZ138" s="785"/>
      <c r="ZA138" s="785"/>
      <c r="ZB138" s="785"/>
      <c r="ZC138" s="785"/>
      <c r="ZD138" s="785"/>
      <c r="ZE138" s="785"/>
      <c r="ZF138" s="785"/>
      <c r="ZG138" s="785"/>
      <c r="ZH138" s="785"/>
      <c r="ZI138" s="785"/>
      <c r="ZJ138" s="785"/>
      <c r="ZK138" s="785"/>
      <c r="ZL138" s="785"/>
      <c r="ZM138" s="785"/>
      <c r="ZN138" s="785"/>
      <c r="ZO138" s="785"/>
      <c r="ZP138" s="785"/>
      <c r="ZQ138" s="785"/>
      <c r="ZR138" s="785"/>
      <c r="ZS138" s="785"/>
      <c r="ZT138" s="785"/>
      <c r="ZU138" s="785"/>
      <c r="ZV138" s="785"/>
      <c r="ZW138" s="785"/>
      <c r="ZX138" s="785"/>
      <c r="ZY138" s="785"/>
      <c r="ZZ138" s="785"/>
      <c r="AAA138" s="785"/>
      <c r="AAB138" s="785"/>
      <c r="AAC138" s="785"/>
      <c r="AAD138" s="785"/>
      <c r="AAE138" s="785"/>
      <c r="AAF138" s="785"/>
      <c r="AAG138" s="785"/>
      <c r="AAH138" s="785"/>
      <c r="AAI138" s="785"/>
      <c r="AAJ138" s="785"/>
      <c r="AAK138" s="785"/>
      <c r="AAL138" s="785"/>
      <c r="AAM138" s="785"/>
      <c r="AAN138" s="785"/>
      <c r="AAO138" s="785"/>
      <c r="AAP138" s="785"/>
      <c r="AAQ138" s="785"/>
      <c r="AAR138" s="785"/>
      <c r="AAS138" s="785"/>
      <c r="AAT138" s="785"/>
      <c r="AAU138" s="785"/>
      <c r="AAV138" s="785"/>
      <c r="AAW138" s="785"/>
      <c r="AAX138" s="785"/>
      <c r="AAY138" s="785"/>
      <c r="AAZ138" s="785"/>
      <c r="ABA138" s="785"/>
      <c r="ABB138" s="785"/>
      <c r="ABC138" s="785"/>
      <c r="ABD138" s="785"/>
      <c r="ABE138" s="785"/>
      <c r="ABF138" s="785"/>
      <c r="ABG138" s="785"/>
      <c r="ABH138" s="785"/>
      <c r="ABI138" s="785"/>
      <c r="ABJ138" s="785"/>
      <c r="ABK138" s="785"/>
      <c r="ABL138" s="785"/>
      <c r="ABM138" s="785"/>
      <c r="ABN138" s="785"/>
      <c r="ABO138" s="785"/>
      <c r="ABP138" s="785"/>
      <c r="ABQ138" s="785"/>
      <c r="ABR138" s="785"/>
      <c r="ABS138" s="785"/>
      <c r="ABT138" s="785"/>
      <c r="ABU138" s="785"/>
      <c r="ABV138" s="785"/>
      <c r="ABW138" s="785"/>
      <c r="ABX138" s="785"/>
      <c r="ABY138" s="785"/>
      <c r="ABZ138" s="785"/>
      <c r="ACA138" s="785"/>
      <c r="ACB138" s="785"/>
      <c r="ACC138" s="785"/>
      <c r="ACD138" s="785"/>
      <c r="ACE138" s="785"/>
      <c r="ACF138" s="785"/>
      <c r="ACG138" s="785"/>
      <c r="ACH138" s="785"/>
      <c r="ACI138" s="785"/>
      <c r="ACJ138" s="785"/>
      <c r="ACK138" s="785"/>
      <c r="ACL138" s="785"/>
      <c r="ACM138" s="785"/>
      <c r="ACN138" s="785"/>
      <c r="ACO138" s="785"/>
      <c r="ACP138" s="785"/>
      <c r="ACQ138" s="785"/>
      <c r="ACR138" s="785"/>
      <c r="ACS138" s="785"/>
      <c r="ACT138" s="785"/>
      <c r="ACU138" s="785"/>
      <c r="ACV138" s="785"/>
      <c r="ACW138" s="785"/>
      <c r="ACX138" s="785"/>
      <c r="ACY138" s="785"/>
      <c r="ACZ138" s="785"/>
      <c r="ADA138" s="785"/>
      <c r="ADB138" s="785"/>
      <c r="ADC138" s="785"/>
      <c r="ADD138" s="785"/>
      <c r="ADE138" s="785"/>
      <c r="ADF138" s="785"/>
      <c r="ADG138" s="785"/>
      <c r="ADH138" s="785"/>
      <c r="ADI138" s="785"/>
      <c r="ADJ138" s="785"/>
      <c r="ADK138" s="785"/>
      <c r="ADL138" s="785"/>
      <c r="ADM138" s="785"/>
      <c r="ADN138" s="785"/>
      <c r="ADO138" s="785"/>
      <c r="ADP138" s="785"/>
      <c r="ADQ138" s="785"/>
      <c r="ADR138" s="785"/>
      <c r="ADS138" s="785"/>
      <c r="ADT138" s="785"/>
      <c r="ADU138" s="785"/>
      <c r="ADV138" s="785"/>
      <c r="ADW138" s="785"/>
      <c r="ADX138" s="785"/>
      <c r="ADY138" s="785"/>
      <c r="ADZ138" s="785"/>
      <c r="AEA138" s="785"/>
      <c r="AEB138" s="785"/>
      <c r="AEC138" s="785"/>
      <c r="AED138" s="785"/>
      <c r="AEE138" s="785"/>
      <c r="AEF138" s="785"/>
      <c r="AEG138" s="785"/>
      <c r="AEH138" s="785"/>
      <c r="AEI138" s="785"/>
      <c r="AEJ138" s="785"/>
      <c r="AEK138" s="785"/>
      <c r="AEL138" s="785"/>
      <c r="AEM138" s="785"/>
      <c r="AEN138" s="785"/>
      <c r="AEO138" s="785"/>
      <c r="AEP138" s="785"/>
      <c r="AEQ138" s="785"/>
      <c r="AER138" s="785"/>
      <c r="AES138" s="785"/>
      <c r="AET138" s="785"/>
      <c r="AEU138" s="785"/>
      <c r="AEV138" s="785"/>
      <c r="AEW138" s="785"/>
      <c r="AEX138" s="785"/>
      <c r="AEY138" s="785"/>
      <c r="AEZ138" s="785"/>
      <c r="AFA138" s="785"/>
      <c r="AFB138" s="785"/>
      <c r="AFC138" s="785"/>
      <c r="AFD138" s="785"/>
      <c r="AFE138" s="785"/>
      <c r="AFF138" s="785"/>
      <c r="AFG138" s="785"/>
      <c r="AFH138" s="785"/>
      <c r="AFI138" s="785"/>
      <c r="AFJ138" s="785"/>
      <c r="AFK138" s="785"/>
      <c r="AFL138" s="785"/>
      <c r="AFM138" s="785"/>
      <c r="AFN138" s="785"/>
      <c r="AFO138" s="785"/>
      <c r="AFP138" s="785"/>
      <c r="AFQ138" s="785"/>
      <c r="AFR138" s="785"/>
      <c r="AFS138" s="785"/>
      <c r="AFT138" s="785"/>
      <c r="AFU138" s="785"/>
      <c r="AFV138" s="785"/>
      <c r="AFW138" s="785"/>
      <c r="AFX138" s="785"/>
      <c r="AFY138" s="785"/>
      <c r="AFZ138" s="785"/>
      <c r="AGA138" s="785"/>
      <c r="AGB138" s="785"/>
      <c r="AGC138" s="785"/>
      <c r="AGD138" s="785"/>
      <c r="AGE138" s="785"/>
      <c r="AGF138" s="785"/>
      <c r="AGG138" s="785"/>
      <c r="AGH138" s="785"/>
      <c r="AGI138" s="785"/>
      <c r="AGJ138" s="785"/>
      <c r="AGK138" s="785"/>
      <c r="AGL138" s="785"/>
      <c r="AGM138" s="785"/>
      <c r="AGN138" s="785"/>
      <c r="AGO138" s="785"/>
      <c r="AGP138" s="785"/>
      <c r="AGQ138" s="785"/>
      <c r="AGR138" s="785"/>
      <c r="AGS138" s="785"/>
      <c r="AGT138" s="785"/>
      <c r="AGU138" s="785"/>
      <c r="AGV138" s="785"/>
      <c r="AGW138" s="785"/>
      <c r="AGX138" s="785"/>
      <c r="AGY138" s="785"/>
      <c r="AGZ138" s="785"/>
      <c r="AHA138" s="785"/>
      <c r="AHB138" s="785"/>
      <c r="AHC138" s="785"/>
      <c r="AHD138" s="785"/>
      <c r="AHE138" s="785"/>
      <c r="AHF138" s="785"/>
      <c r="AHG138" s="785"/>
      <c r="AHH138" s="785"/>
      <c r="AHI138" s="785"/>
      <c r="AHJ138" s="785"/>
      <c r="AHK138" s="785"/>
      <c r="AHL138" s="785"/>
      <c r="AHM138" s="785"/>
      <c r="AHN138" s="785"/>
      <c r="AHO138" s="785"/>
      <c r="AHP138" s="785"/>
      <c r="AHQ138" s="785"/>
      <c r="AHR138" s="785"/>
      <c r="AHS138" s="785"/>
      <c r="AHT138" s="785"/>
      <c r="AHU138" s="785"/>
      <c r="AHV138" s="785"/>
      <c r="AHW138" s="785"/>
      <c r="AHX138" s="785"/>
      <c r="AHY138" s="785"/>
      <c r="AHZ138" s="785"/>
      <c r="AIA138" s="785"/>
      <c r="AIB138" s="785"/>
      <c r="AIC138" s="785"/>
      <c r="AID138" s="785"/>
      <c r="AIE138" s="785"/>
      <c r="AIF138" s="785"/>
      <c r="AIG138" s="785"/>
      <c r="AIH138" s="785"/>
      <c r="AII138" s="785"/>
      <c r="AIJ138" s="785"/>
      <c r="AIK138" s="785"/>
      <c r="AIL138" s="785"/>
      <c r="AIM138" s="785"/>
      <c r="AIN138" s="785"/>
      <c r="AIO138" s="785"/>
      <c r="AIP138" s="785"/>
      <c r="AIQ138" s="785"/>
      <c r="AIR138" s="785"/>
      <c r="AIS138" s="785"/>
      <c r="AIT138" s="785"/>
      <c r="AIU138" s="785"/>
      <c r="AIV138" s="785"/>
      <c r="AIW138" s="785"/>
      <c r="AIX138" s="785"/>
      <c r="AIY138" s="785"/>
      <c r="AIZ138" s="785"/>
      <c r="AJA138" s="785"/>
      <c r="AJB138" s="785"/>
      <c r="AJC138" s="785"/>
      <c r="AJD138" s="785"/>
      <c r="AJE138" s="785"/>
      <c r="AJF138" s="785"/>
      <c r="AJG138" s="785"/>
      <c r="AJH138" s="785"/>
      <c r="AJI138" s="785"/>
      <c r="AJJ138" s="785"/>
      <c r="AJK138" s="785"/>
      <c r="AJL138" s="785"/>
      <c r="AJM138" s="785"/>
      <c r="AJN138" s="785"/>
      <c r="AJO138" s="785"/>
      <c r="AJP138" s="785"/>
      <c r="AJQ138" s="785"/>
      <c r="AJR138" s="785"/>
      <c r="AJS138" s="785"/>
      <c r="AJT138" s="785"/>
      <c r="AJU138" s="785"/>
      <c r="AJV138" s="785"/>
      <c r="AJW138" s="785"/>
      <c r="AJX138" s="785"/>
      <c r="AJY138" s="785"/>
      <c r="AJZ138" s="785"/>
      <c r="AKA138" s="785"/>
      <c r="AKB138" s="785"/>
      <c r="AKC138" s="785"/>
      <c r="AKD138" s="785"/>
      <c r="AKE138" s="785"/>
      <c r="AKF138" s="785"/>
      <c r="AKG138" s="785"/>
      <c r="AKH138" s="785"/>
      <c r="AKI138" s="785"/>
      <c r="AKJ138" s="785"/>
      <c r="AKK138" s="785"/>
      <c r="AKL138" s="785"/>
      <c r="AKM138" s="785"/>
      <c r="AKN138" s="785"/>
      <c r="AKO138" s="785"/>
      <c r="AKP138" s="785"/>
      <c r="AKQ138" s="785"/>
      <c r="AKR138" s="785"/>
      <c r="AKS138" s="785"/>
      <c r="AKT138" s="785"/>
      <c r="AKU138" s="785"/>
      <c r="AKV138" s="785"/>
      <c r="AKW138" s="785"/>
      <c r="AKX138" s="785"/>
      <c r="AKY138" s="785"/>
      <c r="AKZ138" s="785"/>
      <c r="ALA138" s="785"/>
      <c r="ALB138" s="785"/>
      <c r="ALC138" s="785"/>
      <c r="ALD138" s="785"/>
      <c r="ALE138" s="785"/>
      <c r="ALF138" s="785"/>
      <c r="ALG138" s="785"/>
      <c r="ALH138" s="785"/>
      <c r="ALI138" s="785"/>
      <c r="ALJ138" s="785"/>
      <c r="ALK138" s="785"/>
      <c r="ALL138" s="785"/>
      <c r="ALM138" s="785"/>
      <c r="ALN138" s="785"/>
      <c r="ALO138" s="785"/>
      <c r="ALP138" s="785"/>
      <c r="ALQ138" s="785"/>
      <c r="ALR138" s="785"/>
      <c r="ALS138" s="785"/>
      <c r="ALT138" s="785"/>
      <c r="ALU138" s="785"/>
      <c r="ALV138" s="785"/>
      <c r="ALW138" s="785"/>
      <c r="ALX138" s="785"/>
      <c r="ALY138" s="785"/>
      <c r="ALZ138" s="785"/>
      <c r="AMA138" s="785"/>
      <c r="AMB138" s="785"/>
      <c r="AMC138" s="785"/>
      <c r="AMD138" s="785"/>
      <c r="AME138" s="785"/>
      <c r="AMF138" s="785"/>
      <c r="AMG138" s="785"/>
      <c r="AMH138" s="785"/>
      <c r="AMI138" s="785"/>
      <c r="AMJ138" s="785"/>
      <c r="AMK138" s="785"/>
      <c r="AML138" s="785"/>
      <c r="AMM138" s="785"/>
      <c r="AMN138" s="785"/>
      <c r="AMO138" s="785"/>
      <c r="AMP138" s="785"/>
      <c r="AMQ138" s="785"/>
      <c r="AMR138" s="785"/>
      <c r="AMS138" s="785"/>
      <c r="AMT138" s="785"/>
      <c r="AMU138" s="785"/>
      <c r="AMV138" s="785"/>
      <c r="AMW138" s="785"/>
      <c r="AMX138" s="785"/>
      <c r="AMY138" s="785"/>
      <c r="AMZ138" s="785"/>
      <c r="ANA138" s="785"/>
      <c r="ANB138" s="785"/>
      <c r="ANC138" s="785"/>
      <c r="AND138" s="785"/>
      <c r="ANE138" s="785"/>
      <c r="ANF138" s="785"/>
      <c r="ANG138" s="785"/>
      <c r="ANH138" s="785"/>
      <c r="ANI138" s="785"/>
      <c r="ANJ138" s="785"/>
      <c r="ANK138" s="785"/>
      <c r="ANL138" s="785"/>
      <c r="ANM138" s="785"/>
      <c r="ANN138" s="785"/>
      <c r="ANO138" s="785"/>
      <c r="ANP138" s="785"/>
      <c r="ANQ138" s="785"/>
      <c r="ANR138" s="785"/>
      <c r="ANS138" s="785"/>
      <c r="ANT138" s="785"/>
      <c r="ANU138" s="785"/>
      <c r="ANV138" s="785"/>
      <c r="ANW138" s="785"/>
      <c r="ANX138" s="785"/>
      <c r="ANY138" s="785"/>
      <c r="ANZ138" s="785"/>
      <c r="AOA138" s="785"/>
      <c r="AOB138" s="785"/>
      <c r="AOC138" s="785"/>
      <c r="AOD138" s="785"/>
      <c r="AOE138" s="785"/>
      <c r="AOF138" s="785"/>
      <c r="AOG138" s="785"/>
      <c r="AOH138" s="785"/>
      <c r="AOI138" s="785"/>
      <c r="AOJ138" s="785"/>
      <c r="AOK138" s="785"/>
      <c r="AOL138" s="785"/>
      <c r="AOM138" s="785"/>
      <c r="AON138" s="785"/>
      <c r="AOO138" s="785"/>
      <c r="AOP138" s="785"/>
      <c r="AOQ138" s="785"/>
      <c r="AOR138" s="785"/>
      <c r="AOS138" s="785"/>
      <c r="AOT138" s="785"/>
      <c r="AOU138" s="785"/>
      <c r="AOV138" s="785"/>
      <c r="AOW138" s="785"/>
      <c r="AOX138" s="785"/>
      <c r="AOY138" s="785"/>
      <c r="AOZ138" s="785"/>
      <c r="APA138" s="785"/>
      <c r="APB138" s="785"/>
      <c r="APC138" s="785"/>
      <c r="APD138" s="785"/>
      <c r="APE138" s="785"/>
      <c r="APF138" s="785"/>
      <c r="APG138" s="785"/>
      <c r="APH138" s="785"/>
      <c r="API138" s="785"/>
      <c r="APJ138" s="785"/>
      <c r="APK138" s="785"/>
      <c r="APL138" s="785"/>
      <c r="APM138" s="785"/>
      <c r="APN138" s="785"/>
      <c r="APO138" s="785"/>
      <c r="APP138" s="785"/>
      <c r="APQ138" s="785"/>
      <c r="APR138" s="785"/>
      <c r="APS138" s="785"/>
      <c r="APT138" s="785"/>
      <c r="APU138" s="785"/>
      <c r="APV138" s="785"/>
      <c r="APW138" s="785"/>
      <c r="APX138" s="785"/>
      <c r="APY138" s="785"/>
      <c r="APZ138" s="785"/>
      <c r="AQA138" s="785"/>
      <c r="AQB138" s="785"/>
      <c r="AQC138" s="785"/>
      <c r="AQD138" s="785"/>
      <c r="AQE138" s="785"/>
      <c r="AQF138" s="785"/>
      <c r="AQG138" s="785"/>
      <c r="AQH138" s="785"/>
      <c r="AQI138" s="785"/>
      <c r="AQJ138" s="785"/>
      <c r="AQK138" s="785"/>
      <c r="AQL138" s="785"/>
      <c r="AQM138" s="785"/>
      <c r="AQN138" s="785"/>
      <c r="AQO138" s="785"/>
      <c r="AQP138" s="785"/>
      <c r="AQQ138" s="785"/>
      <c r="AQR138" s="785"/>
      <c r="AQS138" s="785"/>
      <c r="AQT138" s="785"/>
      <c r="AQU138" s="785"/>
      <c r="AQV138" s="785"/>
      <c r="AQW138" s="785"/>
      <c r="AQX138" s="785"/>
      <c r="AQY138" s="785"/>
      <c r="AQZ138" s="785"/>
      <c r="ARA138" s="785"/>
      <c r="ARB138" s="785"/>
      <c r="ARC138" s="785"/>
      <c r="ARD138" s="785"/>
      <c r="ARE138" s="785"/>
      <c r="ARF138" s="785"/>
      <c r="ARG138" s="785"/>
      <c r="ARH138" s="785"/>
      <c r="ARI138" s="785"/>
      <c r="ARJ138" s="785"/>
      <c r="ARK138" s="785"/>
      <c r="ARL138" s="785"/>
      <c r="ARM138" s="785"/>
      <c r="ARN138" s="785"/>
      <c r="ARO138" s="785"/>
      <c r="ARP138" s="785"/>
      <c r="ARQ138" s="785"/>
      <c r="ARR138" s="785"/>
      <c r="ARS138" s="785"/>
      <c r="ART138" s="785"/>
      <c r="ARU138" s="785"/>
      <c r="ARV138" s="785"/>
      <c r="ARW138" s="785"/>
      <c r="ARX138" s="785"/>
      <c r="ARY138" s="785"/>
      <c r="ARZ138" s="785"/>
      <c r="ASA138" s="785"/>
      <c r="ASB138" s="785"/>
      <c r="ASC138" s="785"/>
      <c r="ASD138" s="785"/>
      <c r="ASE138" s="785"/>
      <c r="ASF138" s="785"/>
      <c r="ASG138" s="785"/>
      <c r="ASH138" s="785"/>
      <c r="ASI138" s="785"/>
      <c r="ASJ138" s="785"/>
      <c r="ASK138" s="785"/>
      <c r="ASL138" s="785"/>
      <c r="ASM138" s="785"/>
      <c r="ASN138" s="785"/>
      <c r="ASO138" s="785"/>
      <c r="ASP138" s="785"/>
      <c r="ASQ138" s="785"/>
      <c r="ASR138" s="785"/>
      <c r="ASS138" s="785"/>
      <c r="AST138" s="785"/>
      <c r="ASU138" s="785"/>
      <c r="ASV138" s="785"/>
      <c r="ASW138" s="785"/>
      <c r="ASX138" s="785"/>
      <c r="ASY138" s="785"/>
      <c r="ASZ138" s="785"/>
      <c r="ATA138" s="785"/>
      <c r="ATB138" s="785"/>
      <c r="ATC138" s="785"/>
      <c r="ATD138" s="785"/>
      <c r="ATE138" s="785"/>
      <c r="ATF138" s="785"/>
      <c r="ATG138" s="785"/>
      <c r="ATH138" s="785"/>
      <c r="ATI138" s="785"/>
      <c r="ATJ138" s="785"/>
      <c r="ATK138" s="785"/>
      <c r="ATL138" s="785"/>
      <c r="ATM138" s="785"/>
      <c r="ATN138" s="785"/>
      <c r="ATO138" s="785"/>
      <c r="ATP138" s="785"/>
      <c r="ATQ138" s="785"/>
      <c r="ATR138" s="785"/>
      <c r="ATS138" s="785"/>
      <c r="ATT138" s="785"/>
      <c r="ATU138" s="785"/>
      <c r="ATV138" s="785"/>
      <c r="ATW138" s="785"/>
      <c r="ATX138" s="785"/>
      <c r="ATY138" s="785"/>
      <c r="ATZ138" s="785"/>
      <c r="AUA138" s="785"/>
      <c r="AUB138" s="785"/>
      <c r="AUC138" s="785"/>
      <c r="AUD138" s="785"/>
      <c r="AUE138" s="785"/>
      <c r="AUF138" s="785"/>
      <c r="AUG138" s="785"/>
      <c r="AUH138" s="785"/>
      <c r="AUI138" s="785"/>
      <c r="AUJ138" s="785"/>
      <c r="AUK138" s="785"/>
      <c r="AUL138" s="785"/>
      <c r="AUM138" s="785"/>
      <c r="AUN138" s="785"/>
      <c r="AUO138" s="785"/>
      <c r="AUP138" s="785"/>
      <c r="AUQ138" s="785"/>
      <c r="AUR138" s="785"/>
      <c r="AUS138" s="785"/>
      <c r="AUT138" s="785"/>
      <c r="AUU138" s="785"/>
      <c r="AUV138" s="785"/>
      <c r="AUW138" s="785"/>
      <c r="AUX138" s="785"/>
      <c r="AUY138" s="785"/>
      <c r="AUZ138" s="785"/>
      <c r="AVA138" s="785"/>
      <c r="AVB138" s="785"/>
      <c r="AVC138" s="785"/>
      <c r="AVD138" s="785"/>
      <c r="AVE138" s="785"/>
      <c r="AVF138" s="785"/>
      <c r="AVG138" s="785"/>
      <c r="AVH138" s="785"/>
      <c r="AVI138" s="785"/>
      <c r="AVJ138" s="785"/>
      <c r="AVK138" s="785"/>
      <c r="AVL138" s="785"/>
      <c r="AVM138" s="785"/>
      <c r="AVN138" s="785"/>
      <c r="AVO138" s="785"/>
      <c r="AVP138" s="785"/>
      <c r="AVQ138" s="785"/>
      <c r="AVR138" s="785"/>
      <c r="AVS138" s="785"/>
      <c r="AVT138" s="785"/>
      <c r="AVU138" s="785"/>
      <c r="AVV138" s="785"/>
      <c r="AVW138" s="785"/>
      <c r="AVX138" s="785"/>
      <c r="AVY138" s="785"/>
      <c r="AVZ138" s="785"/>
      <c r="AWA138" s="785"/>
      <c r="AWB138" s="785"/>
      <c r="AWC138" s="785"/>
      <c r="AWD138" s="785"/>
      <c r="AWE138" s="785"/>
      <c r="AWF138" s="785"/>
      <c r="AWG138" s="785"/>
      <c r="AWH138" s="785"/>
      <c r="AWI138" s="785"/>
      <c r="AWJ138" s="785"/>
      <c r="AWK138" s="785"/>
      <c r="AWL138" s="785"/>
      <c r="AWM138" s="785"/>
      <c r="AWN138" s="785"/>
      <c r="AWO138" s="785"/>
      <c r="AWP138" s="785"/>
      <c r="AWQ138" s="785"/>
      <c r="AWR138" s="785"/>
      <c r="AWS138" s="785"/>
      <c r="AWT138" s="785"/>
      <c r="AWU138" s="785"/>
      <c r="AWV138" s="785"/>
      <c r="AWW138" s="785"/>
      <c r="AWX138" s="785"/>
      <c r="AWY138" s="785"/>
      <c r="AWZ138" s="785"/>
      <c r="AXA138" s="785"/>
      <c r="AXB138" s="785"/>
      <c r="AXC138" s="785"/>
      <c r="AXD138" s="785"/>
      <c r="AXE138" s="785"/>
      <c r="AXF138" s="785"/>
      <c r="AXG138" s="785"/>
      <c r="AXH138" s="785"/>
      <c r="AXI138" s="785"/>
      <c r="AXJ138" s="785"/>
      <c r="AXK138" s="785"/>
      <c r="AXL138" s="785"/>
      <c r="AXM138" s="785"/>
      <c r="AXN138" s="785"/>
      <c r="AXO138" s="785"/>
      <c r="AXP138" s="785"/>
      <c r="AXQ138" s="785"/>
      <c r="AXR138" s="785"/>
      <c r="AXS138" s="785"/>
      <c r="AXT138" s="785"/>
      <c r="AXU138" s="785"/>
      <c r="AXV138" s="785"/>
      <c r="AXW138" s="785"/>
      <c r="AXX138" s="785"/>
      <c r="AXY138" s="785"/>
      <c r="AXZ138" s="785"/>
      <c r="AYA138" s="785"/>
      <c r="AYB138" s="785"/>
      <c r="AYC138" s="785"/>
      <c r="AYD138" s="785"/>
      <c r="AYE138" s="785"/>
      <c r="AYF138" s="785"/>
      <c r="AYG138" s="785"/>
      <c r="AYH138" s="785"/>
      <c r="AYI138" s="785"/>
      <c r="AYJ138" s="785"/>
      <c r="AYK138" s="785"/>
      <c r="AYL138" s="785"/>
      <c r="AYM138" s="785"/>
      <c r="AYN138" s="785"/>
      <c r="AYO138" s="785"/>
      <c r="AYP138" s="785"/>
      <c r="AYQ138" s="785"/>
      <c r="AYR138" s="785"/>
      <c r="AYS138" s="785"/>
      <c r="AYT138" s="785"/>
      <c r="AYU138" s="785"/>
      <c r="AYV138" s="785"/>
      <c r="AYW138" s="785"/>
      <c r="AYX138" s="785"/>
      <c r="AYY138" s="785"/>
      <c r="AYZ138" s="785"/>
      <c r="AZA138" s="785"/>
      <c r="AZB138" s="785"/>
      <c r="AZC138" s="785"/>
      <c r="AZD138" s="785"/>
      <c r="AZE138" s="785"/>
      <c r="AZF138" s="785"/>
      <c r="AZG138" s="785"/>
      <c r="AZH138" s="785"/>
      <c r="AZI138" s="785"/>
      <c r="AZJ138" s="785"/>
      <c r="AZK138" s="785"/>
      <c r="AZL138" s="785"/>
      <c r="AZM138" s="785"/>
      <c r="AZN138" s="785"/>
      <c r="AZO138" s="785"/>
      <c r="AZP138" s="785"/>
      <c r="AZQ138" s="785"/>
      <c r="AZR138" s="785"/>
      <c r="AZS138" s="785"/>
      <c r="AZT138" s="785"/>
      <c r="AZU138" s="785"/>
      <c r="AZV138" s="785"/>
      <c r="AZW138" s="785"/>
      <c r="AZX138" s="785"/>
      <c r="AZY138" s="785"/>
      <c r="AZZ138" s="785"/>
      <c r="BAA138" s="785"/>
      <c r="BAB138" s="785"/>
      <c r="BAC138" s="785"/>
      <c r="BAD138" s="785"/>
      <c r="BAE138" s="785"/>
      <c r="BAF138" s="785"/>
      <c r="BAG138" s="785"/>
      <c r="BAH138" s="785"/>
      <c r="BAI138" s="785"/>
      <c r="BAJ138" s="785"/>
      <c r="BAK138" s="785"/>
      <c r="BAL138" s="785"/>
      <c r="BAM138" s="785"/>
      <c r="BAN138" s="785"/>
      <c r="BAO138" s="785"/>
      <c r="BAP138" s="785"/>
      <c r="BAQ138" s="785"/>
      <c r="BAR138" s="785"/>
      <c r="BAS138" s="785"/>
      <c r="BAT138" s="785"/>
      <c r="BAU138" s="785"/>
      <c r="BAV138" s="785"/>
      <c r="BAW138" s="785"/>
      <c r="BAX138" s="785"/>
      <c r="BAY138" s="785"/>
      <c r="BAZ138" s="785"/>
      <c r="BBA138" s="785"/>
      <c r="BBB138" s="785"/>
      <c r="BBC138" s="785"/>
      <c r="BBD138" s="785"/>
      <c r="BBE138" s="785"/>
      <c r="BBF138" s="785"/>
      <c r="BBG138" s="785"/>
      <c r="BBH138" s="785"/>
      <c r="BBI138" s="785"/>
      <c r="BBJ138" s="785"/>
      <c r="BBK138" s="785"/>
      <c r="BBL138" s="785"/>
      <c r="BBM138" s="785"/>
      <c r="BBN138" s="785"/>
      <c r="BBO138" s="785"/>
      <c r="BBP138" s="785"/>
      <c r="BBQ138" s="785"/>
      <c r="BBR138" s="785"/>
      <c r="BBS138" s="785"/>
      <c r="BBT138" s="785"/>
      <c r="BBU138" s="785"/>
      <c r="BBV138" s="785"/>
      <c r="BBW138" s="785"/>
      <c r="BBX138" s="785"/>
      <c r="BBY138" s="785"/>
      <c r="BBZ138" s="785"/>
      <c r="BCA138" s="785"/>
      <c r="BCB138" s="785"/>
      <c r="BCC138" s="785"/>
      <c r="BCD138" s="785"/>
      <c r="BCE138" s="785"/>
      <c r="BCF138" s="785"/>
      <c r="BCG138" s="785"/>
      <c r="BCH138" s="785"/>
      <c r="BCI138" s="785"/>
      <c r="BCJ138" s="785"/>
      <c r="BCK138" s="785"/>
      <c r="BCL138" s="785"/>
      <c r="BCM138" s="785"/>
      <c r="BCN138" s="785"/>
      <c r="BCO138" s="785"/>
      <c r="BCP138" s="785"/>
      <c r="BCQ138" s="785"/>
      <c r="BCR138" s="785"/>
      <c r="BCS138" s="785"/>
      <c r="BCT138" s="785"/>
      <c r="BCU138" s="785"/>
      <c r="BCV138" s="785"/>
      <c r="BCW138" s="785"/>
      <c r="BCX138" s="785"/>
      <c r="BCY138" s="785"/>
      <c r="BCZ138" s="785"/>
      <c r="BDA138" s="785"/>
      <c r="BDB138" s="785"/>
      <c r="BDC138" s="785"/>
      <c r="BDD138" s="785"/>
      <c r="BDE138" s="785"/>
      <c r="BDF138" s="785"/>
      <c r="BDG138" s="785"/>
      <c r="BDH138" s="785"/>
      <c r="BDI138" s="785"/>
      <c r="BDJ138" s="785"/>
      <c r="BDK138" s="785"/>
      <c r="BDL138" s="785"/>
      <c r="BDM138" s="785"/>
      <c r="BDN138" s="785"/>
      <c r="BDO138" s="785"/>
      <c r="BDP138" s="785"/>
      <c r="BDQ138" s="785"/>
      <c r="BDR138" s="785"/>
      <c r="BDS138" s="785"/>
      <c r="BDT138" s="785"/>
      <c r="BDU138" s="785"/>
      <c r="BDV138" s="785"/>
      <c r="BDW138" s="785"/>
      <c r="BDX138" s="785"/>
      <c r="BDY138" s="785"/>
      <c r="BDZ138" s="785"/>
      <c r="BEA138" s="785"/>
      <c r="BEB138" s="785"/>
      <c r="BEC138" s="785"/>
      <c r="BED138" s="785"/>
      <c r="BEE138" s="785"/>
      <c r="BEF138" s="785"/>
      <c r="BEG138" s="785"/>
      <c r="BEH138" s="785"/>
      <c r="BEI138" s="785"/>
      <c r="BEJ138" s="785"/>
      <c r="BEK138" s="785"/>
      <c r="BEL138" s="785"/>
      <c r="BEM138" s="785"/>
      <c r="BEN138" s="785"/>
      <c r="BEO138" s="785"/>
      <c r="BEP138" s="785"/>
      <c r="BEQ138" s="785"/>
      <c r="BER138" s="785"/>
      <c r="BES138" s="785"/>
      <c r="BET138" s="785"/>
      <c r="BEU138" s="785"/>
      <c r="BEV138" s="785"/>
      <c r="BEW138" s="785"/>
      <c r="BEX138" s="785"/>
      <c r="BEY138" s="785"/>
      <c r="BEZ138" s="785"/>
      <c r="BFA138" s="785"/>
      <c r="BFB138" s="785"/>
      <c r="BFC138" s="785"/>
      <c r="BFD138" s="785"/>
      <c r="BFE138" s="785"/>
      <c r="BFF138" s="785"/>
      <c r="BFG138" s="785"/>
      <c r="BFH138" s="785"/>
      <c r="BFI138" s="785"/>
      <c r="BFJ138" s="785"/>
      <c r="BFK138" s="785"/>
      <c r="BFL138" s="785"/>
      <c r="BFM138" s="785"/>
      <c r="BFN138" s="785"/>
      <c r="BFO138" s="785"/>
      <c r="BFP138" s="785"/>
      <c r="BFQ138" s="785"/>
      <c r="BFR138" s="785"/>
      <c r="BFS138" s="785"/>
      <c r="BFT138" s="785"/>
      <c r="BFU138" s="785"/>
      <c r="BFV138" s="785"/>
      <c r="BFW138" s="785"/>
      <c r="BFX138" s="785"/>
      <c r="BFY138" s="785"/>
      <c r="BFZ138" s="785"/>
      <c r="BGA138" s="785"/>
      <c r="BGB138" s="785"/>
      <c r="BGC138" s="785"/>
      <c r="BGD138" s="785"/>
      <c r="BGE138" s="785"/>
      <c r="BGF138" s="785"/>
      <c r="BGG138" s="785"/>
      <c r="BGH138" s="785"/>
      <c r="BGI138" s="785"/>
      <c r="BGJ138" s="785"/>
      <c r="BGK138" s="785"/>
      <c r="BGL138" s="785"/>
      <c r="BGM138" s="785"/>
      <c r="BGN138" s="785"/>
      <c r="BGO138" s="785"/>
      <c r="BGP138" s="785"/>
      <c r="BGQ138" s="785"/>
      <c r="BGR138" s="785"/>
      <c r="BGS138" s="785"/>
      <c r="BGT138" s="785"/>
      <c r="BGU138" s="785"/>
      <c r="BGV138" s="785"/>
      <c r="BGW138" s="785"/>
      <c r="BGX138" s="785"/>
      <c r="BGY138" s="785"/>
      <c r="BGZ138" s="785"/>
      <c r="BHA138" s="785"/>
      <c r="BHB138" s="785"/>
      <c r="BHC138" s="785"/>
      <c r="BHD138" s="785"/>
      <c r="BHE138" s="785"/>
      <c r="BHF138" s="785"/>
      <c r="BHG138" s="785"/>
      <c r="BHH138" s="785"/>
      <c r="BHI138" s="785"/>
      <c r="BHJ138" s="785"/>
      <c r="BHK138" s="785"/>
      <c r="BHL138" s="785"/>
      <c r="BHM138" s="785"/>
      <c r="BHN138" s="785"/>
      <c r="BHO138" s="785"/>
      <c r="BHP138" s="785"/>
      <c r="BHQ138" s="785"/>
      <c r="BHR138" s="785"/>
      <c r="BHS138" s="785"/>
      <c r="BHT138" s="785"/>
      <c r="BHU138" s="785"/>
      <c r="BHV138" s="785"/>
      <c r="BHW138" s="785"/>
      <c r="BHX138" s="785"/>
      <c r="BHY138" s="785"/>
      <c r="BHZ138" s="785"/>
      <c r="BIA138" s="785"/>
      <c r="BIB138" s="785"/>
      <c r="BIC138" s="785"/>
      <c r="BID138" s="785"/>
      <c r="BIE138" s="785"/>
      <c r="BIF138" s="785"/>
      <c r="BIG138" s="785"/>
      <c r="BIH138" s="785"/>
      <c r="BII138" s="785"/>
      <c r="BIJ138" s="785"/>
      <c r="BIK138" s="785"/>
      <c r="BIL138" s="785"/>
      <c r="BIM138" s="785"/>
      <c r="BIN138" s="785"/>
      <c r="BIO138" s="785"/>
      <c r="BIP138" s="785"/>
      <c r="BIQ138" s="785"/>
      <c r="BIR138" s="785"/>
      <c r="BIS138" s="785"/>
      <c r="BIT138" s="785"/>
      <c r="BIU138" s="785"/>
      <c r="BIV138" s="785"/>
      <c r="BIW138" s="785"/>
      <c r="BIX138" s="785"/>
      <c r="BIY138" s="785"/>
      <c r="BIZ138" s="785"/>
      <c r="BJA138" s="785"/>
      <c r="BJB138" s="785"/>
      <c r="BJC138" s="785"/>
      <c r="BJD138" s="785"/>
      <c r="BJE138" s="785"/>
      <c r="BJF138" s="785"/>
      <c r="BJG138" s="785"/>
      <c r="BJH138" s="785"/>
      <c r="BJI138" s="785"/>
      <c r="BJJ138" s="785"/>
      <c r="BJK138" s="785"/>
      <c r="BJL138" s="785"/>
      <c r="BJM138" s="785"/>
      <c r="BJN138" s="785"/>
      <c r="BJO138" s="785"/>
      <c r="BJP138" s="785"/>
      <c r="BJQ138" s="785"/>
      <c r="BJR138" s="785"/>
      <c r="BJS138" s="785"/>
      <c r="BJT138" s="785"/>
      <c r="BJU138" s="785"/>
      <c r="BJV138" s="785"/>
      <c r="BJW138" s="785"/>
      <c r="BJX138" s="785"/>
      <c r="BJY138" s="785"/>
      <c r="BJZ138" s="785"/>
      <c r="BKA138" s="785"/>
      <c r="BKB138" s="785"/>
      <c r="BKC138" s="785"/>
      <c r="BKD138" s="785"/>
      <c r="BKE138" s="785"/>
      <c r="BKF138" s="785"/>
      <c r="BKG138" s="785"/>
      <c r="BKH138" s="785"/>
      <c r="BKI138" s="785"/>
      <c r="BKJ138" s="785"/>
      <c r="BKK138" s="785"/>
      <c r="BKL138" s="785"/>
      <c r="BKM138" s="785"/>
      <c r="BKN138" s="785"/>
      <c r="BKO138" s="785"/>
      <c r="BKP138" s="785"/>
      <c r="BKQ138" s="785"/>
      <c r="BKR138" s="785"/>
      <c r="BKS138" s="785"/>
      <c r="BKT138" s="785"/>
      <c r="BKU138" s="785"/>
      <c r="BKV138" s="785"/>
      <c r="BKW138" s="785"/>
      <c r="BKX138" s="785"/>
      <c r="BKY138" s="785"/>
      <c r="BKZ138" s="785"/>
      <c r="BLA138" s="785"/>
      <c r="BLB138" s="785"/>
      <c r="BLC138" s="785"/>
      <c r="BLD138" s="785"/>
      <c r="BLE138" s="785"/>
      <c r="BLF138" s="785"/>
      <c r="BLG138" s="785"/>
      <c r="BLH138" s="785"/>
      <c r="BLI138" s="785"/>
      <c r="BLJ138" s="785"/>
      <c r="BLK138" s="785"/>
      <c r="BLL138" s="785"/>
      <c r="BLM138" s="785"/>
      <c r="BLN138" s="785"/>
      <c r="BLO138" s="785"/>
      <c r="BLP138" s="785"/>
      <c r="BLQ138" s="785"/>
      <c r="BLR138" s="785"/>
      <c r="BLS138" s="785"/>
      <c r="BLT138" s="785"/>
      <c r="BLU138" s="785"/>
      <c r="BLV138" s="785"/>
      <c r="BLW138" s="785"/>
      <c r="BLX138" s="785"/>
      <c r="BLY138" s="785"/>
      <c r="BLZ138" s="785"/>
      <c r="BMA138" s="785"/>
      <c r="BMB138" s="785"/>
      <c r="BMC138" s="785"/>
      <c r="BMD138" s="785"/>
      <c r="BME138" s="785"/>
      <c r="BMF138" s="785"/>
      <c r="BMG138" s="785"/>
      <c r="BMH138" s="785"/>
      <c r="BMI138" s="785"/>
      <c r="BMJ138" s="785"/>
      <c r="BMK138" s="785"/>
      <c r="BML138" s="785"/>
      <c r="BMM138" s="785"/>
      <c r="BMN138" s="785"/>
      <c r="BMO138" s="785"/>
      <c r="BMP138" s="785"/>
      <c r="BMQ138" s="785"/>
      <c r="BMR138" s="785"/>
      <c r="BMS138" s="785"/>
      <c r="BMT138" s="785"/>
      <c r="BMU138" s="785"/>
      <c r="BMV138" s="785"/>
      <c r="BMW138" s="785"/>
      <c r="BMX138" s="785"/>
      <c r="BMY138" s="785"/>
      <c r="BMZ138" s="785"/>
      <c r="BNA138" s="785"/>
      <c r="BNB138" s="785"/>
      <c r="BNC138" s="785"/>
      <c r="BND138" s="785"/>
      <c r="BNE138" s="785"/>
      <c r="BNF138" s="785"/>
      <c r="BNG138" s="785"/>
      <c r="BNH138" s="785"/>
      <c r="BNI138" s="785"/>
      <c r="BNJ138" s="785"/>
      <c r="BNK138" s="785"/>
      <c r="BNL138" s="785"/>
      <c r="BNM138" s="785"/>
      <c r="BNN138" s="785"/>
      <c r="BNO138" s="785"/>
      <c r="BNP138" s="785"/>
      <c r="BNQ138" s="785"/>
      <c r="BNR138" s="785"/>
      <c r="BNS138" s="785"/>
      <c r="BNT138" s="785"/>
      <c r="BNU138" s="785"/>
      <c r="BNV138" s="785"/>
      <c r="BNW138" s="785"/>
      <c r="BNX138" s="785"/>
      <c r="BNY138" s="785"/>
      <c r="BNZ138" s="785"/>
      <c r="BOA138" s="785"/>
      <c r="BOB138" s="785"/>
      <c r="BOC138" s="785"/>
      <c r="BOD138" s="785"/>
      <c r="BOE138" s="785"/>
      <c r="BOF138" s="785"/>
      <c r="BOG138" s="785"/>
      <c r="BOH138" s="785"/>
      <c r="BOI138" s="785"/>
      <c r="BOJ138" s="785"/>
      <c r="BOK138" s="785"/>
      <c r="BOL138" s="785"/>
      <c r="BOM138" s="785"/>
      <c r="BON138" s="785"/>
      <c r="BOO138" s="785"/>
      <c r="BOP138" s="785"/>
      <c r="BOQ138" s="785"/>
      <c r="BOR138" s="785"/>
      <c r="BOS138" s="785"/>
      <c r="BOT138" s="785"/>
      <c r="BOU138" s="785"/>
      <c r="BOV138" s="785"/>
      <c r="BOW138" s="785"/>
      <c r="BOX138" s="785"/>
      <c r="BOY138" s="785"/>
      <c r="BOZ138" s="785"/>
      <c r="BPA138" s="785"/>
      <c r="BPB138" s="785"/>
      <c r="BPC138" s="785"/>
      <c r="BPD138" s="785"/>
      <c r="BPE138" s="785"/>
      <c r="BPF138" s="785"/>
      <c r="BPG138" s="785"/>
      <c r="BPH138" s="785"/>
      <c r="BPI138" s="785"/>
      <c r="BPJ138" s="785"/>
      <c r="BPK138" s="785"/>
      <c r="BPL138" s="785"/>
      <c r="BPM138" s="785"/>
      <c r="BPN138" s="785"/>
      <c r="BPO138" s="785"/>
      <c r="BPP138" s="785"/>
      <c r="BPQ138" s="785"/>
      <c r="BPR138" s="785"/>
      <c r="BPS138" s="785"/>
      <c r="BPT138" s="785"/>
      <c r="BPU138" s="785"/>
      <c r="BPV138" s="785"/>
      <c r="BPW138" s="785"/>
      <c r="BPX138" s="785"/>
      <c r="BPY138" s="785"/>
      <c r="BPZ138" s="785"/>
      <c r="BQA138" s="785"/>
      <c r="BQB138" s="785"/>
      <c r="BQC138" s="785"/>
      <c r="BQD138" s="785"/>
      <c r="BQE138" s="785"/>
      <c r="BQF138" s="785"/>
      <c r="BQG138" s="785"/>
      <c r="BQH138" s="785"/>
      <c r="BQI138" s="785"/>
      <c r="BQJ138" s="785"/>
      <c r="BQK138" s="785"/>
      <c r="BQL138" s="785"/>
      <c r="BQM138" s="785"/>
      <c r="BQN138" s="785"/>
      <c r="BQO138" s="785"/>
      <c r="BQP138" s="785"/>
      <c r="BQQ138" s="785"/>
      <c r="BQR138" s="785"/>
      <c r="BQS138" s="785"/>
      <c r="BQT138" s="785"/>
      <c r="BQU138" s="785"/>
      <c r="BQV138" s="785"/>
      <c r="BQW138" s="785"/>
      <c r="BQX138" s="785"/>
      <c r="BQY138" s="785"/>
      <c r="BQZ138" s="785"/>
      <c r="BRA138" s="785"/>
      <c r="BRB138" s="785"/>
      <c r="BRC138" s="785"/>
      <c r="BRD138" s="785"/>
      <c r="BRE138" s="785"/>
      <c r="BRF138" s="785"/>
      <c r="BRG138" s="785"/>
      <c r="BRH138" s="785"/>
      <c r="BRI138" s="785"/>
      <c r="BRJ138" s="785"/>
      <c r="BRK138" s="785"/>
      <c r="BRL138" s="785"/>
      <c r="BRM138" s="785"/>
      <c r="BRN138" s="785"/>
      <c r="BRO138" s="785"/>
      <c r="BRP138" s="785"/>
      <c r="BRQ138" s="785"/>
      <c r="BRR138" s="785"/>
      <c r="BRS138" s="785"/>
      <c r="BRT138" s="785"/>
      <c r="BRU138" s="785"/>
      <c r="BRV138" s="785"/>
      <c r="BRW138" s="785"/>
      <c r="BRX138" s="785"/>
      <c r="BRY138" s="785"/>
      <c r="BRZ138" s="785"/>
      <c r="BSA138" s="785"/>
      <c r="BSB138" s="785"/>
      <c r="BSC138" s="785"/>
      <c r="BSD138" s="785"/>
      <c r="BSE138" s="785"/>
      <c r="BSF138" s="785"/>
      <c r="BSG138" s="785"/>
      <c r="BSH138" s="785"/>
      <c r="BSI138" s="785"/>
      <c r="BSJ138" s="785"/>
      <c r="BSK138" s="785"/>
      <c r="BSL138" s="785"/>
      <c r="BSM138" s="785"/>
      <c r="BSN138" s="785"/>
      <c r="BSO138" s="785"/>
      <c r="BSP138" s="785"/>
      <c r="BSQ138" s="785"/>
      <c r="BSR138" s="785"/>
      <c r="BSS138" s="785"/>
      <c r="BST138" s="785"/>
      <c r="BSU138" s="785"/>
      <c r="BSV138" s="785"/>
      <c r="BSW138" s="785"/>
      <c r="BSX138" s="785"/>
      <c r="BSY138" s="785"/>
      <c r="BSZ138" s="785"/>
      <c r="BTA138" s="785"/>
      <c r="BTB138" s="785"/>
      <c r="BTC138" s="785"/>
      <c r="BTD138" s="785"/>
      <c r="BTE138" s="785"/>
      <c r="BTF138" s="785"/>
      <c r="BTG138" s="785"/>
      <c r="BTH138" s="785"/>
      <c r="BTI138" s="785"/>
      <c r="BTJ138" s="785"/>
      <c r="BTK138" s="785"/>
      <c r="BTL138" s="785"/>
      <c r="BTM138" s="785"/>
      <c r="BTN138" s="785"/>
      <c r="BTO138" s="785"/>
      <c r="BTP138" s="785"/>
      <c r="BTQ138" s="785"/>
      <c r="BTR138" s="785"/>
      <c r="BTS138" s="785"/>
      <c r="BTT138" s="785"/>
      <c r="BTU138" s="785"/>
      <c r="BTV138" s="785"/>
      <c r="BTW138" s="785"/>
      <c r="BTX138" s="785"/>
      <c r="BTY138" s="785"/>
      <c r="BTZ138" s="785"/>
      <c r="BUA138" s="785"/>
      <c r="BUB138" s="785"/>
      <c r="BUC138" s="785"/>
      <c r="BUD138" s="785"/>
      <c r="BUE138" s="785"/>
      <c r="BUF138" s="785"/>
      <c r="BUG138" s="785"/>
      <c r="BUH138" s="785"/>
      <c r="BUI138" s="785"/>
      <c r="BUJ138" s="785"/>
      <c r="BUK138" s="785"/>
      <c r="BUL138" s="785"/>
      <c r="BUM138" s="785"/>
      <c r="BUN138" s="785"/>
      <c r="BUO138" s="785"/>
      <c r="BUP138" s="785"/>
      <c r="BUQ138" s="785"/>
      <c r="BUR138" s="785"/>
      <c r="BUS138" s="785"/>
      <c r="BUT138" s="785"/>
      <c r="BUU138" s="785"/>
      <c r="BUV138" s="785"/>
      <c r="BUW138" s="785"/>
      <c r="BUX138" s="785"/>
      <c r="BUY138" s="785"/>
      <c r="BUZ138" s="785"/>
      <c r="BVA138" s="785"/>
      <c r="BVB138" s="785"/>
      <c r="BVC138" s="785"/>
      <c r="BVD138" s="785"/>
      <c r="BVE138" s="785"/>
      <c r="BVF138" s="785"/>
      <c r="BVG138" s="785"/>
      <c r="BVH138" s="785"/>
      <c r="BVI138" s="785"/>
      <c r="BVJ138" s="785"/>
      <c r="BVK138" s="785"/>
      <c r="BVL138" s="785"/>
      <c r="BVM138" s="785"/>
      <c r="BVN138" s="785"/>
      <c r="BVO138" s="785"/>
      <c r="BVP138" s="785"/>
      <c r="BVQ138" s="785"/>
      <c r="BVR138" s="785"/>
      <c r="BVS138" s="785"/>
      <c r="BVT138" s="785"/>
      <c r="BVU138" s="785"/>
      <c r="BVV138" s="785"/>
      <c r="BVW138" s="785"/>
      <c r="BVX138" s="785"/>
      <c r="BVY138" s="785"/>
      <c r="BVZ138" s="785"/>
      <c r="BWA138" s="785"/>
      <c r="BWB138" s="785"/>
      <c r="BWC138" s="785"/>
      <c r="BWD138" s="785"/>
      <c r="BWE138" s="785"/>
      <c r="BWF138" s="785"/>
      <c r="BWG138" s="785"/>
      <c r="BWH138" s="785"/>
      <c r="BWI138" s="785"/>
      <c r="BWJ138" s="785"/>
      <c r="BWK138" s="785"/>
      <c r="BWL138" s="785"/>
      <c r="BWM138" s="785"/>
      <c r="BWN138" s="785"/>
      <c r="BWO138" s="785"/>
      <c r="BWP138" s="785"/>
      <c r="BWQ138" s="785"/>
      <c r="BWR138" s="785"/>
      <c r="BWS138" s="785"/>
      <c r="BWT138" s="785"/>
      <c r="BWU138" s="785"/>
      <c r="BWV138" s="785"/>
      <c r="BWW138" s="785"/>
      <c r="BWX138" s="785"/>
      <c r="BWY138" s="785"/>
      <c r="BWZ138" s="785"/>
      <c r="BXA138" s="785"/>
      <c r="BXB138" s="785"/>
      <c r="BXC138" s="785"/>
      <c r="BXD138" s="785"/>
      <c r="BXE138" s="785"/>
      <c r="BXF138" s="785"/>
      <c r="BXG138" s="785"/>
      <c r="BXH138" s="785"/>
      <c r="BXI138" s="785"/>
      <c r="BXJ138" s="785"/>
      <c r="BXK138" s="785"/>
      <c r="BXL138" s="785"/>
      <c r="BXM138" s="785"/>
      <c r="BXN138" s="785"/>
      <c r="BXO138" s="785"/>
      <c r="BXP138" s="785"/>
      <c r="BXQ138" s="785"/>
      <c r="BXR138" s="785"/>
      <c r="BXS138" s="785"/>
      <c r="BXT138" s="785"/>
      <c r="BXU138" s="785"/>
      <c r="BXV138" s="785"/>
      <c r="BXW138" s="785"/>
      <c r="BXX138" s="785"/>
      <c r="BXY138" s="785"/>
      <c r="BXZ138" s="785"/>
      <c r="BYA138" s="785"/>
      <c r="BYB138" s="785"/>
      <c r="BYC138" s="785"/>
      <c r="BYD138" s="785"/>
      <c r="BYE138" s="785"/>
      <c r="BYF138" s="785"/>
      <c r="BYG138" s="785"/>
      <c r="BYH138" s="785"/>
      <c r="BYI138" s="785"/>
      <c r="BYJ138" s="785"/>
      <c r="BYK138" s="785"/>
      <c r="BYL138" s="785"/>
      <c r="BYM138" s="785"/>
      <c r="BYN138" s="785"/>
      <c r="BYO138" s="785"/>
      <c r="BYP138" s="785"/>
      <c r="BYQ138" s="785"/>
      <c r="BYR138" s="785"/>
      <c r="BYS138" s="785"/>
      <c r="BYT138" s="785"/>
      <c r="BYU138" s="785"/>
      <c r="BYV138" s="785"/>
      <c r="BYW138" s="785"/>
      <c r="BYX138" s="785"/>
      <c r="BYY138" s="785"/>
      <c r="BYZ138" s="785"/>
      <c r="BZA138" s="785"/>
      <c r="BZB138" s="785"/>
      <c r="BZC138" s="785"/>
      <c r="BZD138" s="785"/>
      <c r="BZE138" s="785"/>
      <c r="BZF138" s="785"/>
      <c r="BZG138" s="785"/>
      <c r="BZH138" s="785"/>
      <c r="BZI138" s="785"/>
      <c r="BZJ138" s="785"/>
      <c r="BZK138" s="785"/>
      <c r="BZL138" s="785"/>
      <c r="BZM138" s="785"/>
      <c r="BZN138" s="785"/>
      <c r="BZO138" s="785"/>
      <c r="BZP138" s="785"/>
      <c r="BZQ138" s="785"/>
      <c r="BZR138" s="785"/>
      <c r="BZS138" s="785"/>
      <c r="BZT138" s="785"/>
      <c r="BZU138" s="785"/>
      <c r="BZV138" s="785"/>
      <c r="BZW138" s="785"/>
      <c r="BZX138" s="785"/>
      <c r="BZY138" s="785"/>
      <c r="BZZ138" s="785"/>
      <c r="CAA138" s="785"/>
      <c r="CAB138" s="785"/>
      <c r="CAC138" s="785"/>
      <c r="CAD138" s="785"/>
      <c r="CAE138" s="785"/>
      <c r="CAF138" s="785"/>
      <c r="CAG138" s="785"/>
      <c r="CAH138" s="785"/>
      <c r="CAI138" s="785"/>
      <c r="CAJ138" s="785"/>
      <c r="CAK138" s="785"/>
      <c r="CAL138" s="785"/>
      <c r="CAM138" s="785"/>
      <c r="CAN138" s="785"/>
      <c r="CAO138" s="785"/>
      <c r="CAP138" s="785"/>
      <c r="CAQ138" s="785"/>
      <c r="CAR138" s="785"/>
      <c r="CAS138" s="785"/>
      <c r="CAT138" s="785"/>
      <c r="CAU138" s="785"/>
      <c r="CAV138" s="785"/>
      <c r="CAW138" s="785"/>
      <c r="CAX138" s="785"/>
      <c r="CAY138" s="785"/>
      <c r="CAZ138" s="785"/>
      <c r="CBA138" s="785"/>
      <c r="CBB138" s="785"/>
      <c r="CBC138" s="785"/>
      <c r="CBD138" s="785"/>
      <c r="CBE138" s="785"/>
      <c r="CBF138" s="785"/>
      <c r="CBG138" s="785"/>
      <c r="CBH138" s="785"/>
      <c r="CBI138" s="785"/>
      <c r="CBJ138" s="785"/>
      <c r="CBK138" s="785"/>
      <c r="CBL138" s="785"/>
      <c r="CBM138" s="785"/>
      <c r="CBN138" s="785"/>
      <c r="CBO138" s="785"/>
      <c r="CBP138" s="785"/>
      <c r="CBQ138" s="785"/>
      <c r="CBR138" s="785"/>
      <c r="CBS138" s="785"/>
      <c r="CBT138" s="785"/>
      <c r="CBU138" s="785"/>
      <c r="CBV138" s="785"/>
      <c r="CBW138" s="785"/>
      <c r="CBX138" s="785"/>
      <c r="CBY138" s="785"/>
      <c r="CBZ138" s="785"/>
      <c r="CCA138" s="785"/>
      <c r="CCB138" s="785"/>
      <c r="CCC138" s="785"/>
      <c r="CCD138" s="785"/>
      <c r="CCE138" s="785"/>
      <c r="CCF138" s="785"/>
      <c r="CCG138" s="785"/>
      <c r="CCH138" s="785"/>
      <c r="CCI138" s="785"/>
      <c r="CCJ138" s="785"/>
      <c r="CCK138" s="785"/>
      <c r="CCL138" s="785"/>
      <c r="CCM138" s="785"/>
      <c r="CCN138" s="785"/>
      <c r="CCO138" s="785"/>
      <c r="CCP138" s="785"/>
      <c r="CCQ138" s="785"/>
      <c r="CCR138" s="785"/>
      <c r="CCS138" s="785"/>
      <c r="CCT138" s="785"/>
      <c r="CCU138" s="785"/>
      <c r="CCV138" s="785"/>
      <c r="CCW138" s="785"/>
      <c r="CCX138" s="785"/>
      <c r="CCY138" s="785"/>
      <c r="CCZ138" s="785"/>
      <c r="CDA138" s="785"/>
      <c r="CDB138" s="785"/>
      <c r="CDC138" s="785"/>
      <c r="CDD138" s="785"/>
      <c r="CDE138" s="785"/>
      <c r="CDF138" s="785"/>
      <c r="CDG138" s="785"/>
      <c r="CDH138" s="785"/>
      <c r="CDI138" s="785"/>
      <c r="CDJ138" s="785"/>
      <c r="CDK138" s="785"/>
      <c r="CDL138" s="785"/>
      <c r="CDM138" s="785"/>
      <c r="CDN138" s="785"/>
      <c r="CDO138" s="785"/>
      <c r="CDP138" s="785"/>
      <c r="CDQ138" s="785"/>
      <c r="CDR138" s="785"/>
      <c r="CDS138" s="785"/>
      <c r="CDT138" s="785"/>
      <c r="CDU138" s="785"/>
      <c r="CDV138" s="785"/>
      <c r="CDW138" s="785"/>
      <c r="CDX138" s="785"/>
      <c r="CDY138" s="785"/>
      <c r="CDZ138" s="785"/>
      <c r="CEA138" s="785"/>
      <c r="CEB138" s="785"/>
      <c r="CEC138" s="785"/>
      <c r="CED138" s="785"/>
      <c r="CEE138" s="785"/>
      <c r="CEF138" s="785"/>
      <c r="CEG138" s="785"/>
      <c r="CEH138" s="785"/>
      <c r="CEI138" s="785"/>
      <c r="CEJ138" s="785"/>
      <c r="CEK138" s="785"/>
      <c r="CEL138" s="785"/>
      <c r="CEM138" s="785"/>
      <c r="CEN138" s="785"/>
      <c r="CEO138" s="785"/>
      <c r="CEP138" s="785"/>
      <c r="CEQ138" s="785"/>
      <c r="CER138" s="785"/>
      <c r="CES138" s="785"/>
      <c r="CET138" s="785"/>
      <c r="CEU138" s="785"/>
      <c r="CEV138" s="785"/>
      <c r="CEW138" s="785"/>
      <c r="CEX138" s="785"/>
      <c r="CEY138" s="785"/>
      <c r="CEZ138" s="785"/>
      <c r="CFA138" s="785"/>
      <c r="CFB138" s="785"/>
      <c r="CFC138" s="785"/>
      <c r="CFD138" s="785"/>
      <c r="CFE138" s="785"/>
      <c r="CFF138" s="785"/>
      <c r="CFG138" s="785"/>
      <c r="CFH138" s="785"/>
      <c r="CFI138" s="785"/>
      <c r="CFJ138" s="785"/>
      <c r="CFK138" s="785"/>
      <c r="CFL138" s="785"/>
      <c r="CFM138" s="785"/>
      <c r="CFN138" s="785"/>
      <c r="CFO138" s="785"/>
      <c r="CFP138" s="785"/>
      <c r="CFQ138" s="785"/>
      <c r="CFR138" s="785"/>
      <c r="CFS138" s="785"/>
      <c r="CFT138" s="785"/>
      <c r="CFU138" s="785"/>
      <c r="CFV138" s="785"/>
      <c r="CFW138" s="785"/>
      <c r="CFX138" s="785"/>
      <c r="CFY138" s="785"/>
      <c r="CFZ138" s="785"/>
      <c r="CGA138" s="785"/>
      <c r="CGB138" s="785"/>
      <c r="CGC138" s="785"/>
      <c r="CGD138" s="785"/>
      <c r="CGE138" s="785"/>
      <c r="CGF138" s="785"/>
      <c r="CGG138" s="785"/>
      <c r="CGH138" s="785"/>
      <c r="CGI138" s="785"/>
      <c r="CGJ138" s="785"/>
      <c r="CGK138" s="785"/>
      <c r="CGL138" s="785"/>
      <c r="CGM138" s="785"/>
      <c r="CGN138" s="785"/>
      <c r="CGO138" s="785"/>
      <c r="CGP138" s="785"/>
      <c r="CGQ138" s="785"/>
      <c r="CGR138" s="785"/>
      <c r="CGS138" s="785"/>
      <c r="CGT138" s="785"/>
      <c r="CGU138" s="785"/>
      <c r="CGV138" s="785"/>
      <c r="CGW138" s="785"/>
      <c r="CGX138" s="785"/>
      <c r="CGY138" s="785"/>
      <c r="CGZ138" s="785"/>
      <c r="CHA138" s="785"/>
      <c r="CHB138" s="785"/>
      <c r="CHC138" s="785"/>
      <c r="CHD138" s="785"/>
      <c r="CHE138" s="785"/>
      <c r="CHF138" s="785"/>
      <c r="CHG138" s="785"/>
      <c r="CHH138" s="785"/>
      <c r="CHI138" s="785"/>
      <c r="CHJ138" s="785"/>
      <c r="CHK138" s="785"/>
      <c r="CHL138" s="785"/>
      <c r="CHM138" s="785"/>
      <c r="CHN138" s="785"/>
      <c r="CHO138" s="785"/>
      <c r="CHP138" s="785"/>
      <c r="CHQ138" s="785"/>
      <c r="CHR138" s="785"/>
      <c r="CHS138" s="785"/>
      <c r="CHT138" s="785"/>
      <c r="CHU138" s="785"/>
      <c r="CHV138" s="785"/>
      <c r="CHW138" s="785"/>
      <c r="CHX138" s="785"/>
      <c r="CHY138" s="785"/>
      <c r="CHZ138" s="785"/>
      <c r="CIA138" s="785"/>
      <c r="CIB138" s="785"/>
      <c r="CIC138" s="785"/>
      <c r="CID138" s="785"/>
      <c r="CIE138" s="785"/>
      <c r="CIF138" s="785"/>
      <c r="CIG138" s="785"/>
      <c r="CIH138" s="785"/>
      <c r="CII138" s="785"/>
      <c r="CIJ138" s="785"/>
      <c r="CIK138" s="785"/>
      <c r="CIL138" s="785"/>
      <c r="CIM138" s="785"/>
      <c r="CIN138" s="785"/>
      <c r="CIO138" s="785"/>
      <c r="CIP138" s="785"/>
      <c r="CIQ138" s="785"/>
      <c r="CIR138" s="785"/>
      <c r="CIS138" s="785"/>
      <c r="CIT138" s="785"/>
      <c r="CIU138" s="785"/>
      <c r="CIV138" s="785"/>
      <c r="CIW138" s="785"/>
      <c r="CIX138" s="785"/>
      <c r="CIY138" s="785"/>
      <c r="CIZ138" s="785"/>
      <c r="CJA138" s="785"/>
      <c r="CJB138" s="785"/>
      <c r="CJC138" s="785"/>
      <c r="CJD138" s="785"/>
      <c r="CJE138" s="785"/>
      <c r="CJF138" s="785"/>
      <c r="CJG138" s="785"/>
      <c r="CJH138" s="785"/>
      <c r="CJI138" s="785"/>
      <c r="CJJ138" s="785"/>
      <c r="CJK138" s="785"/>
      <c r="CJL138" s="785"/>
      <c r="CJM138" s="785"/>
      <c r="CJN138" s="785"/>
      <c r="CJO138" s="785"/>
      <c r="CJP138" s="785"/>
      <c r="CJQ138" s="785"/>
      <c r="CJR138" s="785"/>
      <c r="CJS138" s="785"/>
      <c r="CJT138" s="785"/>
      <c r="CJU138" s="785"/>
      <c r="CJV138" s="785"/>
      <c r="CJW138" s="785"/>
      <c r="CJX138" s="785"/>
      <c r="CJY138" s="785"/>
      <c r="CJZ138" s="785"/>
      <c r="CKA138" s="785"/>
      <c r="CKB138" s="785"/>
      <c r="CKC138" s="785"/>
      <c r="CKD138" s="785"/>
      <c r="CKE138" s="785"/>
      <c r="CKF138" s="785"/>
      <c r="CKG138" s="785"/>
      <c r="CKH138" s="785"/>
      <c r="CKI138" s="785"/>
      <c r="CKJ138" s="785"/>
      <c r="CKK138" s="785"/>
      <c r="CKL138" s="785"/>
      <c r="CKM138" s="785"/>
      <c r="CKN138" s="785"/>
      <c r="CKO138" s="785"/>
      <c r="CKP138" s="785"/>
      <c r="CKQ138" s="785"/>
      <c r="CKR138" s="785"/>
      <c r="CKS138" s="785"/>
      <c r="CKT138" s="785"/>
      <c r="CKU138" s="785"/>
      <c r="CKV138" s="785"/>
      <c r="CKW138" s="785"/>
      <c r="CKX138" s="785"/>
      <c r="CKY138" s="785"/>
      <c r="CKZ138" s="785"/>
      <c r="CLA138" s="785"/>
      <c r="CLB138" s="785"/>
      <c r="CLC138" s="785"/>
      <c r="CLD138" s="785"/>
      <c r="CLE138" s="785"/>
      <c r="CLF138" s="785"/>
      <c r="CLG138" s="785"/>
      <c r="CLH138" s="785"/>
      <c r="CLI138" s="785"/>
      <c r="CLJ138" s="785"/>
      <c r="CLK138" s="785"/>
      <c r="CLL138" s="785"/>
      <c r="CLM138" s="785"/>
      <c r="CLN138" s="785"/>
      <c r="CLO138" s="785"/>
      <c r="CLP138" s="785"/>
      <c r="CLQ138" s="785"/>
      <c r="CLR138" s="785"/>
      <c r="CLS138" s="785"/>
      <c r="CLT138" s="785"/>
      <c r="CLU138" s="785"/>
      <c r="CLV138" s="785"/>
      <c r="CLW138" s="785"/>
      <c r="CLX138" s="785"/>
      <c r="CLY138" s="785"/>
      <c r="CLZ138" s="785"/>
      <c r="CMA138" s="785"/>
      <c r="CMB138" s="785"/>
      <c r="CMC138" s="785"/>
      <c r="CMD138" s="785"/>
      <c r="CME138" s="785"/>
      <c r="CMF138" s="785"/>
      <c r="CMG138" s="785"/>
      <c r="CMH138" s="785"/>
      <c r="CMI138" s="785"/>
      <c r="CMJ138" s="785"/>
      <c r="CMK138" s="785"/>
      <c r="CML138" s="785"/>
      <c r="CMM138" s="785"/>
      <c r="CMN138" s="785"/>
      <c r="CMO138" s="785"/>
      <c r="CMP138" s="785"/>
      <c r="CMQ138" s="785"/>
      <c r="CMR138" s="785"/>
      <c r="CMS138" s="785"/>
      <c r="CMT138" s="785"/>
      <c r="CMU138" s="785"/>
      <c r="CMV138" s="785"/>
      <c r="CMW138" s="785"/>
      <c r="CMX138" s="785"/>
      <c r="CMY138" s="785"/>
      <c r="CMZ138" s="785"/>
      <c r="CNA138" s="785"/>
      <c r="CNB138" s="785"/>
      <c r="CNC138" s="785"/>
      <c r="CND138" s="785"/>
      <c r="CNE138" s="785"/>
      <c r="CNF138" s="785"/>
      <c r="CNG138" s="785"/>
      <c r="CNH138" s="785"/>
      <c r="CNI138" s="785"/>
      <c r="CNJ138" s="785"/>
      <c r="CNK138" s="785"/>
      <c r="CNL138" s="785"/>
      <c r="CNM138" s="785"/>
      <c r="CNN138" s="785"/>
      <c r="CNO138" s="785"/>
      <c r="CNP138" s="785"/>
      <c r="CNQ138" s="785"/>
      <c r="CNR138" s="785"/>
      <c r="CNS138" s="785"/>
      <c r="CNT138" s="785"/>
      <c r="CNU138" s="785"/>
      <c r="CNV138" s="785"/>
      <c r="CNW138" s="785"/>
      <c r="CNX138" s="785"/>
      <c r="CNY138" s="785"/>
      <c r="CNZ138" s="785"/>
      <c r="COA138" s="785"/>
      <c r="COB138" s="785"/>
      <c r="COC138" s="785"/>
      <c r="COD138" s="785"/>
      <c r="COE138" s="785"/>
      <c r="COF138" s="785"/>
      <c r="COG138" s="785"/>
      <c r="COH138" s="785"/>
      <c r="COI138" s="785"/>
      <c r="COJ138" s="785"/>
      <c r="COK138" s="785"/>
      <c r="COL138" s="785"/>
      <c r="COM138" s="785"/>
      <c r="CON138" s="785"/>
      <c r="COO138" s="785"/>
      <c r="COP138" s="785"/>
      <c r="COQ138" s="785"/>
      <c r="COR138" s="785"/>
      <c r="COS138" s="785"/>
      <c r="COT138" s="785"/>
      <c r="COU138" s="785"/>
      <c r="COV138" s="785"/>
      <c r="COW138" s="785"/>
      <c r="COX138" s="785"/>
      <c r="COY138" s="785"/>
      <c r="COZ138" s="785"/>
      <c r="CPA138" s="785"/>
      <c r="CPB138" s="785"/>
      <c r="CPC138" s="785"/>
      <c r="CPD138" s="785"/>
      <c r="CPE138" s="785"/>
      <c r="CPF138" s="785"/>
      <c r="CPG138" s="785"/>
      <c r="CPH138" s="785"/>
      <c r="CPI138" s="785"/>
      <c r="CPJ138" s="785"/>
      <c r="CPK138" s="785"/>
      <c r="CPL138" s="785"/>
      <c r="CPM138" s="785"/>
      <c r="CPN138" s="785"/>
      <c r="CPO138" s="785"/>
      <c r="CPP138" s="785"/>
      <c r="CPQ138" s="785"/>
      <c r="CPR138" s="785"/>
      <c r="CPS138" s="785"/>
      <c r="CPT138" s="785"/>
      <c r="CPU138" s="785"/>
      <c r="CPV138" s="785"/>
      <c r="CPW138" s="785"/>
      <c r="CPX138" s="785"/>
      <c r="CPY138" s="785"/>
      <c r="CPZ138" s="785"/>
      <c r="CQA138" s="785"/>
      <c r="CQB138" s="785"/>
      <c r="CQC138" s="785"/>
      <c r="CQD138" s="785"/>
      <c r="CQE138" s="785"/>
      <c r="CQF138" s="785"/>
      <c r="CQG138" s="785"/>
      <c r="CQH138" s="785"/>
      <c r="CQI138" s="785"/>
      <c r="CQJ138" s="785"/>
      <c r="CQK138" s="785"/>
      <c r="CQL138" s="785"/>
      <c r="CQM138" s="785"/>
      <c r="CQN138" s="785"/>
      <c r="CQO138" s="785"/>
      <c r="CQP138" s="785"/>
      <c r="CQQ138" s="785"/>
      <c r="CQR138" s="785"/>
      <c r="CQS138" s="785"/>
      <c r="CQT138" s="785"/>
      <c r="CQU138" s="785"/>
      <c r="CQV138" s="785"/>
      <c r="CQW138" s="785"/>
      <c r="CQX138" s="785"/>
      <c r="CQY138" s="785"/>
      <c r="CQZ138" s="785"/>
      <c r="CRA138" s="785"/>
      <c r="CRB138" s="785"/>
      <c r="CRC138" s="785"/>
      <c r="CRD138" s="785"/>
      <c r="CRE138" s="785"/>
      <c r="CRF138" s="785"/>
      <c r="CRG138" s="785"/>
      <c r="CRH138" s="785"/>
      <c r="CRI138" s="785"/>
      <c r="CRJ138" s="785"/>
      <c r="CRK138" s="785"/>
      <c r="CRL138" s="785"/>
      <c r="CRM138" s="785"/>
      <c r="CRN138" s="785"/>
      <c r="CRO138" s="785"/>
      <c r="CRP138" s="785"/>
      <c r="CRQ138" s="785"/>
      <c r="CRR138" s="785"/>
      <c r="CRS138" s="785"/>
      <c r="CRT138" s="785"/>
      <c r="CRU138" s="785"/>
      <c r="CRV138" s="785"/>
      <c r="CRW138" s="785"/>
      <c r="CRX138" s="785"/>
      <c r="CRY138" s="785"/>
      <c r="CRZ138" s="785"/>
      <c r="CSA138" s="785"/>
      <c r="CSB138" s="785"/>
      <c r="CSC138" s="785"/>
      <c r="CSD138" s="785"/>
      <c r="CSE138" s="785"/>
      <c r="CSF138" s="785"/>
      <c r="CSG138" s="785"/>
      <c r="CSH138" s="785"/>
      <c r="CSI138" s="785"/>
      <c r="CSJ138" s="785"/>
      <c r="CSK138" s="785"/>
      <c r="CSL138" s="785"/>
      <c r="CSM138" s="785"/>
      <c r="CSN138" s="785"/>
      <c r="CSO138" s="785"/>
      <c r="CSP138" s="785"/>
      <c r="CSQ138" s="785"/>
      <c r="CSR138" s="785"/>
      <c r="CSS138" s="785"/>
      <c r="CST138" s="785"/>
      <c r="CSU138" s="785"/>
      <c r="CSV138" s="785"/>
      <c r="CSW138" s="785"/>
      <c r="CSX138" s="785"/>
      <c r="CSY138" s="785"/>
      <c r="CSZ138" s="785"/>
      <c r="CTA138" s="785"/>
      <c r="CTB138" s="785"/>
      <c r="CTC138" s="785"/>
      <c r="CTD138" s="785"/>
      <c r="CTE138" s="785"/>
      <c r="CTF138" s="785"/>
      <c r="CTG138" s="785"/>
      <c r="CTH138" s="785"/>
      <c r="CTI138" s="785"/>
      <c r="CTJ138" s="785"/>
      <c r="CTK138" s="785"/>
      <c r="CTL138" s="785"/>
      <c r="CTM138" s="785"/>
      <c r="CTN138" s="785"/>
      <c r="CTO138" s="785"/>
      <c r="CTP138" s="785"/>
      <c r="CTQ138" s="785"/>
      <c r="CTR138" s="785"/>
      <c r="CTS138" s="785"/>
      <c r="CTT138" s="785"/>
      <c r="CTU138" s="785"/>
      <c r="CTV138" s="785"/>
      <c r="CTW138" s="785"/>
      <c r="CTX138" s="785"/>
      <c r="CTY138" s="785"/>
      <c r="CTZ138" s="785"/>
      <c r="CUA138" s="785"/>
      <c r="CUB138" s="785"/>
      <c r="CUC138" s="785"/>
      <c r="CUD138" s="785"/>
      <c r="CUE138" s="785"/>
      <c r="CUF138" s="785"/>
      <c r="CUG138" s="785"/>
      <c r="CUH138" s="785"/>
      <c r="CUI138" s="785"/>
      <c r="CUJ138" s="785"/>
      <c r="CUK138" s="785"/>
      <c r="CUL138" s="785"/>
      <c r="CUM138" s="785"/>
      <c r="CUN138" s="785"/>
      <c r="CUO138" s="785"/>
      <c r="CUP138" s="785"/>
      <c r="CUQ138" s="785"/>
      <c r="CUR138" s="785"/>
      <c r="CUS138" s="785"/>
      <c r="CUT138" s="785"/>
      <c r="CUU138" s="785"/>
      <c r="CUV138" s="785"/>
      <c r="CUW138" s="785"/>
      <c r="CUX138" s="785"/>
      <c r="CUY138" s="785"/>
      <c r="CUZ138" s="785"/>
      <c r="CVA138" s="785"/>
      <c r="CVB138" s="785"/>
      <c r="CVC138" s="785"/>
      <c r="CVD138" s="785"/>
      <c r="CVE138" s="785"/>
      <c r="CVF138" s="785"/>
      <c r="CVG138" s="785"/>
      <c r="CVH138" s="785"/>
      <c r="CVI138" s="785"/>
      <c r="CVJ138" s="785"/>
      <c r="CVK138" s="785"/>
      <c r="CVL138" s="785"/>
      <c r="CVM138" s="785"/>
      <c r="CVN138" s="785"/>
      <c r="CVO138" s="785"/>
      <c r="CVP138" s="785"/>
      <c r="CVQ138" s="785"/>
      <c r="CVR138" s="785"/>
      <c r="CVS138" s="785"/>
      <c r="CVT138" s="785"/>
      <c r="CVU138" s="785"/>
      <c r="CVV138" s="785"/>
      <c r="CVW138" s="785"/>
      <c r="CVX138" s="785"/>
      <c r="CVY138" s="785"/>
      <c r="CVZ138" s="785"/>
      <c r="CWA138" s="785"/>
      <c r="CWB138" s="785"/>
      <c r="CWC138" s="785"/>
      <c r="CWD138" s="785"/>
      <c r="CWE138" s="785"/>
      <c r="CWF138" s="785"/>
      <c r="CWG138" s="785"/>
      <c r="CWH138" s="785"/>
      <c r="CWI138" s="785"/>
      <c r="CWJ138" s="785"/>
      <c r="CWK138" s="785"/>
      <c r="CWL138" s="785"/>
      <c r="CWM138" s="785"/>
      <c r="CWN138" s="785"/>
      <c r="CWO138" s="785"/>
      <c r="CWP138" s="785"/>
      <c r="CWQ138" s="785"/>
      <c r="CWR138" s="785"/>
      <c r="CWS138" s="785"/>
      <c r="CWT138" s="785"/>
      <c r="CWU138" s="785"/>
      <c r="CWV138" s="785"/>
      <c r="CWW138" s="785"/>
      <c r="CWX138" s="785"/>
      <c r="CWY138" s="785"/>
      <c r="CWZ138" s="785"/>
      <c r="CXA138" s="785"/>
      <c r="CXB138" s="785"/>
      <c r="CXC138" s="785"/>
      <c r="CXD138" s="785"/>
      <c r="CXE138" s="785"/>
      <c r="CXF138" s="785"/>
      <c r="CXG138" s="785"/>
      <c r="CXH138" s="785"/>
      <c r="CXI138" s="785"/>
      <c r="CXJ138" s="785"/>
      <c r="CXK138" s="785"/>
      <c r="CXL138" s="785"/>
      <c r="CXM138" s="785"/>
      <c r="CXN138" s="785"/>
      <c r="CXO138" s="785"/>
      <c r="CXP138" s="785"/>
      <c r="CXQ138" s="785"/>
      <c r="CXR138" s="785"/>
      <c r="CXS138" s="785"/>
      <c r="CXT138" s="785"/>
      <c r="CXU138" s="785"/>
      <c r="CXV138" s="785"/>
      <c r="CXW138" s="785"/>
      <c r="CXX138" s="785"/>
      <c r="CXY138" s="785"/>
      <c r="CXZ138" s="785"/>
      <c r="CYA138" s="785"/>
      <c r="CYB138" s="785"/>
      <c r="CYC138" s="785"/>
      <c r="CYD138" s="785"/>
      <c r="CYE138" s="785"/>
      <c r="CYF138" s="785"/>
      <c r="CYG138" s="785"/>
      <c r="CYH138" s="785"/>
      <c r="CYI138" s="785"/>
      <c r="CYJ138" s="785"/>
      <c r="CYK138" s="785"/>
      <c r="CYL138" s="785"/>
      <c r="CYM138" s="785"/>
      <c r="CYN138" s="785"/>
      <c r="CYO138" s="785"/>
      <c r="CYP138" s="785"/>
      <c r="CYQ138" s="785"/>
      <c r="CYR138" s="785"/>
      <c r="CYS138" s="785"/>
      <c r="CYT138" s="785"/>
      <c r="CYU138" s="785"/>
      <c r="CYV138" s="785"/>
      <c r="CYW138" s="785"/>
      <c r="CYX138" s="785"/>
      <c r="CYY138" s="785"/>
      <c r="CYZ138" s="785"/>
      <c r="CZA138" s="785"/>
      <c r="CZB138" s="785"/>
      <c r="CZC138" s="785"/>
      <c r="CZD138" s="785"/>
      <c r="CZE138" s="785"/>
      <c r="CZF138" s="785"/>
      <c r="CZG138" s="785"/>
      <c r="CZH138" s="785"/>
      <c r="CZI138" s="785"/>
      <c r="CZJ138" s="785"/>
      <c r="CZK138" s="785"/>
      <c r="CZL138" s="785"/>
      <c r="CZM138" s="785"/>
      <c r="CZN138" s="785"/>
      <c r="CZO138" s="785"/>
      <c r="CZP138" s="785"/>
      <c r="CZQ138" s="785"/>
      <c r="CZR138" s="785"/>
      <c r="CZS138" s="785"/>
      <c r="CZT138" s="785"/>
      <c r="CZU138" s="785"/>
      <c r="CZV138" s="785"/>
      <c r="CZW138" s="785"/>
      <c r="CZX138" s="785"/>
      <c r="CZY138" s="785"/>
      <c r="CZZ138" s="785"/>
      <c r="DAA138" s="785"/>
      <c r="DAB138" s="785"/>
      <c r="DAC138" s="785"/>
      <c r="DAD138" s="785"/>
      <c r="DAE138" s="785"/>
      <c r="DAF138" s="785"/>
      <c r="DAG138" s="785"/>
      <c r="DAH138" s="785"/>
      <c r="DAI138" s="785"/>
      <c r="DAJ138" s="785"/>
      <c r="DAK138" s="785"/>
      <c r="DAL138" s="785"/>
      <c r="DAM138" s="785"/>
      <c r="DAN138" s="785"/>
      <c r="DAO138" s="785"/>
      <c r="DAP138" s="785"/>
      <c r="DAQ138" s="785"/>
      <c r="DAR138" s="785"/>
      <c r="DAS138" s="785"/>
      <c r="DAT138" s="785"/>
      <c r="DAU138" s="785"/>
      <c r="DAV138" s="785"/>
      <c r="DAW138" s="785"/>
      <c r="DAX138" s="785"/>
      <c r="DAY138" s="785"/>
      <c r="DAZ138" s="785"/>
      <c r="DBA138" s="785"/>
      <c r="DBB138" s="785"/>
      <c r="DBC138" s="785"/>
      <c r="DBD138" s="785"/>
      <c r="DBE138" s="785"/>
      <c r="DBF138" s="785"/>
      <c r="DBG138" s="785"/>
      <c r="DBH138" s="785"/>
      <c r="DBI138" s="785"/>
      <c r="DBJ138" s="785"/>
      <c r="DBK138" s="785"/>
      <c r="DBL138" s="785"/>
      <c r="DBM138" s="785"/>
      <c r="DBN138" s="785"/>
      <c r="DBO138" s="785"/>
      <c r="DBP138" s="785"/>
      <c r="DBQ138" s="785"/>
      <c r="DBR138" s="785"/>
      <c r="DBS138" s="785"/>
      <c r="DBT138" s="785"/>
      <c r="DBU138" s="785"/>
      <c r="DBV138" s="785"/>
      <c r="DBW138" s="785"/>
      <c r="DBX138" s="785"/>
      <c r="DBY138" s="785"/>
      <c r="DBZ138" s="785"/>
      <c r="DCA138" s="785"/>
      <c r="DCB138" s="785"/>
      <c r="DCC138" s="785"/>
      <c r="DCD138" s="785"/>
      <c r="DCE138" s="785"/>
      <c r="DCF138" s="785"/>
      <c r="DCG138" s="785"/>
      <c r="DCH138" s="785"/>
      <c r="DCI138" s="785"/>
      <c r="DCJ138" s="785"/>
      <c r="DCK138" s="785"/>
      <c r="DCL138" s="785"/>
      <c r="DCM138" s="785"/>
      <c r="DCN138" s="785"/>
      <c r="DCO138" s="785"/>
      <c r="DCP138" s="785"/>
      <c r="DCQ138" s="785"/>
      <c r="DCR138" s="785"/>
      <c r="DCS138" s="785"/>
      <c r="DCT138" s="785"/>
      <c r="DCU138" s="785"/>
      <c r="DCV138" s="785"/>
      <c r="DCW138" s="785"/>
      <c r="DCX138" s="785"/>
      <c r="DCY138" s="785"/>
      <c r="DCZ138" s="785"/>
      <c r="DDA138" s="785"/>
      <c r="DDB138" s="785"/>
      <c r="DDC138" s="785"/>
      <c r="DDD138" s="785"/>
      <c r="DDE138" s="785"/>
      <c r="DDF138" s="785"/>
      <c r="DDG138" s="785"/>
      <c r="DDH138" s="785"/>
      <c r="DDI138" s="785"/>
      <c r="DDJ138" s="785"/>
      <c r="DDK138" s="785"/>
      <c r="DDL138" s="785"/>
      <c r="DDM138" s="785"/>
      <c r="DDN138" s="785"/>
      <c r="DDO138" s="785"/>
      <c r="DDP138" s="785"/>
      <c r="DDQ138" s="785"/>
      <c r="DDR138" s="785"/>
      <c r="DDS138" s="785"/>
      <c r="DDT138" s="785"/>
      <c r="DDU138" s="785"/>
      <c r="DDV138" s="785"/>
      <c r="DDW138" s="785"/>
      <c r="DDX138" s="785"/>
      <c r="DDY138" s="785"/>
      <c r="DDZ138" s="785"/>
      <c r="DEA138" s="785"/>
      <c r="DEB138" s="785"/>
      <c r="DEC138" s="785"/>
      <c r="DED138" s="785"/>
      <c r="DEE138" s="785"/>
      <c r="DEF138" s="785"/>
      <c r="DEG138" s="785"/>
      <c r="DEH138" s="785"/>
      <c r="DEI138" s="785"/>
      <c r="DEJ138" s="785"/>
      <c r="DEK138" s="785"/>
      <c r="DEL138" s="785"/>
      <c r="DEM138" s="785"/>
      <c r="DEN138" s="785"/>
      <c r="DEO138" s="785"/>
      <c r="DEP138" s="785"/>
      <c r="DEQ138" s="785"/>
      <c r="DER138" s="785"/>
      <c r="DES138" s="785"/>
      <c r="DET138" s="785"/>
      <c r="DEU138" s="785"/>
      <c r="DEV138" s="785"/>
      <c r="DEW138" s="785"/>
      <c r="DEX138" s="785"/>
      <c r="DEY138" s="785"/>
      <c r="DEZ138" s="785"/>
      <c r="DFA138" s="785"/>
      <c r="DFB138" s="785"/>
      <c r="DFC138" s="785"/>
      <c r="DFD138" s="785"/>
      <c r="DFE138" s="785"/>
      <c r="DFF138" s="785"/>
      <c r="DFG138" s="785"/>
      <c r="DFH138" s="785"/>
      <c r="DFI138" s="785"/>
      <c r="DFJ138" s="785"/>
      <c r="DFK138" s="785"/>
      <c r="DFL138" s="785"/>
      <c r="DFM138" s="785"/>
      <c r="DFN138" s="785"/>
      <c r="DFO138" s="785"/>
      <c r="DFP138" s="785"/>
      <c r="DFQ138" s="785"/>
      <c r="DFR138" s="785"/>
      <c r="DFS138" s="785"/>
      <c r="DFT138" s="785"/>
      <c r="DFU138" s="785"/>
      <c r="DFV138" s="785"/>
      <c r="DFW138" s="785"/>
      <c r="DFX138" s="785"/>
      <c r="DFY138" s="785"/>
      <c r="DFZ138" s="785"/>
      <c r="DGA138" s="785"/>
      <c r="DGB138" s="785"/>
      <c r="DGC138" s="785"/>
      <c r="DGD138" s="785"/>
      <c r="DGE138" s="785"/>
      <c r="DGF138" s="785"/>
      <c r="DGG138" s="785"/>
      <c r="DGH138" s="785"/>
      <c r="DGI138" s="785"/>
      <c r="DGJ138" s="785"/>
      <c r="DGK138" s="785"/>
      <c r="DGL138" s="785"/>
      <c r="DGM138" s="785"/>
      <c r="DGN138" s="785"/>
      <c r="DGO138" s="785"/>
      <c r="DGP138" s="785"/>
      <c r="DGQ138" s="785"/>
      <c r="DGR138" s="785"/>
      <c r="DGS138" s="785"/>
      <c r="DGT138" s="785"/>
      <c r="DGU138" s="785"/>
      <c r="DGV138" s="785"/>
      <c r="DGW138" s="785"/>
      <c r="DGX138" s="785"/>
      <c r="DGY138" s="785"/>
      <c r="DGZ138" s="785"/>
      <c r="DHA138" s="785"/>
      <c r="DHB138" s="785"/>
      <c r="DHC138" s="785"/>
      <c r="DHD138" s="785"/>
      <c r="DHE138" s="785"/>
      <c r="DHF138" s="785"/>
      <c r="DHG138" s="785"/>
      <c r="DHH138" s="785"/>
      <c r="DHI138" s="785"/>
      <c r="DHJ138" s="785"/>
      <c r="DHK138" s="785"/>
      <c r="DHL138" s="785"/>
      <c r="DHM138" s="785"/>
      <c r="DHN138" s="785"/>
      <c r="DHO138" s="785"/>
      <c r="DHP138" s="785"/>
      <c r="DHQ138" s="785"/>
      <c r="DHR138" s="785"/>
      <c r="DHS138" s="785"/>
      <c r="DHT138" s="785"/>
      <c r="DHU138" s="785"/>
      <c r="DHV138" s="785"/>
      <c r="DHW138" s="785"/>
      <c r="DHX138" s="785"/>
      <c r="DHY138" s="785"/>
      <c r="DHZ138" s="785"/>
      <c r="DIA138" s="785"/>
      <c r="DIB138" s="785"/>
      <c r="DIC138" s="785"/>
      <c r="DID138" s="785"/>
      <c r="DIE138" s="785"/>
      <c r="DIF138" s="785"/>
      <c r="DIG138" s="785"/>
      <c r="DIH138" s="785"/>
      <c r="DII138" s="785"/>
      <c r="DIJ138" s="785"/>
      <c r="DIK138" s="785"/>
      <c r="DIL138" s="785"/>
      <c r="DIM138" s="785"/>
      <c r="DIN138" s="785"/>
      <c r="DIO138" s="785"/>
      <c r="DIP138" s="785"/>
      <c r="DIQ138" s="785"/>
      <c r="DIR138" s="785"/>
      <c r="DIS138" s="785"/>
      <c r="DIT138" s="785"/>
      <c r="DIU138" s="785"/>
      <c r="DIV138" s="785"/>
      <c r="DIW138" s="785"/>
      <c r="DIX138" s="785"/>
      <c r="DIY138" s="785"/>
      <c r="DIZ138" s="785"/>
      <c r="DJA138" s="785"/>
      <c r="DJB138" s="785"/>
      <c r="DJC138" s="785"/>
      <c r="DJD138" s="785"/>
      <c r="DJE138" s="785"/>
      <c r="DJF138" s="785"/>
      <c r="DJG138" s="785"/>
      <c r="DJH138" s="785"/>
      <c r="DJI138" s="785"/>
      <c r="DJJ138" s="785"/>
      <c r="DJK138" s="785"/>
      <c r="DJL138" s="785"/>
      <c r="DJM138" s="785"/>
      <c r="DJN138" s="785"/>
      <c r="DJO138" s="785"/>
      <c r="DJP138" s="785"/>
    </row>
    <row r="139" spans="1:2980" ht="17.25" thickBot="1" x14ac:dyDescent="0.3">
      <c r="A139" s="914"/>
      <c r="B139" s="915"/>
      <c r="C139" s="916"/>
      <c r="D139" s="916"/>
      <c r="E139" s="916"/>
      <c r="F139" s="916"/>
      <c r="G139" s="916"/>
      <c r="H139" s="917"/>
      <c r="I139" s="918"/>
    </row>
    <row r="140" spans="1:2980" ht="16.5" x14ac:dyDescent="0.25">
      <c r="A140" s="838" t="s">
        <v>87</v>
      </c>
      <c r="B140" s="839" t="s">
        <v>838</v>
      </c>
      <c r="C140" s="840"/>
      <c r="D140" s="840"/>
      <c r="E140" s="840"/>
      <c r="F140" s="840"/>
      <c r="G140" s="840"/>
      <c r="H140" s="840"/>
      <c r="I140" s="841"/>
    </row>
    <row r="141" spans="1:2980" ht="16.5" x14ac:dyDescent="0.25">
      <c r="A141" s="790" t="s">
        <v>63</v>
      </c>
      <c r="B141" s="791" t="s">
        <v>934</v>
      </c>
      <c r="C141" s="792"/>
      <c r="D141" s="792"/>
      <c r="E141" s="792"/>
      <c r="F141" s="792"/>
      <c r="G141" s="792"/>
      <c r="H141" s="792"/>
      <c r="I141" s="793"/>
    </row>
    <row r="142" spans="1:2980" ht="16.5" x14ac:dyDescent="0.25">
      <c r="A142" s="790" t="s">
        <v>64</v>
      </c>
      <c r="B142" s="791" t="s">
        <v>840</v>
      </c>
      <c r="C142" s="792"/>
      <c r="D142" s="792"/>
      <c r="E142" s="792"/>
      <c r="F142" s="792"/>
      <c r="G142" s="792"/>
      <c r="H142" s="792"/>
      <c r="I142" s="793"/>
    </row>
    <row r="143" spans="1:2980" ht="16.5" x14ac:dyDescent="0.25">
      <c r="A143" s="794" t="s">
        <v>65</v>
      </c>
      <c r="B143" s="787" t="s">
        <v>943</v>
      </c>
      <c r="C143" s="788"/>
      <c r="D143" s="788"/>
      <c r="E143" s="788"/>
      <c r="F143" s="788"/>
      <c r="G143" s="788"/>
      <c r="H143" s="788"/>
      <c r="I143" s="789"/>
    </row>
    <row r="144" spans="1:2980" ht="16.5" x14ac:dyDescent="0.25">
      <c r="A144" s="786" t="s">
        <v>66</v>
      </c>
      <c r="B144" s="787" t="s">
        <v>944</v>
      </c>
      <c r="C144" s="788"/>
      <c r="D144" s="788"/>
      <c r="E144" s="788"/>
      <c r="F144" s="788"/>
      <c r="G144" s="788"/>
      <c r="H144" s="788"/>
      <c r="I144" s="789"/>
    </row>
    <row r="145" spans="1:2980" ht="16.5" x14ac:dyDescent="0.25">
      <c r="A145" s="786" t="s">
        <v>67</v>
      </c>
      <c r="B145" s="795" t="s">
        <v>89</v>
      </c>
      <c r="C145" s="796"/>
      <c r="D145" s="796"/>
      <c r="E145" s="796"/>
      <c r="F145" s="796"/>
      <c r="G145" s="796"/>
      <c r="H145" s="796"/>
      <c r="I145" s="797"/>
    </row>
    <row r="146" spans="1:2980" ht="16.5" x14ac:dyDescent="0.25">
      <c r="A146" s="790" t="s">
        <v>69</v>
      </c>
      <c r="B146" s="787" t="s">
        <v>945</v>
      </c>
      <c r="C146" s="788"/>
      <c r="D146" s="788"/>
      <c r="E146" s="788"/>
      <c r="F146" s="788"/>
      <c r="G146" s="788"/>
      <c r="H146" s="788"/>
      <c r="I146" s="789"/>
    </row>
    <row r="147" spans="1:2980" ht="16.5" x14ac:dyDescent="0.25">
      <c r="A147" s="790" t="s">
        <v>70</v>
      </c>
      <c r="B147" s="798" t="s">
        <v>946</v>
      </c>
      <c r="C147" s="799"/>
      <c r="D147" s="799"/>
      <c r="E147" s="799"/>
      <c r="F147" s="799"/>
      <c r="G147" s="799"/>
      <c r="H147" s="799"/>
      <c r="I147" s="800"/>
    </row>
    <row r="148" spans="1:2980" ht="16.5" x14ac:dyDescent="0.25">
      <c r="A148" s="794" t="s">
        <v>71</v>
      </c>
      <c r="B148" s="801" t="s">
        <v>947</v>
      </c>
      <c r="C148" s="802"/>
      <c r="D148" s="802"/>
      <c r="E148" s="802"/>
      <c r="F148" s="802"/>
      <c r="G148" s="802"/>
      <c r="H148" s="802"/>
      <c r="I148" s="803"/>
    </row>
    <row r="149" spans="1:2980" ht="16.5" x14ac:dyDescent="0.25">
      <c r="A149" s="794" t="s">
        <v>72</v>
      </c>
      <c r="B149" s="787" t="s">
        <v>947</v>
      </c>
      <c r="C149" s="788"/>
      <c r="D149" s="788"/>
      <c r="E149" s="788"/>
      <c r="F149" s="788"/>
      <c r="G149" s="788"/>
      <c r="H149" s="788"/>
      <c r="I149" s="789"/>
    </row>
    <row r="150" spans="1:2980" ht="16.5" x14ac:dyDescent="0.25">
      <c r="A150" s="786" t="s">
        <v>73</v>
      </c>
      <c r="B150" s="787" t="s">
        <v>948</v>
      </c>
      <c r="C150" s="788"/>
      <c r="D150" s="788"/>
      <c r="E150" s="788"/>
      <c r="F150" s="788"/>
      <c r="G150" s="788"/>
      <c r="H150" s="788"/>
      <c r="I150" s="789"/>
    </row>
    <row r="151" spans="1:2980" ht="16.5" x14ac:dyDescent="0.25">
      <c r="A151" s="794" t="s">
        <v>74</v>
      </c>
      <c r="B151" s="804">
        <v>100000</v>
      </c>
      <c r="C151" s="805"/>
      <c r="D151" s="805"/>
      <c r="E151" s="805"/>
      <c r="F151" s="805"/>
      <c r="G151" s="805"/>
      <c r="H151" s="805"/>
      <c r="I151" s="806"/>
    </row>
    <row r="152" spans="1:2980" ht="16.5" x14ac:dyDescent="0.25">
      <c r="A152" s="807" t="s">
        <v>75</v>
      </c>
      <c r="B152" s="808" t="s">
        <v>949</v>
      </c>
      <c r="C152" s="809"/>
      <c r="D152" s="809"/>
      <c r="E152" s="809"/>
      <c r="F152" s="809"/>
      <c r="G152" s="809"/>
      <c r="H152" s="809"/>
      <c r="I152" s="810"/>
    </row>
    <row r="153" spans="1:2980" ht="16.5" x14ac:dyDescent="0.25">
      <c r="A153" s="811" t="s">
        <v>76</v>
      </c>
      <c r="B153" s="787" t="s">
        <v>950</v>
      </c>
      <c r="C153" s="788"/>
      <c r="D153" s="788"/>
      <c r="E153" s="788"/>
      <c r="F153" s="788"/>
      <c r="G153" s="788"/>
      <c r="H153" s="788"/>
      <c r="I153" s="789"/>
    </row>
    <row r="154" spans="1:2980" s="899" customFormat="1" ht="17.25" thickBot="1" x14ac:dyDescent="0.3">
      <c r="A154" s="812" t="s">
        <v>77</v>
      </c>
      <c r="B154" s="883" t="s">
        <v>78</v>
      </c>
      <c r="C154" s="883" t="s">
        <v>79</v>
      </c>
      <c r="D154" s="883" t="s">
        <v>80</v>
      </c>
      <c r="E154" s="883" t="s">
        <v>81</v>
      </c>
      <c r="F154" s="883" t="s">
        <v>82</v>
      </c>
      <c r="G154" s="883" t="s">
        <v>83</v>
      </c>
      <c r="H154" s="883" t="s">
        <v>84</v>
      </c>
      <c r="I154" s="884" t="s">
        <v>85</v>
      </c>
    </row>
    <row r="155" spans="1:2980" ht="24.95" customHeight="1" x14ac:dyDescent="0.25">
      <c r="A155" s="815" t="s">
        <v>951</v>
      </c>
      <c r="B155" s="906">
        <v>1</v>
      </c>
      <c r="C155" s="907" t="s">
        <v>94</v>
      </c>
      <c r="D155" s="907" t="s">
        <v>94</v>
      </c>
      <c r="E155" s="908" t="s">
        <v>94</v>
      </c>
      <c r="F155" s="909" t="s">
        <v>94</v>
      </c>
      <c r="G155" s="910" t="s">
        <v>94</v>
      </c>
      <c r="H155" s="911">
        <v>0</v>
      </c>
      <c r="I155" s="912" t="s">
        <v>94</v>
      </c>
    </row>
    <row r="156" spans="1:2980" s="828" customFormat="1" ht="24.95" customHeight="1" x14ac:dyDescent="0.25">
      <c r="A156" s="822"/>
      <c r="B156" s="823" t="s">
        <v>568</v>
      </c>
      <c r="C156" s="824" t="s">
        <v>569</v>
      </c>
      <c r="D156" s="825"/>
      <c r="E156" s="826" t="s">
        <v>570</v>
      </c>
      <c r="F156" s="823" t="s">
        <v>571</v>
      </c>
      <c r="G156" s="823" t="s">
        <v>572</v>
      </c>
      <c r="H156" s="826" t="s">
        <v>573</v>
      </c>
      <c r="I156" s="827" t="s">
        <v>574</v>
      </c>
      <c r="J156" s="785"/>
      <c r="K156" s="785"/>
      <c r="L156" s="785"/>
      <c r="M156" s="785"/>
      <c r="N156" s="785"/>
      <c r="O156" s="785"/>
      <c r="P156" s="785"/>
      <c r="Q156" s="785"/>
      <c r="R156" s="785"/>
      <c r="S156" s="785"/>
      <c r="T156" s="785"/>
      <c r="U156" s="785"/>
      <c r="V156" s="785"/>
      <c r="W156" s="785"/>
      <c r="X156" s="785"/>
      <c r="Y156" s="785"/>
      <c r="Z156" s="785"/>
      <c r="AA156" s="785"/>
      <c r="AB156" s="785"/>
      <c r="AC156" s="785"/>
      <c r="AD156" s="785"/>
      <c r="AE156" s="785"/>
      <c r="AF156" s="785"/>
      <c r="AG156" s="785"/>
      <c r="AH156" s="785"/>
      <c r="AI156" s="785"/>
      <c r="AJ156" s="785"/>
      <c r="AK156" s="785"/>
      <c r="AL156" s="785"/>
      <c r="AM156" s="785"/>
      <c r="AN156" s="785"/>
      <c r="AO156" s="785"/>
      <c r="AP156" s="785"/>
      <c r="AQ156" s="785"/>
      <c r="AR156" s="785"/>
      <c r="AS156" s="785"/>
      <c r="AT156" s="785"/>
      <c r="AU156" s="785"/>
      <c r="AV156" s="785"/>
      <c r="AW156" s="785"/>
      <c r="AX156" s="785"/>
      <c r="AY156" s="785"/>
      <c r="AZ156" s="785"/>
      <c r="BA156" s="785"/>
      <c r="BB156" s="785"/>
      <c r="BC156" s="785"/>
      <c r="BD156" s="785"/>
      <c r="BE156" s="785"/>
      <c r="BF156" s="785"/>
      <c r="BG156" s="785"/>
      <c r="BH156" s="785"/>
      <c r="BI156" s="785"/>
      <c r="BJ156" s="785"/>
      <c r="BK156" s="785"/>
      <c r="BL156" s="785"/>
      <c r="BM156" s="785"/>
      <c r="BN156" s="785"/>
      <c r="BO156" s="785"/>
      <c r="BP156" s="785"/>
      <c r="BQ156" s="785"/>
      <c r="BR156" s="785"/>
      <c r="BS156" s="785"/>
      <c r="BT156" s="785"/>
      <c r="BU156" s="785"/>
      <c r="BV156" s="785"/>
      <c r="BW156" s="785"/>
      <c r="BX156" s="785"/>
      <c r="BY156" s="785"/>
      <c r="BZ156" s="785"/>
      <c r="CA156" s="785"/>
      <c r="CB156" s="785"/>
      <c r="CC156" s="785"/>
      <c r="CD156" s="785"/>
      <c r="CE156" s="785"/>
      <c r="CF156" s="785"/>
      <c r="CG156" s="785"/>
      <c r="CH156" s="785"/>
      <c r="CI156" s="785"/>
      <c r="CJ156" s="785"/>
      <c r="CK156" s="785"/>
      <c r="CL156" s="785"/>
      <c r="CM156" s="785"/>
      <c r="CN156" s="785"/>
      <c r="CO156" s="785"/>
      <c r="CP156" s="785"/>
      <c r="CQ156" s="785"/>
      <c r="CR156" s="785"/>
      <c r="CS156" s="785"/>
      <c r="CT156" s="785"/>
      <c r="CU156" s="785"/>
      <c r="CV156" s="785"/>
      <c r="CW156" s="785"/>
      <c r="CX156" s="785"/>
      <c r="CY156" s="785"/>
      <c r="CZ156" s="785"/>
      <c r="DA156" s="785"/>
      <c r="DB156" s="785"/>
      <c r="DC156" s="785"/>
      <c r="DD156" s="785"/>
      <c r="DE156" s="785"/>
      <c r="DF156" s="785"/>
      <c r="DG156" s="785"/>
      <c r="DH156" s="785"/>
      <c r="DI156" s="785"/>
      <c r="DJ156" s="785"/>
      <c r="DK156" s="785"/>
      <c r="DL156" s="785"/>
      <c r="DM156" s="785"/>
      <c r="DN156" s="785"/>
      <c r="DO156" s="785"/>
      <c r="DP156" s="785"/>
      <c r="DQ156" s="785"/>
      <c r="DR156" s="785"/>
      <c r="DS156" s="785"/>
      <c r="DT156" s="785"/>
      <c r="DU156" s="785"/>
      <c r="DV156" s="785"/>
      <c r="DW156" s="785"/>
      <c r="DX156" s="785"/>
      <c r="DY156" s="785"/>
      <c r="DZ156" s="785"/>
      <c r="EA156" s="785"/>
      <c r="EB156" s="785"/>
      <c r="EC156" s="785"/>
      <c r="ED156" s="785"/>
      <c r="EE156" s="785"/>
      <c r="EF156" s="785"/>
      <c r="EG156" s="785"/>
      <c r="EH156" s="785"/>
      <c r="EI156" s="785"/>
      <c r="EJ156" s="785"/>
      <c r="EK156" s="785"/>
      <c r="EL156" s="785"/>
      <c r="EM156" s="785"/>
      <c r="EN156" s="785"/>
      <c r="EO156" s="785"/>
      <c r="EP156" s="785"/>
      <c r="EQ156" s="785"/>
      <c r="ER156" s="785"/>
      <c r="ES156" s="785"/>
      <c r="ET156" s="785"/>
      <c r="EU156" s="785"/>
      <c r="EV156" s="785"/>
      <c r="EW156" s="785"/>
      <c r="EX156" s="785"/>
      <c r="EY156" s="785"/>
      <c r="EZ156" s="785"/>
      <c r="FA156" s="785"/>
      <c r="FB156" s="785"/>
      <c r="FC156" s="785"/>
      <c r="FD156" s="785"/>
      <c r="FE156" s="785"/>
      <c r="FF156" s="785"/>
      <c r="FG156" s="785"/>
      <c r="FH156" s="785"/>
      <c r="FI156" s="785"/>
      <c r="FJ156" s="785"/>
      <c r="FK156" s="785"/>
      <c r="FL156" s="785"/>
      <c r="FM156" s="785"/>
      <c r="FN156" s="785"/>
      <c r="FO156" s="785"/>
      <c r="FP156" s="785"/>
      <c r="FQ156" s="785"/>
      <c r="FR156" s="785"/>
      <c r="FS156" s="785"/>
      <c r="FT156" s="785"/>
      <c r="FU156" s="785"/>
      <c r="FV156" s="785"/>
      <c r="FW156" s="785"/>
      <c r="FX156" s="785"/>
      <c r="FY156" s="785"/>
      <c r="FZ156" s="785"/>
      <c r="GA156" s="785"/>
      <c r="GB156" s="785"/>
      <c r="GC156" s="785"/>
      <c r="GD156" s="785"/>
      <c r="GE156" s="785"/>
      <c r="GF156" s="785"/>
      <c r="GG156" s="785"/>
      <c r="GH156" s="785"/>
      <c r="GI156" s="785"/>
      <c r="GJ156" s="785"/>
      <c r="GK156" s="785"/>
      <c r="GL156" s="785"/>
      <c r="GM156" s="785"/>
      <c r="GN156" s="785"/>
      <c r="GO156" s="785"/>
      <c r="GP156" s="785"/>
      <c r="GQ156" s="785"/>
      <c r="GR156" s="785"/>
      <c r="GS156" s="785"/>
      <c r="GT156" s="785"/>
      <c r="GU156" s="785"/>
      <c r="GV156" s="785"/>
      <c r="GW156" s="785"/>
      <c r="GX156" s="785"/>
      <c r="GY156" s="785"/>
      <c r="GZ156" s="785"/>
      <c r="HA156" s="785"/>
      <c r="HB156" s="785"/>
      <c r="HC156" s="785"/>
      <c r="HD156" s="785"/>
      <c r="HE156" s="785"/>
      <c r="HF156" s="785"/>
      <c r="HG156" s="785"/>
      <c r="HH156" s="785"/>
      <c r="HI156" s="785"/>
      <c r="HJ156" s="785"/>
      <c r="HK156" s="785"/>
      <c r="HL156" s="785"/>
      <c r="HM156" s="785"/>
      <c r="HN156" s="785"/>
      <c r="HO156" s="785"/>
      <c r="HP156" s="785"/>
      <c r="HQ156" s="785"/>
      <c r="HR156" s="785"/>
      <c r="HS156" s="785"/>
      <c r="HT156" s="785"/>
      <c r="HU156" s="785"/>
      <c r="HV156" s="785"/>
      <c r="HW156" s="785"/>
      <c r="HX156" s="785"/>
      <c r="HY156" s="785"/>
      <c r="HZ156" s="785"/>
      <c r="IA156" s="785"/>
      <c r="IB156" s="785"/>
      <c r="IC156" s="785"/>
      <c r="ID156" s="785"/>
      <c r="IE156" s="785"/>
      <c r="IF156" s="785"/>
      <c r="IG156" s="785"/>
      <c r="IH156" s="785"/>
      <c r="II156" s="785"/>
      <c r="IJ156" s="785"/>
      <c r="IK156" s="785"/>
      <c r="IL156" s="785"/>
      <c r="IM156" s="785"/>
      <c r="IN156" s="785"/>
      <c r="IO156" s="785"/>
      <c r="IP156" s="785"/>
      <c r="IQ156" s="785"/>
      <c r="IR156" s="785"/>
      <c r="IS156" s="785"/>
      <c r="IT156" s="785"/>
      <c r="IU156" s="785"/>
      <c r="IV156" s="785"/>
      <c r="IW156" s="785"/>
      <c r="IX156" s="785"/>
      <c r="IY156" s="785"/>
      <c r="IZ156" s="785"/>
      <c r="JA156" s="785"/>
      <c r="JB156" s="785"/>
      <c r="JC156" s="785"/>
      <c r="JD156" s="785"/>
      <c r="JE156" s="785"/>
      <c r="JF156" s="785"/>
      <c r="JG156" s="785"/>
      <c r="JH156" s="785"/>
      <c r="JI156" s="785"/>
      <c r="JJ156" s="785"/>
      <c r="JK156" s="785"/>
      <c r="JL156" s="785"/>
      <c r="JM156" s="785"/>
      <c r="JN156" s="785"/>
      <c r="JO156" s="785"/>
      <c r="JP156" s="785"/>
      <c r="JQ156" s="785"/>
      <c r="JR156" s="785"/>
      <c r="JS156" s="785"/>
      <c r="JT156" s="785"/>
      <c r="JU156" s="785"/>
      <c r="JV156" s="785"/>
      <c r="JW156" s="785"/>
      <c r="JX156" s="785"/>
      <c r="JY156" s="785"/>
      <c r="JZ156" s="785"/>
      <c r="KA156" s="785"/>
      <c r="KB156" s="785"/>
      <c r="KC156" s="785"/>
      <c r="KD156" s="785"/>
      <c r="KE156" s="785"/>
      <c r="KF156" s="785"/>
      <c r="KG156" s="785"/>
      <c r="KH156" s="785"/>
      <c r="KI156" s="785"/>
      <c r="KJ156" s="785"/>
      <c r="KK156" s="785"/>
      <c r="KL156" s="785"/>
      <c r="KM156" s="785"/>
      <c r="KN156" s="785"/>
      <c r="KO156" s="785"/>
      <c r="KP156" s="785"/>
      <c r="KQ156" s="785"/>
      <c r="KR156" s="785"/>
      <c r="KS156" s="785"/>
      <c r="KT156" s="785"/>
      <c r="KU156" s="785"/>
      <c r="KV156" s="785"/>
      <c r="KW156" s="785"/>
      <c r="KX156" s="785"/>
      <c r="KY156" s="785"/>
      <c r="KZ156" s="785"/>
      <c r="LA156" s="785"/>
      <c r="LB156" s="785"/>
      <c r="LC156" s="785"/>
      <c r="LD156" s="785"/>
      <c r="LE156" s="785"/>
      <c r="LF156" s="785"/>
      <c r="LG156" s="785"/>
      <c r="LH156" s="785"/>
      <c r="LI156" s="785"/>
      <c r="LJ156" s="785"/>
      <c r="LK156" s="785"/>
      <c r="LL156" s="785"/>
      <c r="LM156" s="785"/>
      <c r="LN156" s="785"/>
      <c r="LO156" s="785"/>
      <c r="LP156" s="785"/>
      <c r="LQ156" s="785"/>
      <c r="LR156" s="785"/>
      <c r="LS156" s="785"/>
      <c r="LT156" s="785"/>
      <c r="LU156" s="785"/>
      <c r="LV156" s="785"/>
      <c r="LW156" s="785"/>
      <c r="LX156" s="785"/>
      <c r="LY156" s="785"/>
      <c r="LZ156" s="785"/>
      <c r="MA156" s="785"/>
      <c r="MB156" s="785"/>
      <c r="MC156" s="785"/>
      <c r="MD156" s="785"/>
      <c r="ME156" s="785"/>
      <c r="MF156" s="785"/>
      <c r="MG156" s="785"/>
      <c r="MH156" s="785"/>
      <c r="MI156" s="785"/>
      <c r="MJ156" s="785"/>
      <c r="MK156" s="785"/>
      <c r="ML156" s="785"/>
      <c r="MM156" s="785"/>
      <c r="MN156" s="785"/>
      <c r="MO156" s="785"/>
      <c r="MP156" s="785"/>
      <c r="MQ156" s="785"/>
      <c r="MR156" s="785"/>
      <c r="MS156" s="785"/>
      <c r="MT156" s="785"/>
      <c r="MU156" s="785"/>
      <c r="MV156" s="785"/>
      <c r="MW156" s="785"/>
      <c r="MX156" s="785"/>
      <c r="MY156" s="785"/>
      <c r="MZ156" s="785"/>
      <c r="NA156" s="785"/>
      <c r="NB156" s="785"/>
      <c r="NC156" s="785"/>
      <c r="ND156" s="785"/>
      <c r="NE156" s="785"/>
      <c r="NF156" s="785"/>
      <c r="NG156" s="785"/>
      <c r="NH156" s="785"/>
      <c r="NI156" s="785"/>
      <c r="NJ156" s="785"/>
      <c r="NK156" s="785"/>
      <c r="NL156" s="785"/>
      <c r="NM156" s="785"/>
      <c r="NN156" s="785"/>
      <c r="NO156" s="785"/>
      <c r="NP156" s="785"/>
      <c r="NQ156" s="785"/>
      <c r="NR156" s="785"/>
      <c r="NS156" s="785"/>
      <c r="NT156" s="785"/>
      <c r="NU156" s="785"/>
      <c r="NV156" s="785"/>
      <c r="NW156" s="785"/>
      <c r="NX156" s="785"/>
      <c r="NY156" s="785"/>
      <c r="NZ156" s="785"/>
      <c r="OA156" s="785"/>
      <c r="OB156" s="785"/>
      <c r="OC156" s="785"/>
      <c r="OD156" s="785"/>
      <c r="OE156" s="785"/>
      <c r="OF156" s="785"/>
      <c r="OG156" s="785"/>
      <c r="OH156" s="785"/>
      <c r="OI156" s="785"/>
      <c r="OJ156" s="785"/>
      <c r="OK156" s="785"/>
      <c r="OL156" s="785"/>
      <c r="OM156" s="785"/>
      <c r="ON156" s="785"/>
      <c r="OO156" s="785"/>
      <c r="OP156" s="785"/>
      <c r="OQ156" s="785"/>
      <c r="OR156" s="785"/>
      <c r="OS156" s="785"/>
      <c r="OT156" s="785"/>
      <c r="OU156" s="785"/>
      <c r="OV156" s="785"/>
      <c r="OW156" s="785"/>
      <c r="OX156" s="785"/>
      <c r="OY156" s="785"/>
      <c r="OZ156" s="785"/>
      <c r="PA156" s="785"/>
      <c r="PB156" s="785"/>
      <c r="PC156" s="785"/>
      <c r="PD156" s="785"/>
      <c r="PE156" s="785"/>
      <c r="PF156" s="785"/>
      <c r="PG156" s="785"/>
      <c r="PH156" s="785"/>
      <c r="PI156" s="785"/>
      <c r="PJ156" s="785"/>
      <c r="PK156" s="785"/>
      <c r="PL156" s="785"/>
      <c r="PM156" s="785"/>
      <c r="PN156" s="785"/>
      <c r="PO156" s="785"/>
      <c r="PP156" s="785"/>
      <c r="PQ156" s="785"/>
      <c r="PR156" s="785"/>
      <c r="PS156" s="785"/>
      <c r="PT156" s="785"/>
      <c r="PU156" s="785"/>
      <c r="PV156" s="785"/>
      <c r="PW156" s="785"/>
      <c r="PX156" s="785"/>
      <c r="PY156" s="785"/>
      <c r="PZ156" s="785"/>
      <c r="QA156" s="785"/>
      <c r="QB156" s="785"/>
      <c r="QC156" s="785"/>
      <c r="QD156" s="785"/>
      <c r="QE156" s="785"/>
      <c r="QF156" s="785"/>
      <c r="QG156" s="785"/>
      <c r="QH156" s="785"/>
      <c r="QI156" s="785"/>
      <c r="QJ156" s="785"/>
      <c r="QK156" s="785"/>
      <c r="QL156" s="785"/>
      <c r="QM156" s="785"/>
      <c r="QN156" s="785"/>
      <c r="QO156" s="785"/>
      <c r="QP156" s="785"/>
      <c r="QQ156" s="785"/>
      <c r="QR156" s="785"/>
      <c r="QS156" s="785"/>
      <c r="QT156" s="785"/>
      <c r="QU156" s="785"/>
      <c r="QV156" s="785"/>
      <c r="QW156" s="785"/>
      <c r="QX156" s="785"/>
      <c r="QY156" s="785"/>
      <c r="QZ156" s="785"/>
      <c r="RA156" s="785"/>
      <c r="RB156" s="785"/>
      <c r="RC156" s="785"/>
      <c r="RD156" s="785"/>
      <c r="RE156" s="785"/>
      <c r="RF156" s="785"/>
      <c r="RG156" s="785"/>
      <c r="RH156" s="785"/>
      <c r="RI156" s="785"/>
      <c r="RJ156" s="785"/>
      <c r="RK156" s="785"/>
      <c r="RL156" s="785"/>
      <c r="RM156" s="785"/>
      <c r="RN156" s="785"/>
      <c r="RO156" s="785"/>
      <c r="RP156" s="785"/>
      <c r="RQ156" s="785"/>
      <c r="RR156" s="785"/>
      <c r="RS156" s="785"/>
      <c r="RT156" s="785"/>
      <c r="RU156" s="785"/>
      <c r="RV156" s="785"/>
      <c r="RW156" s="785"/>
      <c r="RX156" s="785"/>
      <c r="RY156" s="785"/>
      <c r="RZ156" s="785"/>
      <c r="SA156" s="785"/>
      <c r="SB156" s="785"/>
      <c r="SC156" s="785"/>
      <c r="SD156" s="785"/>
      <c r="SE156" s="785"/>
      <c r="SF156" s="785"/>
      <c r="SG156" s="785"/>
      <c r="SH156" s="785"/>
      <c r="SI156" s="785"/>
      <c r="SJ156" s="785"/>
      <c r="SK156" s="785"/>
      <c r="SL156" s="785"/>
      <c r="SM156" s="785"/>
      <c r="SN156" s="785"/>
      <c r="SO156" s="785"/>
      <c r="SP156" s="785"/>
      <c r="SQ156" s="785"/>
      <c r="SR156" s="785"/>
      <c r="SS156" s="785"/>
      <c r="ST156" s="785"/>
      <c r="SU156" s="785"/>
      <c r="SV156" s="785"/>
      <c r="SW156" s="785"/>
      <c r="SX156" s="785"/>
      <c r="SY156" s="785"/>
      <c r="SZ156" s="785"/>
      <c r="TA156" s="785"/>
      <c r="TB156" s="785"/>
      <c r="TC156" s="785"/>
      <c r="TD156" s="785"/>
      <c r="TE156" s="785"/>
      <c r="TF156" s="785"/>
      <c r="TG156" s="785"/>
      <c r="TH156" s="785"/>
      <c r="TI156" s="785"/>
      <c r="TJ156" s="785"/>
      <c r="TK156" s="785"/>
      <c r="TL156" s="785"/>
      <c r="TM156" s="785"/>
      <c r="TN156" s="785"/>
      <c r="TO156" s="785"/>
      <c r="TP156" s="785"/>
      <c r="TQ156" s="785"/>
      <c r="TR156" s="785"/>
      <c r="TS156" s="785"/>
      <c r="TT156" s="785"/>
      <c r="TU156" s="785"/>
      <c r="TV156" s="785"/>
      <c r="TW156" s="785"/>
      <c r="TX156" s="785"/>
      <c r="TY156" s="785"/>
      <c r="TZ156" s="785"/>
      <c r="UA156" s="785"/>
      <c r="UB156" s="785"/>
      <c r="UC156" s="785"/>
      <c r="UD156" s="785"/>
      <c r="UE156" s="785"/>
      <c r="UF156" s="785"/>
      <c r="UG156" s="785"/>
      <c r="UH156" s="785"/>
      <c r="UI156" s="785"/>
      <c r="UJ156" s="785"/>
      <c r="UK156" s="785"/>
      <c r="UL156" s="785"/>
      <c r="UM156" s="785"/>
      <c r="UN156" s="785"/>
      <c r="UO156" s="785"/>
      <c r="UP156" s="785"/>
      <c r="UQ156" s="785"/>
      <c r="UR156" s="785"/>
      <c r="US156" s="785"/>
      <c r="UT156" s="785"/>
      <c r="UU156" s="785"/>
      <c r="UV156" s="785"/>
      <c r="UW156" s="785"/>
      <c r="UX156" s="785"/>
      <c r="UY156" s="785"/>
      <c r="UZ156" s="785"/>
      <c r="VA156" s="785"/>
      <c r="VB156" s="785"/>
      <c r="VC156" s="785"/>
      <c r="VD156" s="785"/>
      <c r="VE156" s="785"/>
      <c r="VF156" s="785"/>
      <c r="VG156" s="785"/>
      <c r="VH156" s="785"/>
      <c r="VI156" s="785"/>
      <c r="VJ156" s="785"/>
      <c r="VK156" s="785"/>
      <c r="VL156" s="785"/>
      <c r="VM156" s="785"/>
      <c r="VN156" s="785"/>
      <c r="VO156" s="785"/>
      <c r="VP156" s="785"/>
      <c r="VQ156" s="785"/>
      <c r="VR156" s="785"/>
      <c r="VS156" s="785"/>
      <c r="VT156" s="785"/>
      <c r="VU156" s="785"/>
      <c r="VV156" s="785"/>
      <c r="VW156" s="785"/>
      <c r="VX156" s="785"/>
      <c r="VY156" s="785"/>
      <c r="VZ156" s="785"/>
      <c r="WA156" s="785"/>
      <c r="WB156" s="785"/>
      <c r="WC156" s="785"/>
      <c r="WD156" s="785"/>
      <c r="WE156" s="785"/>
      <c r="WF156" s="785"/>
      <c r="WG156" s="785"/>
      <c r="WH156" s="785"/>
      <c r="WI156" s="785"/>
      <c r="WJ156" s="785"/>
      <c r="WK156" s="785"/>
      <c r="WL156" s="785"/>
      <c r="WM156" s="785"/>
      <c r="WN156" s="785"/>
      <c r="WO156" s="785"/>
      <c r="WP156" s="785"/>
      <c r="WQ156" s="785"/>
      <c r="WR156" s="785"/>
      <c r="WS156" s="785"/>
      <c r="WT156" s="785"/>
      <c r="WU156" s="785"/>
      <c r="WV156" s="785"/>
      <c r="WW156" s="785"/>
      <c r="WX156" s="785"/>
      <c r="WY156" s="785"/>
      <c r="WZ156" s="785"/>
      <c r="XA156" s="785"/>
      <c r="XB156" s="785"/>
      <c r="XC156" s="785"/>
      <c r="XD156" s="785"/>
      <c r="XE156" s="785"/>
      <c r="XF156" s="785"/>
      <c r="XG156" s="785"/>
      <c r="XH156" s="785"/>
      <c r="XI156" s="785"/>
      <c r="XJ156" s="785"/>
      <c r="XK156" s="785"/>
      <c r="XL156" s="785"/>
      <c r="XM156" s="785"/>
      <c r="XN156" s="785"/>
      <c r="XO156" s="785"/>
      <c r="XP156" s="785"/>
      <c r="XQ156" s="785"/>
      <c r="XR156" s="785"/>
      <c r="XS156" s="785"/>
      <c r="XT156" s="785"/>
      <c r="XU156" s="785"/>
      <c r="XV156" s="785"/>
      <c r="XW156" s="785"/>
      <c r="XX156" s="785"/>
      <c r="XY156" s="785"/>
      <c r="XZ156" s="785"/>
      <c r="YA156" s="785"/>
      <c r="YB156" s="785"/>
      <c r="YC156" s="785"/>
      <c r="YD156" s="785"/>
      <c r="YE156" s="785"/>
      <c r="YF156" s="785"/>
      <c r="YG156" s="785"/>
      <c r="YH156" s="785"/>
      <c r="YI156" s="785"/>
      <c r="YJ156" s="785"/>
      <c r="YK156" s="785"/>
      <c r="YL156" s="785"/>
      <c r="YM156" s="785"/>
      <c r="YN156" s="785"/>
      <c r="YO156" s="785"/>
      <c r="YP156" s="785"/>
      <c r="YQ156" s="785"/>
      <c r="YR156" s="785"/>
      <c r="YS156" s="785"/>
      <c r="YT156" s="785"/>
      <c r="YU156" s="785"/>
      <c r="YV156" s="785"/>
      <c r="YW156" s="785"/>
      <c r="YX156" s="785"/>
      <c r="YY156" s="785"/>
      <c r="YZ156" s="785"/>
      <c r="ZA156" s="785"/>
      <c r="ZB156" s="785"/>
      <c r="ZC156" s="785"/>
      <c r="ZD156" s="785"/>
      <c r="ZE156" s="785"/>
      <c r="ZF156" s="785"/>
      <c r="ZG156" s="785"/>
      <c r="ZH156" s="785"/>
      <c r="ZI156" s="785"/>
      <c r="ZJ156" s="785"/>
      <c r="ZK156" s="785"/>
      <c r="ZL156" s="785"/>
      <c r="ZM156" s="785"/>
      <c r="ZN156" s="785"/>
      <c r="ZO156" s="785"/>
      <c r="ZP156" s="785"/>
      <c r="ZQ156" s="785"/>
      <c r="ZR156" s="785"/>
      <c r="ZS156" s="785"/>
      <c r="ZT156" s="785"/>
      <c r="ZU156" s="785"/>
      <c r="ZV156" s="785"/>
      <c r="ZW156" s="785"/>
      <c r="ZX156" s="785"/>
      <c r="ZY156" s="785"/>
      <c r="ZZ156" s="785"/>
      <c r="AAA156" s="785"/>
      <c r="AAB156" s="785"/>
      <c r="AAC156" s="785"/>
      <c r="AAD156" s="785"/>
      <c r="AAE156" s="785"/>
      <c r="AAF156" s="785"/>
      <c r="AAG156" s="785"/>
      <c r="AAH156" s="785"/>
      <c r="AAI156" s="785"/>
      <c r="AAJ156" s="785"/>
      <c r="AAK156" s="785"/>
      <c r="AAL156" s="785"/>
      <c r="AAM156" s="785"/>
      <c r="AAN156" s="785"/>
      <c r="AAO156" s="785"/>
      <c r="AAP156" s="785"/>
      <c r="AAQ156" s="785"/>
      <c r="AAR156" s="785"/>
      <c r="AAS156" s="785"/>
      <c r="AAT156" s="785"/>
      <c r="AAU156" s="785"/>
      <c r="AAV156" s="785"/>
      <c r="AAW156" s="785"/>
      <c r="AAX156" s="785"/>
      <c r="AAY156" s="785"/>
      <c r="AAZ156" s="785"/>
      <c r="ABA156" s="785"/>
      <c r="ABB156" s="785"/>
      <c r="ABC156" s="785"/>
      <c r="ABD156" s="785"/>
      <c r="ABE156" s="785"/>
      <c r="ABF156" s="785"/>
      <c r="ABG156" s="785"/>
      <c r="ABH156" s="785"/>
      <c r="ABI156" s="785"/>
      <c r="ABJ156" s="785"/>
      <c r="ABK156" s="785"/>
      <c r="ABL156" s="785"/>
      <c r="ABM156" s="785"/>
      <c r="ABN156" s="785"/>
      <c r="ABO156" s="785"/>
      <c r="ABP156" s="785"/>
      <c r="ABQ156" s="785"/>
      <c r="ABR156" s="785"/>
      <c r="ABS156" s="785"/>
      <c r="ABT156" s="785"/>
      <c r="ABU156" s="785"/>
      <c r="ABV156" s="785"/>
      <c r="ABW156" s="785"/>
      <c r="ABX156" s="785"/>
      <c r="ABY156" s="785"/>
      <c r="ABZ156" s="785"/>
      <c r="ACA156" s="785"/>
      <c r="ACB156" s="785"/>
      <c r="ACC156" s="785"/>
      <c r="ACD156" s="785"/>
      <c r="ACE156" s="785"/>
      <c r="ACF156" s="785"/>
      <c r="ACG156" s="785"/>
      <c r="ACH156" s="785"/>
      <c r="ACI156" s="785"/>
      <c r="ACJ156" s="785"/>
      <c r="ACK156" s="785"/>
      <c r="ACL156" s="785"/>
      <c r="ACM156" s="785"/>
      <c r="ACN156" s="785"/>
      <c r="ACO156" s="785"/>
      <c r="ACP156" s="785"/>
      <c r="ACQ156" s="785"/>
      <c r="ACR156" s="785"/>
      <c r="ACS156" s="785"/>
      <c r="ACT156" s="785"/>
      <c r="ACU156" s="785"/>
      <c r="ACV156" s="785"/>
      <c r="ACW156" s="785"/>
      <c r="ACX156" s="785"/>
      <c r="ACY156" s="785"/>
      <c r="ACZ156" s="785"/>
      <c r="ADA156" s="785"/>
      <c r="ADB156" s="785"/>
      <c r="ADC156" s="785"/>
      <c r="ADD156" s="785"/>
      <c r="ADE156" s="785"/>
      <c r="ADF156" s="785"/>
      <c r="ADG156" s="785"/>
      <c r="ADH156" s="785"/>
      <c r="ADI156" s="785"/>
      <c r="ADJ156" s="785"/>
      <c r="ADK156" s="785"/>
      <c r="ADL156" s="785"/>
      <c r="ADM156" s="785"/>
      <c r="ADN156" s="785"/>
      <c r="ADO156" s="785"/>
      <c r="ADP156" s="785"/>
      <c r="ADQ156" s="785"/>
      <c r="ADR156" s="785"/>
      <c r="ADS156" s="785"/>
      <c r="ADT156" s="785"/>
      <c r="ADU156" s="785"/>
      <c r="ADV156" s="785"/>
      <c r="ADW156" s="785"/>
      <c r="ADX156" s="785"/>
      <c r="ADY156" s="785"/>
      <c r="ADZ156" s="785"/>
      <c r="AEA156" s="785"/>
      <c r="AEB156" s="785"/>
      <c r="AEC156" s="785"/>
      <c r="AED156" s="785"/>
      <c r="AEE156" s="785"/>
      <c r="AEF156" s="785"/>
      <c r="AEG156" s="785"/>
      <c r="AEH156" s="785"/>
      <c r="AEI156" s="785"/>
      <c r="AEJ156" s="785"/>
      <c r="AEK156" s="785"/>
      <c r="AEL156" s="785"/>
      <c r="AEM156" s="785"/>
      <c r="AEN156" s="785"/>
      <c r="AEO156" s="785"/>
      <c r="AEP156" s="785"/>
      <c r="AEQ156" s="785"/>
      <c r="AER156" s="785"/>
      <c r="AES156" s="785"/>
      <c r="AET156" s="785"/>
      <c r="AEU156" s="785"/>
      <c r="AEV156" s="785"/>
      <c r="AEW156" s="785"/>
      <c r="AEX156" s="785"/>
      <c r="AEY156" s="785"/>
      <c r="AEZ156" s="785"/>
      <c r="AFA156" s="785"/>
      <c r="AFB156" s="785"/>
      <c r="AFC156" s="785"/>
      <c r="AFD156" s="785"/>
      <c r="AFE156" s="785"/>
      <c r="AFF156" s="785"/>
      <c r="AFG156" s="785"/>
      <c r="AFH156" s="785"/>
      <c r="AFI156" s="785"/>
      <c r="AFJ156" s="785"/>
      <c r="AFK156" s="785"/>
      <c r="AFL156" s="785"/>
      <c r="AFM156" s="785"/>
      <c r="AFN156" s="785"/>
      <c r="AFO156" s="785"/>
      <c r="AFP156" s="785"/>
      <c r="AFQ156" s="785"/>
      <c r="AFR156" s="785"/>
      <c r="AFS156" s="785"/>
      <c r="AFT156" s="785"/>
      <c r="AFU156" s="785"/>
      <c r="AFV156" s="785"/>
      <c r="AFW156" s="785"/>
      <c r="AFX156" s="785"/>
      <c r="AFY156" s="785"/>
      <c r="AFZ156" s="785"/>
      <c r="AGA156" s="785"/>
      <c r="AGB156" s="785"/>
      <c r="AGC156" s="785"/>
      <c r="AGD156" s="785"/>
      <c r="AGE156" s="785"/>
      <c r="AGF156" s="785"/>
      <c r="AGG156" s="785"/>
      <c r="AGH156" s="785"/>
      <c r="AGI156" s="785"/>
      <c r="AGJ156" s="785"/>
      <c r="AGK156" s="785"/>
      <c r="AGL156" s="785"/>
      <c r="AGM156" s="785"/>
      <c r="AGN156" s="785"/>
      <c r="AGO156" s="785"/>
      <c r="AGP156" s="785"/>
      <c r="AGQ156" s="785"/>
      <c r="AGR156" s="785"/>
      <c r="AGS156" s="785"/>
      <c r="AGT156" s="785"/>
      <c r="AGU156" s="785"/>
      <c r="AGV156" s="785"/>
      <c r="AGW156" s="785"/>
      <c r="AGX156" s="785"/>
      <c r="AGY156" s="785"/>
      <c r="AGZ156" s="785"/>
      <c r="AHA156" s="785"/>
      <c r="AHB156" s="785"/>
      <c r="AHC156" s="785"/>
      <c r="AHD156" s="785"/>
      <c r="AHE156" s="785"/>
      <c r="AHF156" s="785"/>
      <c r="AHG156" s="785"/>
      <c r="AHH156" s="785"/>
      <c r="AHI156" s="785"/>
      <c r="AHJ156" s="785"/>
      <c r="AHK156" s="785"/>
      <c r="AHL156" s="785"/>
      <c r="AHM156" s="785"/>
      <c r="AHN156" s="785"/>
      <c r="AHO156" s="785"/>
      <c r="AHP156" s="785"/>
      <c r="AHQ156" s="785"/>
      <c r="AHR156" s="785"/>
      <c r="AHS156" s="785"/>
      <c r="AHT156" s="785"/>
      <c r="AHU156" s="785"/>
      <c r="AHV156" s="785"/>
      <c r="AHW156" s="785"/>
      <c r="AHX156" s="785"/>
      <c r="AHY156" s="785"/>
      <c r="AHZ156" s="785"/>
      <c r="AIA156" s="785"/>
      <c r="AIB156" s="785"/>
      <c r="AIC156" s="785"/>
      <c r="AID156" s="785"/>
      <c r="AIE156" s="785"/>
      <c r="AIF156" s="785"/>
      <c r="AIG156" s="785"/>
      <c r="AIH156" s="785"/>
      <c r="AII156" s="785"/>
      <c r="AIJ156" s="785"/>
      <c r="AIK156" s="785"/>
      <c r="AIL156" s="785"/>
      <c r="AIM156" s="785"/>
      <c r="AIN156" s="785"/>
      <c r="AIO156" s="785"/>
      <c r="AIP156" s="785"/>
      <c r="AIQ156" s="785"/>
      <c r="AIR156" s="785"/>
      <c r="AIS156" s="785"/>
      <c r="AIT156" s="785"/>
      <c r="AIU156" s="785"/>
      <c r="AIV156" s="785"/>
      <c r="AIW156" s="785"/>
      <c r="AIX156" s="785"/>
      <c r="AIY156" s="785"/>
      <c r="AIZ156" s="785"/>
      <c r="AJA156" s="785"/>
      <c r="AJB156" s="785"/>
      <c r="AJC156" s="785"/>
      <c r="AJD156" s="785"/>
      <c r="AJE156" s="785"/>
      <c r="AJF156" s="785"/>
      <c r="AJG156" s="785"/>
      <c r="AJH156" s="785"/>
      <c r="AJI156" s="785"/>
      <c r="AJJ156" s="785"/>
      <c r="AJK156" s="785"/>
      <c r="AJL156" s="785"/>
      <c r="AJM156" s="785"/>
      <c r="AJN156" s="785"/>
      <c r="AJO156" s="785"/>
      <c r="AJP156" s="785"/>
      <c r="AJQ156" s="785"/>
      <c r="AJR156" s="785"/>
      <c r="AJS156" s="785"/>
      <c r="AJT156" s="785"/>
      <c r="AJU156" s="785"/>
      <c r="AJV156" s="785"/>
      <c r="AJW156" s="785"/>
      <c r="AJX156" s="785"/>
      <c r="AJY156" s="785"/>
      <c r="AJZ156" s="785"/>
      <c r="AKA156" s="785"/>
      <c r="AKB156" s="785"/>
      <c r="AKC156" s="785"/>
      <c r="AKD156" s="785"/>
      <c r="AKE156" s="785"/>
      <c r="AKF156" s="785"/>
      <c r="AKG156" s="785"/>
      <c r="AKH156" s="785"/>
      <c r="AKI156" s="785"/>
      <c r="AKJ156" s="785"/>
      <c r="AKK156" s="785"/>
      <c r="AKL156" s="785"/>
      <c r="AKM156" s="785"/>
      <c r="AKN156" s="785"/>
      <c r="AKO156" s="785"/>
      <c r="AKP156" s="785"/>
      <c r="AKQ156" s="785"/>
      <c r="AKR156" s="785"/>
      <c r="AKS156" s="785"/>
      <c r="AKT156" s="785"/>
      <c r="AKU156" s="785"/>
      <c r="AKV156" s="785"/>
      <c r="AKW156" s="785"/>
      <c r="AKX156" s="785"/>
      <c r="AKY156" s="785"/>
      <c r="AKZ156" s="785"/>
      <c r="ALA156" s="785"/>
      <c r="ALB156" s="785"/>
      <c r="ALC156" s="785"/>
      <c r="ALD156" s="785"/>
      <c r="ALE156" s="785"/>
      <c r="ALF156" s="785"/>
      <c r="ALG156" s="785"/>
      <c r="ALH156" s="785"/>
      <c r="ALI156" s="785"/>
      <c r="ALJ156" s="785"/>
      <c r="ALK156" s="785"/>
      <c r="ALL156" s="785"/>
      <c r="ALM156" s="785"/>
      <c r="ALN156" s="785"/>
      <c r="ALO156" s="785"/>
      <c r="ALP156" s="785"/>
      <c r="ALQ156" s="785"/>
      <c r="ALR156" s="785"/>
      <c r="ALS156" s="785"/>
      <c r="ALT156" s="785"/>
      <c r="ALU156" s="785"/>
      <c r="ALV156" s="785"/>
      <c r="ALW156" s="785"/>
      <c r="ALX156" s="785"/>
      <c r="ALY156" s="785"/>
      <c r="ALZ156" s="785"/>
      <c r="AMA156" s="785"/>
      <c r="AMB156" s="785"/>
      <c r="AMC156" s="785"/>
      <c r="AMD156" s="785"/>
      <c r="AME156" s="785"/>
      <c r="AMF156" s="785"/>
      <c r="AMG156" s="785"/>
      <c r="AMH156" s="785"/>
      <c r="AMI156" s="785"/>
      <c r="AMJ156" s="785"/>
      <c r="AMK156" s="785"/>
      <c r="AML156" s="785"/>
      <c r="AMM156" s="785"/>
      <c r="AMN156" s="785"/>
      <c r="AMO156" s="785"/>
      <c r="AMP156" s="785"/>
      <c r="AMQ156" s="785"/>
      <c r="AMR156" s="785"/>
      <c r="AMS156" s="785"/>
      <c r="AMT156" s="785"/>
      <c r="AMU156" s="785"/>
      <c r="AMV156" s="785"/>
      <c r="AMW156" s="785"/>
      <c r="AMX156" s="785"/>
      <c r="AMY156" s="785"/>
      <c r="AMZ156" s="785"/>
      <c r="ANA156" s="785"/>
      <c r="ANB156" s="785"/>
      <c r="ANC156" s="785"/>
      <c r="AND156" s="785"/>
      <c r="ANE156" s="785"/>
      <c r="ANF156" s="785"/>
      <c r="ANG156" s="785"/>
      <c r="ANH156" s="785"/>
      <c r="ANI156" s="785"/>
      <c r="ANJ156" s="785"/>
      <c r="ANK156" s="785"/>
      <c r="ANL156" s="785"/>
      <c r="ANM156" s="785"/>
      <c r="ANN156" s="785"/>
      <c r="ANO156" s="785"/>
      <c r="ANP156" s="785"/>
      <c r="ANQ156" s="785"/>
      <c r="ANR156" s="785"/>
      <c r="ANS156" s="785"/>
      <c r="ANT156" s="785"/>
      <c r="ANU156" s="785"/>
      <c r="ANV156" s="785"/>
      <c r="ANW156" s="785"/>
      <c r="ANX156" s="785"/>
      <c r="ANY156" s="785"/>
      <c r="ANZ156" s="785"/>
      <c r="AOA156" s="785"/>
      <c r="AOB156" s="785"/>
      <c r="AOC156" s="785"/>
      <c r="AOD156" s="785"/>
      <c r="AOE156" s="785"/>
      <c r="AOF156" s="785"/>
      <c r="AOG156" s="785"/>
      <c r="AOH156" s="785"/>
      <c r="AOI156" s="785"/>
      <c r="AOJ156" s="785"/>
      <c r="AOK156" s="785"/>
      <c r="AOL156" s="785"/>
      <c r="AOM156" s="785"/>
      <c r="AON156" s="785"/>
      <c r="AOO156" s="785"/>
      <c r="AOP156" s="785"/>
      <c r="AOQ156" s="785"/>
      <c r="AOR156" s="785"/>
      <c r="AOS156" s="785"/>
      <c r="AOT156" s="785"/>
      <c r="AOU156" s="785"/>
      <c r="AOV156" s="785"/>
      <c r="AOW156" s="785"/>
      <c r="AOX156" s="785"/>
      <c r="AOY156" s="785"/>
      <c r="AOZ156" s="785"/>
      <c r="APA156" s="785"/>
      <c r="APB156" s="785"/>
      <c r="APC156" s="785"/>
      <c r="APD156" s="785"/>
      <c r="APE156" s="785"/>
      <c r="APF156" s="785"/>
      <c r="APG156" s="785"/>
      <c r="APH156" s="785"/>
      <c r="API156" s="785"/>
      <c r="APJ156" s="785"/>
      <c r="APK156" s="785"/>
      <c r="APL156" s="785"/>
      <c r="APM156" s="785"/>
      <c r="APN156" s="785"/>
      <c r="APO156" s="785"/>
      <c r="APP156" s="785"/>
      <c r="APQ156" s="785"/>
      <c r="APR156" s="785"/>
      <c r="APS156" s="785"/>
      <c r="APT156" s="785"/>
      <c r="APU156" s="785"/>
      <c r="APV156" s="785"/>
      <c r="APW156" s="785"/>
      <c r="APX156" s="785"/>
      <c r="APY156" s="785"/>
      <c r="APZ156" s="785"/>
      <c r="AQA156" s="785"/>
      <c r="AQB156" s="785"/>
      <c r="AQC156" s="785"/>
      <c r="AQD156" s="785"/>
      <c r="AQE156" s="785"/>
      <c r="AQF156" s="785"/>
      <c r="AQG156" s="785"/>
      <c r="AQH156" s="785"/>
      <c r="AQI156" s="785"/>
      <c r="AQJ156" s="785"/>
      <c r="AQK156" s="785"/>
      <c r="AQL156" s="785"/>
      <c r="AQM156" s="785"/>
      <c r="AQN156" s="785"/>
      <c r="AQO156" s="785"/>
      <c r="AQP156" s="785"/>
      <c r="AQQ156" s="785"/>
      <c r="AQR156" s="785"/>
      <c r="AQS156" s="785"/>
      <c r="AQT156" s="785"/>
      <c r="AQU156" s="785"/>
      <c r="AQV156" s="785"/>
      <c r="AQW156" s="785"/>
      <c r="AQX156" s="785"/>
      <c r="AQY156" s="785"/>
      <c r="AQZ156" s="785"/>
      <c r="ARA156" s="785"/>
      <c r="ARB156" s="785"/>
      <c r="ARC156" s="785"/>
      <c r="ARD156" s="785"/>
      <c r="ARE156" s="785"/>
      <c r="ARF156" s="785"/>
      <c r="ARG156" s="785"/>
      <c r="ARH156" s="785"/>
      <c r="ARI156" s="785"/>
      <c r="ARJ156" s="785"/>
      <c r="ARK156" s="785"/>
      <c r="ARL156" s="785"/>
      <c r="ARM156" s="785"/>
      <c r="ARN156" s="785"/>
      <c r="ARO156" s="785"/>
      <c r="ARP156" s="785"/>
      <c r="ARQ156" s="785"/>
      <c r="ARR156" s="785"/>
      <c r="ARS156" s="785"/>
      <c r="ART156" s="785"/>
      <c r="ARU156" s="785"/>
      <c r="ARV156" s="785"/>
      <c r="ARW156" s="785"/>
      <c r="ARX156" s="785"/>
      <c r="ARY156" s="785"/>
      <c r="ARZ156" s="785"/>
      <c r="ASA156" s="785"/>
      <c r="ASB156" s="785"/>
      <c r="ASC156" s="785"/>
      <c r="ASD156" s="785"/>
      <c r="ASE156" s="785"/>
      <c r="ASF156" s="785"/>
      <c r="ASG156" s="785"/>
      <c r="ASH156" s="785"/>
      <c r="ASI156" s="785"/>
      <c r="ASJ156" s="785"/>
      <c r="ASK156" s="785"/>
      <c r="ASL156" s="785"/>
      <c r="ASM156" s="785"/>
      <c r="ASN156" s="785"/>
      <c r="ASO156" s="785"/>
      <c r="ASP156" s="785"/>
      <c r="ASQ156" s="785"/>
      <c r="ASR156" s="785"/>
      <c r="ASS156" s="785"/>
      <c r="AST156" s="785"/>
      <c r="ASU156" s="785"/>
      <c r="ASV156" s="785"/>
      <c r="ASW156" s="785"/>
      <c r="ASX156" s="785"/>
      <c r="ASY156" s="785"/>
      <c r="ASZ156" s="785"/>
      <c r="ATA156" s="785"/>
      <c r="ATB156" s="785"/>
      <c r="ATC156" s="785"/>
      <c r="ATD156" s="785"/>
      <c r="ATE156" s="785"/>
      <c r="ATF156" s="785"/>
      <c r="ATG156" s="785"/>
      <c r="ATH156" s="785"/>
      <c r="ATI156" s="785"/>
      <c r="ATJ156" s="785"/>
      <c r="ATK156" s="785"/>
      <c r="ATL156" s="785"/>
      <c r="ATM156" s="785"/>
      <c r="ATN156" s="785"/>
      <c r="ATO156" s="785"/>
      <c r="ATP156" s="785"/>
      <c r="ATQ156" s="785"/>
      <c r="ATR156" s="785"/>
      <c r="ATS156" s="785"/>
      <c r="ATT156" s="785"/>
      <c r="ATU156" s="785"/>
      <c r="ATV156" s="785"/>
      <c r="ATW156" s="785"/>
      <c r="ATX156" s="785"/>
      <c r="ATY156" s="785"/>
      <c r="ATZ156" s="785"/>
      <c r="AUA156" s="785"/>
      <c r="AUB156" s="785"/>
      <c r="AUC156" s="785"/>
      <c r="AUD156" s="785"/>
      <c r="AUE156" s="785"/>
      <c r="AUF156" s="785"/>
      <c r="AUG156" s="785"/>
      <c r="AUH156" s="785"/>
      <c r="AUI156" s="785"/>
      <c r="AUJ156" s="785"/>
      <c r="AUK156" s="785"/>
      <c r="AUL156" s="785"/>
      <c r="AUM156" s="785"/>
      <c r="AUN156" s="785"/>
      <c r="AUO156" s="785"/>
      <c r="AUP156" s="785"/>
      <c r="AUQ156" s="785"/>
      <c r="AUR156" s="785"/>
      <c r="AUS156" s="785"/>
      <c r="AUT156" s="785"/>
      <c r="AUU156" s="785"/>
      <c r="AUV156" s="785"/>
      <c r="AUW156" s="785"/>
      <c r="AUX156" s="785"/>
      <c r="AUY156" s="785"/>
      <c r="AUZ156" s="785"/>
      <c r="AVA156" s="785"/>
      <c r="AVB156" s="785"/>
      <c r="AVC156" s="785"/>
      <c r="AVD156" s="785"/>
      <c r="AVE156" s="785"/>
      <c r="AVF156" s="785"/>
      <c r="AVG156" s="785"/>
      <c r="AVH156" s="785"/>
      <c r="AVI156" s="785"/>
      <c r="AVJ156" s="785"/>
      <c r="AVK156" s="785"/>
      <c r="AVL156" s="785"/>
      <c r="AVM156" s="785"/>
      <c r="AVN156" s="785"/>
      <c r="AVO156" s="785"/>
      <c r="AVP156" s="785"/>
      <c r="AVQ156" s="785"/>
      <c r="AVR156" s="785"/>
      <c r="AVS156" s="785"/>
      <c r="AVT156" s="785"/>
      <c r="AVU156" s="785"/>
      <c r="AVV156" s="785"/>
      <c r="AVW156" s="785"/>
      <c r="AVX156" s="785"/>
      <c r="AVY156" s="785"/>
      <c r="AVZ156" s="785"/>
      <c r="AWA156" s="785"/>
      <c r="AWB156" s="785"/>
      <c r="AWC156" s="785"/>
      <c r="AWD156" s="785"/>
      <c r="AWE156" s="785"/>
      <c r="AWF156" s="785"/>
      <c r="AWG156" s="785"/>
      <c r="AWH156" s="785"/>
      <c r="AWI156" s="785"/>
      <c r="AWJ156" s="785"/>
      <c r="AWK156" s="785"/>
      <c r="AWL156" s="785"/>
      <c r="AWM156" s="785"/>
      <c r="AWN156" s="785"/>
      <c r="AWO156" s="785"/>
      <c r="AWP156" s="785"/>
      <c r="AWQ156" s="785"/>
      <c r="AWR156" s="785"/>
      <c r="AWS156" s="785"/>
      <c r="AWT156" s="785"/>
      <c r="AWU156" s="785"/>
      <c r="AWV156" s="785"/>
      <c r="AWW156" s="785"/>
      <c r="AWX156" s="785"/>
      <c r="AWY156" s="785"/>
      <c r="AWZ156" s="785"/>
      <c r="AXA156" s="785"/>
      <c r="AXB156" s="785"/>
      <c r="AXC156" s="785"/>
      <c r="AXD156" s="785"/>
      <c r="AXE156" s="785"/>
      <c r="AXF156" s="785"/>
      <c r="AXG156" s="785"/>
      <c r="AXH156" s="785"/>
      <c r="AXI156" s="785"/>
      <c r="AXJ156" s="785"/>
      <c r="AXK156" s="785"/>
      <c r="AXL156" s="785"/>
      <c r="AXM156" s="785"/>
      <c r="AXN156" s="785"/>
      <c r="AXO156" s="785"/>
      <c r="AXP156" s="785"/>
      <c r="AXQ156" s="785"/>
      <c r="AXR156" s="785"/>
      <c r="AXS156" s="785"/>
      <c r="AXT156" s="785"/>
      <c r="AXU156" s="785"/>
      <c r="AXV156" s="785"/>
      <c r="AXW156" s="785"/>
      <c r="AXX156" s="785"/>
      <c r="AXY156" s="785"/>
      <c r="AXZ156" s="785"/>
      <c r="AYA156" s="785"/>
      <c r="AYB156" s="785"/>
      <c r="AYC156" s="785"/>
      <c r="AYD156" s="785"/>
      <c r="AYE156" s="785"/>
      <c r="AYF156" s="785"/>
      <c r="AYG156" s="785"/>
      <c r="AYH156" s="785"/>
      <c r="AYI156" s="785"/>
      <c r="AYJ156" s="785"/>
      <c r="AYK156" s="785"/>
      <c r="AYL156" s="785"/>
      <c r="AYM156" s="785"/>
      <c r="AYN156" s="785"/>
      <c r="AYO156" s="785"/>
      <c r="AYP156" s="785"/>
      <c r="AYQ156" s="785"/>
      <c r="AYR156" s="785"/>
      <c r="AYS156" s="785"/>
      <c r="AYT156" s="785"/>
      <c r="AYU156" s="785"/>
      <c r="AYV156" s="785"/>
      <c r="AYW156" s="785"/>
      <c r="AYX156" s="785"/>
      <c r="AYY156" s="785"/>
      <c r="AYZ156" s="785"/>
      <c r="AZA156" s="785"/>
      <c r="AZB156" s="785"/>
      <c r="AZC156" s="785"/>
      <c r="AZD156" s="785"/>
      <c r="AZE156" s="785"/>
      <c r="AZF156" s="785"/>
      <c r="AZG156" s="785"/>
      <c r="AZH156" s="785"/>
      <c r="AZI156" s="785"/>
      <c r="AZJ156" s="785"/>
      <c r="AZK156" s="785"/>
      <c r="AZL156" s="785"/>
      <c r="AZM156" s="785"/>
      <c r="AZN156" s="785"/>
      <c r="AZO156" s="785"/>
      <c r="AZP156" s="785"/>
      <c r="AZQ156" s="785"/>
      <c r="AZR156" s="785"/>
      <c r="AZS156" s="785"/>
      <c r="AZT156" s="785"/>
      <c r="AZU156" s="785"/>
      <c r="AZV156" s="785"/>
      <c r="AZW156" s="785"/>
      <c r="AZX156" s="785"/>
      <c r="AZY156" s="785"/>
      <c r="AZZ156" s="785"/>
      <c r="BAA156" s="785"/>
      <c r="BAB156" s="785"/>
      <c r="BAC156" s="785"/>
      <c r="BAD156" s="785"/>
      <c r="BAE156" s="785"/>
      <c r="BAF156" s="785"/>
      <c r="BAG156" s="785"/>
      <c r="BAH156" s="785"/>
      <c r="BAI156" s="785"/>
      <c r="BAJ156" s="785"/>
      <c r="BAK156" s="785"/>
      <c r="BAL156" s="785"/>
      <c r="BAM156" s="785"/>
      <c r="BAN156" s="785"/>
      <c r="BAO156" s="785"/>
      <c r="BAP156" s="785"/>
      <c r="BAQ156" s="785"/>
      <c r="BAR156" s="785"/>
      <c r="BAS156" s="785"/>
      <c r="BAT156" s="785"/>
      <c r="BAU156" s="785"/>
      <c r="BAV156" s="785"/>
      <c r="BAW156" s="785"/>
      <c r="BAX156" s="785"/>
      <c r="BAY156" s="785"/>
      <c r="BAZ156" s="785"/>
      <c r="BBA156" s="785"/>
      <c r="BBB156" s="785"/>
      <c r="BBC156" s="785"/>
      <c r="BBD156" s="785"/>
      <c r="BBE156" s="785"/>
      <c r="BBF156" s="785"/>
      <c r="BBG156" s="785"/>
      <c r="BBH156" s="785"/>
      <c r="BBI156" s="785"/>
      <c r="BBJ156" s="785"/>
      <c r="BBK156" s="785"/>
      <c r="BBL156" s="785"/>
      <c r="BBM156" s="785"/>
      <c r="BBN156" s="785"/>
      <c r="BBO156" s="785"/>
      <c r="BBP156" s="785"/>
      <c r="BBQ156" s="785"/>
      <c r="BBR156" s="785"/>
      <c r="BBS156" s="785"/>
      <c r="BBT156" s="785"/>
      <c r="BBU156" s="785"/>
      <c r="BBV156" s="785"/>
      <c r="BBW156" s="785"/>
      <c r="BBX156" s="785"/>
      <c r="BBY156" s="785"/>
      <c r="BBZ156" s="785"/>
      <c r="BCA156" s="785"/>
      <c r="BCB156" s="785"/>
      <c r="BCC156" s="785"/>
      <c r="BCD156" s="785"/>
      <c r="BCE156" s="785"/>
      <c r="BCF156" s="785"/>
      <c r="BCG156" s="785"/>
      <c r="BCH156" s="785"/>
      <c r="BCI156" s="785"/>
      <c r="BCJ156" s="785"/>
      <c r="BCK156" s="785"/>
      <c r="BCL156" s="785"/>
      <c r="BCM156" s="785"/>
      <c r="BCN156" s="785"/>
      <c r="BCO156" s="785"/>
      <c r="BCP156" s="785"/>
      <c r="BCQ156" s="785"/>
      <c r="BCR156" s="785"/>
      <c r="BCS156" s="785"/>
      <c r="BCT156" s="785"/>
      <c r="BCU156" s="785"/>
      <c r="BCV156" s="785"/>
      <c r="BCW156" s="785"/>
      <c r="BCX156" s="785"/>
      <c r="BCY156" s="785"/>
      <c r="BCZ156" s="785"/>
      <c r="BDA156" s="785"/>
      <c r="BDB156" s="785"/>
      <c r="BDC156" s="785"/>
      <c r="BDD156" s="785"/>
      <c r="BDE156" s="785"/>
      <c r="BDF156" s="785"/>
      <c r="BDG156" s="785"/>
      <c r="BDH156" s="785"/>
      <c r="BDI156" s="785"/>
      <c r="BDJ156" s="785"/>
      <c r="BDK156" s="785"/>
      <c r="BDL156" s="785"/>
      <c r="BDM156" s="785"/>
      <c r="BDN156" s="785"/>
      <c r="BDO156" s="785"/>
      <c r="BDP156" s="785"/>
      <c r="BDQ156" s="785"/>
      <c r="BDR156" s="785"/>
      <c r="BDS156" s="785"/>
      <c r="BDT156" s="785"/>
      <c r="BDU156" s="785"/>
      <c r="BDV156" s="785"/>
      <c r="BDW156" s="785"/>
      <c r="BDX156" s="785"/>
      <c r="BDY156" s="785"/>
      <c r="BDZ156" s="785"/>
      <c r="BEA156" s="785"/>
      <c r="BEB156" s="785"/>
      <c r="BEC156" s="785"/>
      <c r="BED156" s="785"/>
      <c r="BEE156" s="785"/>
      <c r="BEF156" s="785"/>
      <c r="BEG156" s="785"/>
      <c r="BEH156" s="785"/>
      <c r="BEI156" s="785"/>
      <c r="BEJ156" s="785"/>
      <c r="BEK156" s="785"/>
      <c r="BEL156" s="785"/>
      <c r="BEM156" s="785"/>
      <c r="BEN156" s="785"/>
      <c r="BEO156" s="785"/>
      <c r="BEP156" s="785"/>
      <c r="BEQ156" s="785"/>
      <c r="BER156" s="785"/>
      <c r="BES156" s="785"/>
      <c r="BET156" s="785"/>
      <c r="BEU156" s="785"/>
      <c r="BEV156" s="785"/>
      <c r="BEW156" s="785"/>
      <c r="BEX156" s="785"/>
      <c r="BEY156" s="785"/>
      <c r="BEZ156" s="785"/>
      <c r="BFA156" s="785"/>
      <c r="BFB156" s="785"/>
      <c r="BFC156" s="785"/>
      <c r="BFD156" s="785"/>
      <c r="BFE156" s="785"/>
      <c r="BFF156" s="785"/>
      <c r="BFG156" s="785"/>
      <c r="BFH156" s="785"/>
      <c r="BFI156" s="785"/>
      <c r="BFJ156" s="785"/>
      <c r="BFK156" s="785"/>
      <c r="BFL156" s="785"/>
      <c r="BFM156" s="785"/>
      <c r="BFN156" s="785"/>
      <c r="BFO156" s="785"/>
      <c r="BFP156" s="785"/>
      <c r="BFQ156" s="785"/>
      <c r="BFR156" s="785"/>
      <c r="BFS156" s="785"/>
      <c r="BFT156" s="785"/>
      <c r="BFU156" s="785"/>
      <c r="BFV156" s="785"/>
      <c r="BFW156" s="785"/>
      <c r="BFX156" s="785"/>
      <c r="BFY156" s="785"/>
      <c r="BFZ156" s="785"/>
      <c r="BGA156" s="785"/>
      <c r="BGB156" s="785"/>
      <c r="BGC156" s="785"/>
      <c r="BGD156" s="785"/>
      <c r="BGE156" s="785"/>
      <c r="BGF156" s="785"/>
      <c r="BGG156" s="785"/>
      <c r="BGH156" s="785"/>
      <c r="BGI156" s="785"/>
      <c r="BGJ156" s="785"/>
      <c r="BGK156" s="785"/>
      <c r="BGL156" s="785"/>
      <c r="BGM156" s="785"/>
      <c r="BGN156" s="785"/>
      <c r="BGO156" s="785"/>
      <c r="BGP156" s="785"/>
      <c r="BGQ156" s="785"/>
      <c r="BGR156" s="785"/>
      <c r="BGS156" s="785"/>
      <c r="BGT156" s="785"/>
      <c r="BGU156" s="785"/>
      <c r="BGV156" s="785"/>
      <c r="BGW156" s="785"/>
      <c r="BGX156" s="785"/>
      <c r="BGY156" s="785"/>
      <c r="BGZ156" s="785"/>
      <c r="BHA156" s="785"/>
      <c r="BHB156" s="785"/>
      <c r="BHC156" s="785"/>
      <c r="BHD156" s="785"/>
      <c r="BHE156" s="785"/>
      <c r="BHF156" s="785"/>
      <c r="BHG156" s="785"/>
      <c r="BHH156" s="785"/>
      <c r="BHI156" s="785"/>
      <c r="BHJ156" s="785"/>
      <c r="BHK156" s="785"/>
      <c r="BHL156" s="785"/>
      <c r="BHM156" s="785"/>
      <c r="BHN156" s="785"/>
      <c r="BHO156" s="785"/>
      <c r="BHP156" s="785"/>
      <c r="BHQ156" s="785"/>
      <c r="BHR156" s="785"/>
      <c r="BHS156" s="785"/>
      <c r="BHT156" s="785"/>
      <c r="BHU156" s="785"/>
      <c r="BHV156" s="785"/>
      <c r="BHW156" s="785"/>
      <c r="BHX156" s="785"/>
      <c r="BHY156" s="785"/>
      <c r="BHZ156" s="785"/>
      <c r="BIA156" s="785"/>
      <c r="BIB156" s="785"/>
      <c r="BIC156" s="785"/>
      <c r="BID156" s="785"/>
      <c r="BIE156" s="785"/>
      <c r="BIF156" s="785"/>
      <c r="BIG156" s="785"/>
      <c r="BIH156" s="785"/>
      <c r="BII156" s="785"/>
      <c r="BIJ156" s="785"/>
      <c r="BIK156" s="785"/>
      <c r="BIL156" s="785"/>
      <c r="BIM156" s="785"/>
      <c r="BIN156" s="785"/>
      <c r="BIO156" s="785"/>
      <c r="BIP156" s="785"/>
      <c r="BIQ156" s="785"/>
      <c r="BIR156" s="785"/>
      <c r="BIS156" s="785"/>
      <c r="BIT156" s="785"/>
      <c r="BIU156" s="785"/>
      <c r="BIV156" s="785"/>
      <c r="BIW156" s="785"/>
      <c r="BIX156" s="785"/>
      <c r="BIY156" s="785"/>
      <c r="BIZ156" s="785"/>
      <c r="BJA156" s="785"/>
      <c r="BJB156" s="785"/>
      <c r="BJC156" s="785"/>
      <c r="BJD156" s="785"/>
      <c r="BJE156" s="785"/>
      <c r="BJF156" s="785"/>
      <c r="BJG156" s="785"/>
      <c r="BJH156" s="785"/>
      <c r="BJI156" s="785"/>
      <c r="BJJ156" s="785"/>
      <c r="BJK156" s="785"/>
      <c r="BJL156" s="785"/>
      <c r="BJM156" s="785"/>
      <c r="BJN156" s="785"/>
      <c r="BJO156" s="785"/>
      <c r="BJP156" s="785"/>
      <c r="BJQ156" s="785"/>
      <c r="BJR156" s="785"/>
      <c r="BJS156" s="785"/>
      <c r="BJT156" s="785"/>
      <c r="BJU156" s="785"/>
      <c r="BJV156" s="785"/>
      <c r="BJW156" s="785"/>
      <c r="BJX156" s="785"/>
      <c r="BJY156" s="785"/>
      <c r="BJZ156" s="785"/>
      <c r="BKA156" s="785"/>
      <c r="BKB156" s="785"/>
      <c r="BKC156" s="785"/>
      <c r="BKD156" s="785"/>
      <c r="BKE156" s="785"/>
      <c r="BKF156" s="785"/>
      <c r="BKG156" s="785"/>
      <c r="BKH156" s="785"/>
      <c r="BKI156" s="785"/>
      <c r="BKJ156" s="785"/>
      <c r="BKK156" s="785"/>
      <c r="BKL156" s="785"/>
      <c r="BKM156" s="785"/>
      <c r="BKN156" s="785"/>
      <c r="BKO156" s="785"/>
      <c r="BKP156" s="785"/>
      <c r="BKQ156" s="785"/>
      <c r="BKR156" s="785"/>
      <c r="BKS156" s="785"/>
      <c r="BKT156" s="785"/>
      <c r="BKU156" s="785"/>
      <c r="BKV156" s="785"/>
      <c r="BKW156" s="785"/>
      <c r="BKX156" s="785"/>
      <c r="BKY156" s="785"/>
      <c r="BKZ156" s="785"/>
      <c r="BLA156" s="785"/>
      <c r="BLB156" s="785"/>
      <c r="BLC156" s="785"/>
      <c r="BLD156" s="785"/>
      <c r="BLE156" s="785"/>
      <c r="BLF156" s="785"/>
      <c r="BLG156" s="785"/>
      <c r="BLH156" s="785"/>
      <c r="BLI156" s="785"/>
      <c r="BLJ156" s="785"/>
      <c r="BLK156" s="785"/>
      <c r="BLL156" s="785"/>
      <c r="BLM156" s="785"/>
      <c r="BLN156" s="785"/>
      <c r="BLO156" s="785"/>
      <c r="BLP156" s="785"/>
      <c r="BLQ156" s="785"/>
      <c r="BLR156" s="785"/>
      <c r="BLS156" s="785"/>
      <c r="BLT156" s="785"/>
      <c r="BLU156" s="785"/>
      <c r="BLV156" s="785"/>
      <c r="BLW156" s="785"/>
      <c r="BLX156" s="785"/>
      <c r="BLY156" s="785"/>
      <c r="BLZ156" s="785"/>
      <c r="BMA156" s="785"/>
      <c r="BMB156" s="785"/>
      <c r="BMC156" s="785"/>
      <c r="BMD156" s="785"/>
      <c r="BME156" s="785"/>
      <c r="BMF156" s="785"/>
      <c r="BMG156" s="785"/>
      <c r="BMH156" s="785"/>
      <c r="BMI156" s="785"/>
      <c r="BMJ156" s="785"/>
      <c r="BMK156" s="785"/>
      <c r="BML156" s="785"/>
      <c r="BMM156" s="785"/>
      <c r="BMN156" s="785"/>
      <c r="BMO156" s="785"/>
      <c r="BMP156" s="785"/>
      <c r="BMQ156" s="785"/>
      <c r="BMR156" s="785"/>
      <c r="BMS156" s="785"/>
      <c r="BMT156" s="785"/>
      <c r="BMU156" s="785"/>
      <c r="BMV156" s="785"/>
      <c r="BMW156" s="785"/>
      <c r="BMX156" s="785"/>
      <c r="BMY156" s="785"/>
      <c r="BMZ156" s="785"/>
      <c r="BNA156" s="785"/>
      <c r="BNB156" s="785"/>
      <c r="BNC156" s="785"/>
      <c r="BND156" s="785"/>
      <c r="BNE156" s="785"/>
      <c r="BNF156" s="785"/>
      <c r="BNG156" s="785"/>
      <c r="BNH156" s="785"/>
      <c r="BNI156" s="785"/>
      <c r="BNJ156" s="785"/>
      <c r="BNK156" s="785"/>
      <c r="BNL156" s="785"/>
      <c r="BNM156" s="785"/>
      <c r="BNN156" s="785"/>
      <c r="BNO156" s="785"/>
      <c r="BNP156" s="785"/>
      <c r="BNQ156" s="785"/>
      <c r="BNR156" s="785"/>
      <c r="BNS156" s="785"/>
      <c r="BNT156" s="785"/>
      <c r="BNU156" s="785"/>
      <c r="BNV156" s="785"/>
      <c r="BNW156" s="785"/>
      <c r="BNX156" s="785"/>
      <c r="BNY156" s="785"/>
      <c r="BNZ156" s="785"/>
      <c r="BOA156" s="785"/>
      <c r="BOB156" s="785"/>
      <c r="BOC156" s="785"/>
      <c r="BOD156" s="785"/>
      <c r="BOE156" s="785"/>
      <c r="BOF156" s="785"/>
      <c r="BOG156" s="785"/>
      <c r="BOH156" s="785"/>
      <c r="BOI156" s="785"/>
      <c r="BOJ156" s="785"/>
      <c r="BOK156" s="785"/>
      <c r="BOL156" s="785"/>
      <c r="BOM156" s="785"/>
      <c r="BON156" s="785"/>
      <c r="BOO156" s="785"/>
      <c r="BOP156" s="785"/>
      <c r="BOQ156" s="785"/>
      <c r="BOR156" s="785"/>
      <c r="BOS156" s="785"/>
      <c r="BOT156" s="785"/>
      <c r="BOU156" s="785"/>
      <c r="BOV156" s="785"/>
      <c r="BOW156" s="785"/>
      <c r="BOX156" s="785"/>
      <c r="BOY156" s="785"/>
      <c r="BOZ156" s="785"/>
      <c r="BPA156" s="785"/>
      <c r="BPB156" s="785"/>
      <c r="BPC156" s="785"/>
      <c r="BPD156" s="785"/>
      <c r="BPE156" s="785"/>
      <c r="BPF156" s="785"/>
      <c r="BPG156" s="785"/>
      <c r="BPH156" s="785"/>
      <c r="BPI156" s="785"/>
      <c r="BPJ156" s="785"/>
      <c r="BPK156" s="785"/>
      <c r="BPL156" s="785"/>
      <c r="BPM156" s="785"/>
      <c r="BPN156" s="785"/>
      <c r="BPO156" s="785"/>
      <c r="BPP156" s="785"/>
      <c r="BPQ156" s="785"/>
      <c r="BPR156" s="785"/>
      <c r="BPS156" s="785"/>
      <c r="BPT156" s="785"/>
      <c r="BPU156" s="785"/>
      <c r="BPV156" s="785"/>
      <c r="BPW156" s="785"/>
      <c r="BPX156" s="785"/>
      <c r="BPY156" s="785"/>
      <c r="BPZ156" s="785"/>
      <c r="BQA156" s="785"/>
      <c r="BQB156" s="785"/>
      <c r="BQC156" s="785"/>
      <c r="BQD156" s="785"/>
      <c r="BQE156" s="785"/>
      <c r="BQF156" s="785"/>
      <c r="BQG156" s="785"/>
      <c r="BQH156" s="785"/>
      <c r="BQI156" s="785"/>
      <c r="BQJ156" s="785"/>
      <c r="BQK156" s="785"/>
      <c r="BQL156" s="785"/>
      <c r="BQM156" s="785"/>
      <c r="BQN156" s="785"/>
      <c r="BQO156" s="785"/>
      <c r="BQP156" s="785"/>
      <c r="BQQ156" s="785"/>
      <c r="BQR156" s="785"/>
      <c r="BQS156" s="785"/>
      <c r="BQT156" s="785"/>
      <c r="BQU156" s="785"/>
      <c r="BQV156" s="785"/>
      <c r="BQW156" s="785"/>
      <c r="BQX156" s="785"/>
      <c r="BQY156" s="785"/>
      <c r="BQZ156" s="785"/>
      <c r="BRA156" s="785"/>
      <c r="BRB156" s="785"/>
      <c r="BRC156" s="785"/>
      <c r="BRD156" s="785"/>
      <c r="BRE156" s="785"/>
      <c r="BRF156" s="785"/>
      <c r="BRG156" s="785"/>
      <c r="BRH156" s="785"/>
      <c r="BRI156" s="785"/>
      <c r="BRJ156" s="785"/>
      <c r="BRK156" s="785"/>
      <c r="BRL156" s="785"/>
      <c r="BRM156" s="785"/>
      <c r="BRN156" s="785"/>
      <c r="BRO156" s="785"/>
      <c r="BRP156" s="785"/>
      <c r="BRQ156" s="785"/>
      <c r="BRR156" s="785"/>
      <c r="BRS156" s="785"/>
      <c r="BRT156" s="785"/>
      <c r="BRU156" s="785"/>
      <c r="BRV156" s="785"/>
      <c r="BRW156" s="785"/>
      <c r="BRX156" s="785"/>
      <c r="BRY156" s="785"/>
      <c r="BRZ156" s="785"/>
      <c r="BSA156" s="785"/>
      <c r="BSB156" s="785"/>
      <c r="BSC156" s="785"/>
      <c r="BSD156" s="785"/>
      <c r="BSE156" s="785"/>
      <c r="BSF156" s="785"/>
      <c r="BSG156" s="785"/>
      <c r="BSH156" s="785"/>
      <c r="BSI156" s="785"/>
      <c r="BSJ156" s="785"/>
      <c r="BSK156" s="785"/>
      <c r="BSL156" s="785"/>
      <c r="BSM156" s="785"/>
      <c r="BSN156" s="785"/>
      <c r="BSO156" s="785"/>
      <c r="BSP156" s="785"/>
      <c r="BSQ156" s="785"/>
      <c r="BSR156" s="785"/>
      <c r="BSS156" s="785"/>
      <c r="BST156" s="785"/>
      <c r="BSU156" s="785"/>
      <c r="BSV156" s="785"/>
      <c r="BSW156" s="785"/>
      <c r="BSX156" s="785"/>
      <c r="BSY156" s="785"/>
      <c r="BSZ156" s="785"/>
      <c r="BTA156" s="785"/>
      <c r="BTB156" s="785"/>
      <c r="BTC156" s="785"/>
      <c r="BTD156" s="785"/>
      <c r="BTE156" s="785"/>
      <c r="BTF156" s="785"/>
      <c r="BTG156" s="785"/>
      <c r="BTH156" s="785"/>
      <c r="BTI156" s="785"/>
      <c r="BTJ156" s="785"/>
      <c r="BTK156" s="785"/>
      <c r="BTL156" s="785"/>
      <c r="BTM156" s="785"/>
      <c r="BTN156" s="785"/>
      <c r="BTO156" s="785"/>
      <c r="BTP156" s="785"/>
      <c r="BTQ156" s="785"/>
      <c r="BTR156" s="785"/>
      <c r="BTS156" s="785"/>
      <c r="BTT156" s="785"/>
      <c r="BTU156" s="785"/>
      <c r="BTV156" s="785"/>
      <c r="BTW156" s="785"/>
      <c r="BTX156" s="785"/>
      <c r="BTY156" s="785"/>
      <c r="BTZ156" s="785"/>
      <c r="BUA156" s="785"/>
      <c r="BUB156" s="785"/>
      <c r="BUC156" s="785"/>
      <c r="BUD156" s="785"/>
      <c r="BUE156" s="785"/>
      <c r="BUF156" s="785"/>
      <c r="BUG156" s="785"/>
      <c r="BUH156" s="785"/>
      <c r="BUI156" s="785"/>
      <c r="BUJ156" s="785"/>
      <c r="BUK156" s="785"/>
      <c r="BUL156" s="785"/>
      <c r="BUM156" s="785"/>
      <c r="BUN156" s="785"/>
      <c r="BUO156" s="785"/>
      <c r="BUP156" s="785"/>
      <c r="BUQ156" s="785"/>
      <c r="BUR156" s="785"/>
      <c r="BUS156" s="785"/>
      <c r="BUT156" s="785"/>
      <c r="BUU156" s="785"/>
      <c r="BUV156" s="785"/>
      <c r="BUW156" s="785"/>
      <c r="BUX156" s="785"/>
      <c r="BUY156" s="785"/>
      <c r="BUZ156" s="785"/>
      <c r="BVA156" s="785"/>
      <c r="BVB156" s="785"/>
      <c r="BVC156" s="785"/>
      <c r="BVD156" s="785"/>
      <c r="BVE156" s="785"/>
      <c r="BVF156" s="785"/>
      <c r="BVG156" s="785"/>
      <c r="BVH156" s="785"/>
      <c r="BVI156" s="785"/>
      <c r="BVJ156" s="785"/>
      <c r="BVK156" s="785"/>
      <c r="BVL156" s="785"/>
      <c r="BVM156" s="785"/>
      <c r="BVN156" s="785"/>
      <c r="BVO156" s="785"/>
      <c r="BVP156" s="785"/>
      <c r="BVQ156" s="785"/>
      <c r="BVR156" s="785"/>
      <c r="BVS156" s="785"/>
      <c r="BVT156" s="785"/>
      <c r="BVU156" s="785"/>
      <c r="BVV156" s="785"/>
      <c r="BVW156" s="785"/>
      <c r="BVX156" s="785"/>
      <c r="BVY156" s="785"/>
      <c r="BVZ156" s="785"/>
      <c r="BWA156" s="785"/>
      <c r="BWB156" s="785"/>
      <c r="BWC156" s="785"/>
      <c r="BWD156" s="785"/>
      <c r="BWE156" s="785"/>
      <c r="BWF156" s="785"/>
      <c r="BWG156" s="785"/>
      <c r="BWH156" s="785"/>
      <c r="BWI156" s="785"/>
      <c r="BWJ156" s="785"/>
      <c r="BWK156" s="785"/>
      <c r="BWL156" s="785"/>
      <c r="BWM156" s="785"/>
      <c r="BWN156" s="785"/>
      <c r="BWO156" s="785"/>
      <c r="BWP156" s="785"/>
      <c r="BWQ156" s="785"/>
      <c r="BWR156" s="785"/>
      <c r="BWS156" s="785"/>
      <c r="BWT156" s="785"/>
      <c r="BWU156" s="785"/>
      <c r="BWV156" s="785"/>
      <c r="BWW156" s="785"/>
      <c r="BWX156" s="785"/>
      <c r="BWY156" s="785"/>
      <c r="BWZ156" s="785"/>
      <c r="BXA156" s="785"/>
      <c r="BXB156" s="785"/>
      <c r="BXC156" s="785"/>
      <c r="BXD156" s="785"/>
      <c r="BXE156" s="785"/>
      <c r="BXF156" s="785"/>
      <c r="BXG156" s="785"/>
      <c r="BXH156" s="785"/>
      <c r="BXI156" s="785"/>
      <c r="BXJ156" s="785"/>
      <c r="BXK156" s="785"/>
      <c r="BXL156" s="785"/>
      <c r="BXM156" s="785"/>
      <c r="BXN156" s="785"/>
      <c r="BXO156" s="785"/>
      <c r="BXP156" s="785"/>
      <c r="BXQ156" s="785"/>
      <c r="BXR156" s="785"/>
      <c r="BXS156" s="785"/>
      <c r="BXT156" s="785"/>
      <c r="BXU156" s="785"/>
      <c r="BXV156" s="785"/>
      <c r="BXW156" s="785"/>
      <c r="BXX156" s="785"/>
      <c r="BXY156" s="785"/>
      <c r="BXZ156" s="785"/>
      <c r="BYA156" s="785"/>
      <c r="BYB156" s="785"/>
      <c r="BYC156" s="785"/>
      <c r="BYD156" s="785"/>
      <c r="BYE156" s="785"/>
      <c r="BYF156" s="785"/>
      <c r="BYG156" s="785"/>
      <c r="BYH156" s="785"/>
      <c r="BYI156" s="785"/>
      <c r="BYJ156" s="785"/>
      <c r="BYK156" s="785"/>
      <c r="BYL156" s="785"/>
      <c r="BYM156" s="785"/>
      <c r="BYN156" s="785"/>
      <c r="BYO156" s="785"/>
      <c r="BYP156" s="785"/>
      <c r="BYQ156" s="785"/>
      <c r="BYR156" s="785"/>
      <c r="BYS156" s="785"/>
      <c r="BYT156" s="785"/>
      <c r="BYU156" s="785"/>
      <c r="BYV156" s="785"/>
      <c r="BYW156" s="785"/>
      <c r="BYX156" s="785"/>
      <c r="BYY156" s="785"/>
      <c r="BYZ156" s="785"/>
      <c r="BZA156" s="785"/>
      <c r="BZB156" s="785"/>
      <c r="BZC156" s="785"/>
      <c r="BZD156" s="785"/>
      <c r="BZE156" s="785"/>
      <c r="BZF156" s="785"/>
      <c r="BZG156" s="785"/>
      <c r="BZH156" s="785"/>
      <c r="BZI156" s="785"/>
      <c r="BZJ156" s="785"/>
      <c r="BZK156" s="785"/>
      <c r="BZL156" s="785"/>
      <c r="BZM156" s="785"/>
      <c r="BZN156" s="785"/>
      <c r="BZO156" s="785"/>
      <c r="BZP156" s="785"/>
      <c r="BZQ156" s="785"/>
      <c r="BZR156" s="785"/>
      <c r="BZS156" s="785"/>
      <c r="BZT156" s="785"/>
      <c r="BZU156" s="785"/>
      <c r="BZV156" s="785"/>
      <c r="BZW156" s="785"/>
      <c r="BZX156" s="785"/>
      <c r="BZY156" s="785"/>
      <c r="BZZ156" s="785"/>
      <c r="CAA156" s="785"/>
      <c r="CAB156" s="785"/>
      <c r="CAC156" s="785"/>
      <c r="CAD156" s="785"/>
      <c r="CAE156" s="785"/>
      <c r="CAF156" s="785"/>
      <c r="CAG156" s="785"/>
      <c r="CAH156" s="785"/>
      <c r="CAI156" s="785"/>
      <c r="CAJ156" s="785"/>
      <c r="CAK156" s="785"/>
      <c r="CAL156" s="785"/>
      <c r="CAM156" s="785"/>
      <c r="CAN156" s="785"/>
      <c r="CAO156" s="785"/>
      <c r="CAP156" s="785"/>
      <c r="CAQ156" s="785"/>
      <c r="CAR156" s="785"/>
      <c r="CAS156" s="785"/>
      <c r="CAT156" s="785"/>
      <c r="CAU156" s="785"/>
      <c r="CAV156" s="785"/>
      <c r="CAW156" s="785"/>
      <c r="CAX156" s="785"/>
      <c r="CAY156" s="785"/>
      <c r="CAZ156" s="785"/>
      <c r="CBA156" s="785"/>
      <c r="CBB156" s="785"/>
      <c r="CBC156" s="785"/>
      <c r="CBD156" s="785"/>
      <c r="CBE156" s="785"/>
      <c r="CBF156" s="785"/>
      <c r="CBG156" s="785"/>
      <c r="CBH156" s="785"/>
      <c r="CBI156" s="785"/>
      <c r="CBJ156" s="785"/>
      <c r="CBK156" s="785"/>
      <c r="CBL156" s="785"/>
      <c r="CBM156" s="785"/>
      <c r="CBN156" s="785"/>
      <c r="CBO156" s="785"/>
      <c r="CBP156" s="785"/>
      <c r="CBQ156" s="785"/>
      <c r="CBR156" s="785"/>
      <c r="CBS156" s="785"/>
      <c r="CBT156" s="785"/>
      <c r="CBU156" s="785"/>
      <c r="CBV156" s="785"/>
      <c r="CBW156" s="785"/>
      <c r="CBX156" s="785"/>
      <c r="CBY156" s="785"/>
      <c r="CBZ156" s="785"/>
      <c r="CCA156" s="785"/>
      <c r="CCB156" s="785"/>
      <c r="CCC156" s="785"/>
      <c r="CCD156" s="785"/>
      <c r="CCE156" s="785"/>
      <c r="CCF156" s="785"/>
      <c r="CCG156" s="785"/>
      <c r="CCH156" s="785"/>
      <c r="CCI156" s="785"/>
      <c r="CCJ156" s="785"/>
      <c r="CCK156" s="785"/>
      <c r="CCL156" s="785"/>
      <c r="CCM156" s="785"/>
      <c r="CCN156" s="785"/>
      <c r="CCO156" s="785"/>
      <c r="CCP156" s="785"/>
      <c r="CCQ156" s="785"/>
      <c r="CCR156" s="785"/>
      <c r="CCS156" s="785"/>
      <c r="CCT156" s="785"/>
      <c r="CCU156" s="785"/>
      <c r="CCV156" s="785"/>
      <c r="CCW156" s="785"/>
      <c r="CCX156" s="785"/>
      <c r="CCY156" s="785"/>
      <c r="CCZ156" s="785"/>
      <c r="CDA156" s="785"/>
      <c r="CDB156" s="785"/>
      <c r="CDC156" s="785"/>
      <c r="CDD156" s="785"/>
      <c r="CDE156" s="785"/>
      <c r="CDF156" s="785"/>
      <c r="CDG156" s="785"/>
      <c r="CDH156" s="785"/>
      <c r="CDI156" s="785"/>
      <c r="CDJ156" s="785"/>
      <c r="CDK156" s="785"/>
      <c r="CDL156" s="785"/>
      <c r="CDM156" s="785"/>
      <c r="CDN156" s="785"/>
      <c r="CDO156" s="785"/>
      <c r="CDP156" s="785"/>
      <c r="CDQ156" s="785"/>
      <c r="CDR156" s="785"/>
      <c r="CDS156" s="785"/>
      <c r="CDT156" s="785"/>
      <c r="CDU156" s="785"/>
      <c r="CDV156" s="785"/>
      <c r="CDW156" s="785"/>
      <c r="CDX156" s="785"/>
      <c r="CDY156" s="785"/>
      <c r="CDZ156" s="785"/>
      <c r="CEA156" s="785"/>
      <c r="CEB156" s="785"/>
      <c r="CEC156" s="785"/>
      <c r="CED156" s="785"/>
      <c r="CEE156" s="785"/>
      <c r="CEF156" s="785"/>
      <c r="CEG156" s="785"/>
      <c r="CEH156" s="785"/>
      <c r="CEI156" s="785"/>
      <c r="CEJ156" s="785"/>
      <c r="CEK156" s="785"/>
      <c r="CEL156" s="785"/>
      <c r="CEM156" s="785"/>
      <c r="CEN156" s="785"/>
      <c r="CEO156" s="785"/>
      <c r="CEP156" s="785"/>
      <c r="CEQ156" s="785"/>
      <c r="CER156" s="785"/>
      <c r="CES156" s="785"/>
      <c r="CET156" s="785"/>
      <c r="CEU156" s="785"/>
      <c r="CEV156" s="785"/>
      <c r="CEW156" s="785"/>
      <c r="CEX156" s="785"/>
      <c r="CEY156" s="785"/>
      <c r="CEZ156" s="785"/>
      <c r="CFA156" s="785"/>
      <c r="CFB156" s="785"/>
      <c r="CFC156" s="785"/>
      <c r="CFD156" s="785"/>
      <c r="CFE156" s="785"/>
      <c r="CFF156" s="785"/>
      <c r="CFG156" s="785"/>
      <c r="CFH156" s="785"/>
      <c r="CFI156" s="785"/>
      <c r="CFJ156" s="785"/>
      <c r="CFK156" s="785"/>
      <c r="CFL156" s="785"/>
      <c r="CFM156" s="785"/>
      <c r="CFN156" s="785"/>
      <c r="CFO156" s="785"/>
      <c r="CFP156" s="785"/>
      <c r="CFQ156" s="785"/>
      <c r="CFR156" s="785"/>
      <c r="CFS156" s="785"/>
      <c r="CFT156" s="785"/>
      <c r="CFU156" s="785"/>
      <c r="CFV156" s="785"/>
      <c r="CFW156" s="785"/>
      <c r="CFX156" s="785"/>
      <c r="CFY156" s="785"/>
      <c r="CFZ156" s="785"/>
      <c r="CGA156" s="785"/>
      <c r="CGB156" s="785"/>
      <c r="CGC156" s="785"/>
      <c r="CGD156" s="785"/>
      <c r="CGE156" s="785"/>
      <c r="CGF156" s="785"/>
      <c r="CGG156" s="785"/>
      <c r="CGH156" s="785"/>
      <c r="CGI156" s="785"/>
      <c r="CGJ156" s="785"/>
      <c r="CGK156" s="785"/>
      <c r="CGL156" s="785"/>
      <c r="CGM156" s="785"/>
      <c r="CGN156" s="785"/>
      <c r="CGO156" s="785"/>
      <c r="CGP156" s="785"/>
      <c r="CGQ156" s="785"/>
      <c r="CGR156" s="785"/>
      <c r="CGS156" s="785"/>
      <c r="CGT156" s="785"/>
      <c r="CGU156" s="785"/>
      <c r="CGV156" s="785"/>
      <c r="CGW156" s="785"/>
      <c r="CGX156" s="785"/>
      <c r="CGY156" s="785"/>
      <c r="CGZ156" s="785"/>
      <c r="CHA156" s="785"/>
      <c r="CHB156" s="785"/>
      <c r="CHC156" s="785"/>
      <c r="CHD156" s="785"/>
      <c r="CHE156" s="785"/>
      <c r="CHF156" s="785"/>
      <c r="CHG156" s="785"/>
      <c r="CHH156" s="785"/>
      <c r="CHI156" s="785"/>
      <c r="CHJ156" s="785"/>
      <c r="CHK156" s="785"/>
      <c r="CHL156" s="785"/>
      <c r="CHM156" s="785"/>
      <c r="CHN156" s="785"/>
      <c r="CHO156" s="785"/>
      <c r="CHP156" s="785"/>
      <c r="CHQ156" s="785"/>
      <c r="CHR156" s="785"/>
      <c r="CHS156" s="785"/>
      <c r="CHT156" s="785"/>
      <c r="CHU156" s="785"/>
      <c r="CHV156" s="785"/>
      <c r="CHW156" s="785"/>
      <c r="CHX156" s="785"/>
      <c r="CHY156" s="785"/>
      <c r="CHZ156" s="785"/>
      <c r="CIA156" s="785"/>
      <c r="CIB156" s="785"/>
      <c r="CIC156" s="785"/>
      <c r="CID156" s="785"/>
      <c r="CIE156" s="785"/>
      <c r="CIF156" s="785"/>
      <c r="CIG156" s="785"/>
      <c r="CIH156" s="785"/>
      <c r="CII156" s="785"/>
      <c r="CIJ156" s="785"/>
      <c r="CIK156" s="785"/>
      <c r="CIL156" s="785"/>
      <c r="CIM156" s="785"/>
      <c r="CIN156" s="785"/>
      <c r="CIO156" s="785"/>
      <c r="CIP156" s="785"/>
      <c r="CIQ156" s="785"/>
      <c r="CIR156" s="785"/>
      <c r="CIS156" s="785"/>
      <c r="CIT156" s="785"/>
      <c r="CIU156" s="785"/>
      <c r="CIV156" s="785"/>
      <c r="CIW156" s="785"/>
      <c r="CIX156" s="785"/>
      <c r="CIY156" s="785"/>
      <c r="CIZ156" s="785"/>
      <c r="CJA156" s="785"/>
      <c r="CJB156" s="785"/>
      <c r="CJC156" s="785"/>
      <c r="CJD156" s="785"/>
      <c r="CJE156" s="785"/>
      <c r="CJF156" s="785"/>
      <c r="CJG156" s="785"/>
      <c r="CJH156" s="785"/>
      <c r="CJI156" s="785"/>
      <c r="CJJ156" s="785"/>
      <c r="CJK156" s="785"/>
      <c r="CJL156" s="785"/>
      <c r="CJM156" s="785"/>
      <c r="CJN156" s="785"/>
      <c r="CJO156" s="785"/>
      <c r="CJP156" s="785"/>
      <c r="CJQ156" s="785"/>
      <c r="CJR156" s="785"/>
      <c r="CJS156" s="785"/>
      <c r="CJT156" s="785"/>
      <c r="CJU156" s="785"/>
      <c r="CJV156" s="785"/>
      <c r="CJW156" s="785"/>
      <c r="CJX156" s="785"/>
      <c r="CJY156" s="785"/>
      <c r="CJZ156" s="785"/>
      <c r="CKA156" s="785"/>
      <c r="CKB156" s="785"/>
      <c r="CKC156" s="785"/>
      <c r="CKD156" s="785"/>
      <c r="CKE156" s="785"/>
      <c r="CKF156" s="785"/>
      <c r="CKG156" s="785"/>
      <c r="CKH156" s="785"/>
      <c r="CKI156" s="785"/>
      <c r="CKJ156" s="785"/>
      <c r="CKK156" s="785"/>
      <c r="CKL156" s="785"/>
      <c r="CKM156" s="785"/>
      <c r="CKN156" s="785"/>
      <c r="CKO156" s="785"/>
      <c r="CKP156" s="785"/>
      <c r="CKQ156" s="785"/>
      <c r="CKR156" s="785"/>
      <c r="CKS156" s="785"/>
      <c r="CKT156" s="785"/>
      <c r="CKU156" s="785"/>
      <c r="CKV156" s="785"/>
      <c r="CKW156" s="785"/>
      <c r="CKX156" s="785"/>
      <c r="CKY156" s="785"/>
      <c r="CKZ156" s="785"/>
      <c r="CLA156" s="785"/>
      <c r="CLB156" s="785"/>
      <c r="CLC156" s="785"/>
      <c r="CLD156" s="785"/>
      <c r="CLE156" s="785"/>
      <c r="CLF156" s="785"/>
      <c r="CLG156" s="785"/>
      <c r="CLH156" s="785"/>
      <c r="CLI156" s="785"/>
      <c r="CLJ156" s="785"/>
      <c r="CLK156" s="785"/>
      <c r="CLL156" s="785"/>
      <c r="CLM156" s="785"/>
      <c r="CLN156" s="785"/>
      <c r="CLO156" s="785"/>
      <c r="CLP156" s="785"/>
      <c r="CLQ156" s="785"/>
      <c r="CLR156" s="785"/>
      <c r="CLS156" s="785"/>
      <c r="CLT156" s="785"/>
      <c r="CLU156" s="785"/>
      <c r="CLV156" s="785"/>
      <c r="CLW156" s="785"/>
      <c r="CLX156" s="785"/>
      <c r="CLY156" s="785"/>
      <c r="CLZ156" s="785"/>
      <c r="CMA156" s="785"/>
      <c r="CMB156" s="785"/>
      <c r="CMC156" s="785"/>
      <c r="CMD156" s="785"/>
      <c r="CME156" s="785"/>
      <c r="CMF156" s="785"/>
      <c r="CMG156" s="785"/>
      <c r="CMH156" s="785"/>
      <c r="CMI156" s="785"/>
      <c r="CMJ156" s="785"/>
      <c r="CMK156" s="785"/>
      <c r="CML156" s="785"/>
      <c r="CMM156" s="785"/>
      <c r="CMN156" s="785"/>
      <c r="CMO156" s="785"/>
      <c r="CMP156" s="785"/>
      <c r="CMQ156" s="785"/>
      <c r="CMR156" s="785"/>
      <c r="CMS156" s="785"/>
      <c r="CMT156" s="785"/>
      <c r="CMU156" s="785"/>
      <c r="CMV156" s="785"/>
      <c r="CMW156" s="785"/>
      <c r="CMX156" s="785"/>
      <c r="CMY156" s="785"/>
      <c r="CMZ156" s="785"/>
      <c r="CNA156" s="785"/>
      <c r="CNB156" s="785"/>
      <c r="CNC156" s="785"/>
      <c r="CND156" s="785"/>
      <c r="CNE156" s="785"/>
      <c r="CNF156" s="785"/>
      <c r="CNG156" s="785"/>
      <c r="CNH156" s="785"/>
      <c r="CNI156" s="785"/>
      <c r="CNJ156" s="785"/>
      <c r="CNK156" s="785"/>
      <c r="CNL156" s="785"/>
      <c r="CNM156" s="785"/>
      <c r="CNN156" s="785"/>
      <c r="CNO156" s="785"/>
      <c r="CNP156" s="785"/>
      <c r="CNQ156" s="785"/>
      <c r="CNR156" s="785"/>
      <c r="CNS156" s="785"/>
      <c r="CNT156" s="785"/>
      <c r="CNU156" s="785"/>
      <c r="CNV156" s="785"/>
      <c r="CNW156" s="785"/>
      <c r="CNX156" s="785"/>
      <c r="CNY156" s="785"/>
      <c r="CNZ156" s="785"/>
      <c r="COA156" s="785"/>
      <c r="COB156" s="785"/>
      <c r="COC156" s="785"/>
      <c r="COD156" s="785"/>
      <c r="COE156" s="785"/>
      <c r="COF156" s="785"/>
      <c r="COG156" s="785"/>
      <c r="COH156" s="785"/>
      <c r="COI156" s="785"/>
      <c r="COJ156" s="785"/>
      <c r="COK156" s="785"/>
      <c r="COL156" s="785"/>
      <c r="COM156" s="785"/>
      <c r="CON156" s="785"/>
      <c r="COO156" s="785"/>
      <c r="COP156" s="785"/>
      <c r="COQ156" s="785"/>
      <c r="COR156" s="785"/>
      <c r="COS156" s="785"/>
      <c r="COT156" s="785"/>
      <c r="COU156" s="785"/>
      <c r="COV156" s="785"/>
      <c r="COW156" s="785"/>
      <c r="COX156" s="785"/>
      <c r="COY156" s="785"/>
      <c r="COZ156" s="785"/>
      <c r="CPA156" s="785"/>
      <c r="CPB156" s="785"/>
      <c r="CPC156" s="785"/>
      <c r="CPD156" s="785"/>
      <c r="CPE156" s="785"/>
      <c r="CPF156" s="785"/>
      <c r="CPG156" s="785"/>
      <c r="CPH156" s="785"/>
      <c r="CPI156" s="785"/>
      <c r="CPJ156" s="785"/>
      <c r="CPK156" s="785"/>
      <c r="CPL156" s="785"/>
      <c r="CPM156" s="785"/>
      <c r="CPN156" s="785"/>
      <c r="CPO156" s="785"/>
      <c r="CPP156" s="785"/>
      <c r="CPQ156" s="785"/>
      <c r="CPR156" s="785"/>
      <c r="CPS156" s="785"/>
      <c r="CPT156" s="785"/>
      <c r="CPU156" s="785"/>
      <c r="CPV156" s="785"/>
      <c r="CPW156" s="785"/>
      <c r="CPX156" s="785"/>
      <c r="CPY156" s="785"/>
      <c r="CPZ156" s="785"/>
      <c r="CQA156" s="785"/>
      <c r="CQB156" s="785"/>
      <c r="CQC156" s="785"/>
      <c r="CQD156" s="785"/>
      <c r="CQE156" s="785"/>
      <c r="CQF156" s="785"/>
      <c r="CQG156" s="785"/>
      <c r="CQH156" s="785"/>
      <c r="CQI156" s="785"/>
      <c r="CQJ156" s="785"/>
      <c r="CQK156" s="785"/>
      <c r="CQL156" s="785"/>
      <c r="CQM156" s="785"/>
      <c r="CQN156" s="785"/>
      <c r="CQO156" s="785"/>
      <c r="CQP156" s="785"/>
      <c r="CQQ156" s="785"/>
      <c r="CQR156" s="785"/>
      <c r="CQS156" s="785"/>
      <c r="CQT156" s="785"/>
      <c r="CQU156" s="785"/>
      <c r="CQV156" s="785"/>
      <c r="CQW156" s="785"/>
      <c r="CQX156" s="785"/>
      <c r="CQY156" s="785"/>
      <c r="CQZ156" s="785"/>
      <c r="CRA156" s="785"/>
      <c r="CRB156" s="785"/>
      <c r="CRC156" s="785"/>
      <c r="CRD156" s="785"/>
      <c r="CRE156" s="785"/>
      <c r="CRF156" s="785"/>
      <c r="CRG156" s="785"/>
      <c r="CRH156" s="785"/>
      <c r="CRI156" s="785"/>
      <c r="CRJ156" s="785"/>
      <c r="CRK156" s="785"/>
      <c r="CRL156" s="785"/>
      <c r="CRM156" s="785"/>
      <c r="CRN156" s="785"/>
      <c r="CRO156" s="785"/>
      <c r="CRP156" s="785"/>
      <c r="CRQ156" s="785"/>
      <c r="CRR156" s="785"/>
      <c r="CRS156" s="785"/>
      <c r="CRT156" s="785"/>
      <c r="CRU156" s="785"/>
      <c r="CRV156" s="785"/>
      <c r="CRW156" s="785"/>
      <c r="CRX156" s="785"/>
      <c r="CRY156" s="785"/>
      <c r="CRZ156" s="785"/>
      <c r="CSA156" s="785"/>
      <c r="CSB156" s="785"/>
      <c r="CSC156" s="785"/>
      <c r="CSD156" s="785"/>
      <c r="CSE156" s="785"/>
      <c r="CSF156" s="785"/>
      <c r="CSG156" s="785"/>
      <c r="CSH156" s="785"/>
      <c r="CSI156" s="785"/>
      <c r="CSJ156" s="785"/>
      <c r="CSK156" s="785"/>
      <c r="CSL156" s="785"/>
      <c r="CSM156" s="785"/>
      <c r="CSN156" s="785"/>
      <c r="CSO156" s="785"/>
      <c r="CSP156" s="785"/>
      <c r="CSQ156" s="785"/>
      <c r="CSR156" s="785"/>
      <c r="CSS156" s="785"/>
      <c r="CST156" s="785"/>
      <c r="CSU156" s="785"/>
      <c r="CSV156" s="785"/>
      <c r="CSW156" s="785"/>
      <c r="CSX156" s="785"/>
      <c r="CSY156" s="785"/>
      <c r="CSZ156" s="785"/>
      <c r="CTA156" s="785"/>
      <c r="CTB156" s="785"/>
      <c r="CTC156" s="785"/>
      <c r="CTD156" s="785"/>
      <c r="CTE156" s="785"/>
      <c r="CTF156" s="785"/>
      <c r="CTG156" s="785"/>
      <c r="CTH156" s="785"/>
      <c r="CTI156" s="785"/>
      <c r="CTJ156" s="785"/>
      <c r="CTK156" s="785"/>
      <c r="CTL156" s="785"/>
      <c r="CTM156" s="785"/>
      <c r="CTN156" s="785"/>
      <c r="CTO156" s="785"/>
      <c r="CTP156" s="785"/>
      <c r="CTQ156" s="785"/>
      <c r="CTR156" s="785"/>
      <c r="CTS156" s="785"/>
      <c r="CTT156" s="785"/>
      <c r="CTU156" s="785"/>
      <c r="CTV156" s="785"/>
      <c r="CTW156" s="785"/>
      <c r="CTX156" s="785"/>
      <c r="CTY156" s="785"/>
      <c r="CTZ156" s="785"/>
      <c r="CUA156" s="785"/>
      <c r="CUB156" s="785"/>
      <c r="CUC156" s="785"/>
      <c r="CUD156" s="785"/>
      <c r="CUE156" s="785"/>
      <c r="CUF156" s="785"/>
      <c r="CUG156" s="785"/>
      <c r="CUH156" s="785"/>
      <c r="CUI156" s="785"/>
      <c r="CUJ156" s="785"/>
      <c r="CUK156" s="785"/>
      <c r="CUL156" s="785"/>
      <c r="CUM156" s="785"/>
      <c r="CUN156" s="785"/>
      <c r="CUO156" s="785"/>
      <c r="CUP156" s="785"/>
      <c r="CUQ156" s="785"/>
      <c r="CUR156" s="785"/>
      <c r="CUS156" s="785"/>
      <c r="CUT156" s="785"/>
      <c r="CUU156" s="785"/>
      <c r="CUV156" s="785"/>
      <c r="CUW156" s="785"/>
      <c r="CUX156" s="785"/>
      <c r="CUY156" s="785"/>
      <c r="CUZ156" s="785"/>
      <c r="CVA156" s="785"/>
      <c r="CVB156" s="785"/>
      <c r="CVC156" s="785"/>
      <c r="CVD156" s="785"/>
      <c r="CVE156" s="785"/>
      <c r="CVF156" s="785"/>
      <c r="CVG156" s="785"/>
      <c r="CVH156" s="785"/>
      <c r="CVI156" s="785"/>
      <c r="CVJ156" s="785"/>
      <c r="CVK156" s="785"/>
      <c r="CVL156" s="785"/>
      <c r="CVM156" s="785"/>
      <c r="CVN156" s="785"/>
      <c r="CVO156" s="785"/>
      <c r="CVP156" s="785"/>
      <c r="CVQ156" s="785"/>
      <c r="CVR156" s="785"/>
      <c r="CVS156" s="785"/>
      <c r="CVT156" s="785"/>
      <c r="CVU156" s="785"/>
      <c r="CVV156" s="785"/>
      <c r="CVW156" s="785"/>
      <c r="CVX156" s="785"/>
      <c r="CVY156" s="785"/>
      <c r="CVZ156" s="785"/>
      <c r="CWA156" s="785"/>
      <c r="CWB156" s="785"/>
      <c r="CWC156" s="785"/>
      <c r="CWD156" s="785"/>
      <c r="CWE156" s="785"/>
      <c r="CWF156" s="785"/>
      <c r="CWG156" s="785"/>
      <c r="CWH156" s="785"/>
      <c r="CWI156" s="785"/>
      <c r="CWJ156" s="785"/>
      <c r="CWK156" s="785"/>
      <c r="CWL156" s="785"/>
      <c r="CWM156" s="785"/>
      <c r="CWN156" s="785"/>
      <c r="CWO156" s="785"/>
      <c r="CWP156" s="785"/>
      <c r="CWQ156" s="785"/>
      <c r="CWR156" s="785"/>
      <c r="CWS156" s="785"/>
      <c r="CWT156" s="785"/>
      <c r="CWU156" s="785"/>
      <c r="CWV156" s="785"/>
      <c r="CWW156" s="785"/>
      <c r="CWX156" s="785"/>
      <c r="CWY156" s="785"/>
      <c r="CWZ156" s="785"/>
      <c r="CXA156" s="785"/>
      <c r="CXB156" s="785"/>
      <c r="CXC156" s="785"/>
      <c r="CXD156" s="785"/>
      <c r="CXE156" s="785"/>
      <c r="CXF156" s="785"/>
      <c r="CXG156" s="785"/>
      <c r="CXH156" s="785"/>
      <c r="CXI156" s="785"/>
      <c r="CXJ156" s="785"/>
      <c r="CXK156" s="785"/>
      <c r="CXL156" s="785"/>
      <c r="CXM156" s="785"/>
      <c r="CXN156" s="785"/>
      <c r="CXO156" s="785"/>
      <c r="CXP156" s="785"/>
      <c r="CXQ156" s="785"/>
      <c r="CXR156" s="785"/>
      <c r="CXS156" s="785"/>
      <c r="CXT156" s="785"/>
      <c r="CXU156" s="785"/>
      <c r="CXV156" s="785"/>
      <c r="CXW156" s="785"/>
      <c r="CXX156" s="785"/>
      <c r="CXY156" s="785"/>
      <c r="CXZ156" s="785"/>
      <c r="CYA156" s="785"/>
      <c r="CYB156" s="785"/>
      <c r="CYC156" s="785"/>
      <c r="CYD156" s="785"/>
      <c r="CYE156" s="785"/>
      <c r="CYF156" s="785"/>
      <c r="CYG156" s="785"/>
      <c r="CYH156" s="785"/>
      <c r="CYI156" s="785"/>
      <c r="CYJ156" s="785"/>
      <c r="CYK156" s="785"/>
      <c r="CYL156" s="785"/>
      <c r="CYM156" s="785"/>
      <c r="CYN156" s="785"/>
      <c r="CYO156" s="785"/>
      <c r="CYP156" s="785"/>
      <c r="CYQ156" s="785"/>
      <c r="CYR156" s="785"/>
      <c r="CYS156" s="785"/>
      <c r="CYT156" s="785"/>
      <c r="CYU156" s="785"/>
      <c r="CYV156" s="785"/>
      <c r="CYW156" s="785"/>
      <c r="CYX156" s="785"/>
      <c r="CYY156" s="785"/>
      <c r="CYZ156" s="785"/>
      <c r="CZA156" s="785"/>
      <c r="CZB156" s="785"/>
      <c r="CZC156" s="785"/>
      <c r="CZD156" s="785"/>
      <c r="CZE156" s="785"/>
      <c r="CZF156" s="785"/>
      <c r="CZG156" s="785"/>
      <c r="CZH156" s="785"/>
      <c r="CZI156" s="785"/>
      <c r="CZJ156" s="785"/>
      <c r="CZK156" s="785"/>
      <c r="CZL156" s="785"/>
      <c r="CZM156" s="785"/>
      <c r="CZN156" s="785"/>
      <c r="CZO156" s="785"/>
      <c r="CZP156" s="785"/>
      <c r="CZQ156" s="785"/>
      <c r="CZR156" s="785"/>
      <c r="CZS156" s="785"/>
      <c r="CZT156" s="785"/>
      <c r="CZU156" s="785"/>
      <c r="CZV156" s="785"/>
      <c r="CZW156" s="785"/>
      <c r="CZX156" s="785"/>
      <c r="CZY156" s="785"/>
      <c r="CZZ156" s="785"/>
      <c r="DAA156" s="785"/>
      <c r="DAB156" s="785"/>
      <c r="DAC156" s="785"/>
      <c r="DAD156" s="785"/>
      <c r="DAE156" s="785"/>
      <c r="DAF156" s="785"/>
      <c r="DAG156" s="785"/>
      <c r="DAH156" s="785"/>
      <c r="DAI156" s="785"/>
      <c r="DAJ156" s="785"/>
      <c r="DAK156" s="785"/>
      <c r="DAL156" s="785"/>
      <c r="DAM156" s="785"/>
      <c r="DAN156" s="785"/>
      <c r="DAO156" s="785"/>
      <c r="DAP156" s="785"/>
      <c r="DAQ156" s="785"/>
      <c r="DAR156" s="785"/>
      <c r="DAS156" s="785"/>
      <c r="DAT156" s="785"/>
      <c r="DAU156" s="785"/>
      <c r="DAV156" s="785"/>
      <c r="DAW156" s="785"/>
      <c r="DAX156" s="785"/>
      <c r="DAY156" s="785"/>
      <c r="DAZ156" s="785"/>
      <c r="DBA156" s="785"/>
      <c r="DBB156" s="785"/>
      <c r="DBC156" s="785"/>
      <c r="DBD156" s="785"/>
      <c r="DBE156" s="785"/>
      <c r="DBF156" s="785"/>
      <c r="DBG156" s="785"/>
      <c r="DBH156" s="785"/>
      <c r="DBI156" s="785"/>
      <c r="DBJ156" s="785"/>
      <c r="DBK156" s="785"/>
      <c r="DBL156" s="785"/>
      <c r="DBM156" s="785"/>
      <c r="DBN156" s="785"/>
      <c r="DBO156" s="785"/>
      <c r="DBP156" s="785"/>
      <c r="DBQ156" s="785"/>
      <c r="DBR156" s="785"/>
      <c r="DBS156" s="785"/>
      <c r="DBT156" s="785"/>
      <c r="DBU156" s="785"/>
      <c r="DBV156" s="785"/>
      <c r="DBW156" s="785"/>
      <c r="DBX156" s="785"/>
      <c r="DBY156" s="785"/>
      <c r="DBZ156" s="785"/>
      <c r="DCA156" s="785"/>
      <c r="DCB156" s="785"/>
      <c r="DCC156" s="785"/>
      <c r="DCD156" s="785"/>
      <c r="DCE156" s="785"/>
      <c r="DCF156" s="785"/>
      <c r="DCG156" s="785"/>
      <c r="DCH156" s="785"/>
      <c r="DCI156" s="785"/>
      <c r="DCJ156" s="785"/>
      <c r="DCK156" s="785"/>
      <c r="DCL156" s="785"/>
      <c r="DCM156" s="785"/>
      <c r="DCN156" s="785"/>
      <c r="DCO156" s="785"/>
      <c r="DCP156" s="785"/>
      <c r="DCQ156" s="785"/>
      <c r="DCR156" s="785"/>
      <c r="DCS156" s="785"/>
      <c r="DCT156" s="785"/>
      <c r="DCU156" s="785"/>
      <c r="DCV156" s="785"/>
      <c r="DCW156" s="785"/>
      <c r="DCX156" s="785"/>
      <c r="DCY156" s="785"/>
      <c r="DCZ156" s="785"/>
      <c r="DDA156" s="785"/>
      <c r="DDB156" s="785"/>
      <c r="DDC156" s="785"/>
      <c r="DDD156" s="785"/>
      <c r="DDE156" s="785"/>
      <c r="DDF156" s="785"/>
      <c r="DDG156" s="785"/>
      <c r="DDH156" s="785"/>
      <c r="DDI156" s="785"/>
      <c r="DDJ156" s="785"/>
      <c r="DDK156" s="785"/>
      <c r="DDL156" s="785"/>
      <c r="DDM156" s="785"/>
      <c r="DDN156" s="785"/>
      <c r="DDO156" s="785"/>
      <c r="DDP156" s="785"/>
      <c r="DDQ156" s="785"/>
      <c r="DDR156" s="785"/>
      <c r="DDS156" s="785"/>
      <c r="DDT156" s="785"/>
      <c r="DDU156" s="785"/>
      <c r="DDV156" s="785"/>
      <c r="DDW156" s="785"/>
      <c r="DDX156" s="785"/>
      <c r="DDY156" s="785"/>
      <c r="DDZ156" s="785"/>
      <c r="DEA156" s="785"/>
      <c r="DEB156" s="785"/>
      <c r="DEC156" s="785"/>
      <c r="DED156" s="785"/>
      <c r="DEE156" s="785"/>
      <c r="DEF156" s="785"/>
      <c r="DEG156" s="785"/>
      <c r="DEH156" s="785"/>
      <c r="DEI156" s="785"/>
      <c r="DEJ156" s="785"/>
      <c r="DEK156" s="785"/>
      <c r="DEL156" s="785"/>
      <c r="DEM156" s="785"/>
      <c r="DEN156" s="785"/>
      <c r="DEO156" s="785"/>
      <c r="DEP156" s="785"/>
      <c r="DEQ156" s="785"/>
      <c r="DER156" s="785"/>
      <c r="DES156" s="785"/>
      <c r="DET156" s="785"/>
      <c r="DEU156" s="785"/>
      <c r="DEV156" s="785"/>
      <c r="DEW156" s="785"/>
      <c r="DEX156" s="785"/>
      <c r="DEY156" s="785"/>
      <c r="DEZ156" s="785"/>
      <c r="DFA156" s="785"/>
      <c r="DFB156" s="785"/>
      <c r="DFC156" s="785"/>
      <c r="DFD156" s="785"/>
      <c r="DFE156" s="785"/>
      <c r="DFF156" s="785"/>
      <c r="DFG156" s="785"/>
      <c r="DFH156" s="785"/>
      <c r="DFI156" s="785"/>
      <c r="DFJ156" s="785"/>
      <c r="DFK156" s="785"/>
      <c r="DFL156" s="785"/>
      <c r="DFM156" s="785"/>
      <c r="DFN156" s="785"/>
      <c r="DFO156" s="785"/>
      <c r="DFP156" s="785"/>
      <c r="DFQ156" s="785"/>
      <c r="DFR156" s="785"/>
      <c r="DFS156" s="785"/>
      <c r="DFT156" s="785"/>
      <c r="DFU156" s="785"/>
      <c r="DFV156" s="785"/>
      <c r="DFW156" s="785"/>
      <c r="DFX156" s="785"/>
      <c r="DFY156" s="785"/>
      <c r="DFZ156" s="785"/>
      <c r="DGA156" s="785"/>
      <c r="DGB156" s="785"/>
      <c r="DGC156" s="785"/>
      <c r="DGD156" s="785"/>
      <c r="DGE156" s="785"/>
      <c r="DGF156" s="785"/>
      <c r="DGG156" s="785"/>
      <c r="DGH156" s="785"/>
      <c r="DGI156" s="785"/>
      <c r="DGJ156" s="785"/>
      <c r="DGK156" s="785"/>
      <c r="DGL156" s="785"/>
      <c r="DGM156" s="785"/>
      <c r="DGN156" s="785"/>
      <c r="DGO156" s="785"/>
      <c r="DGP156" s="785"/>
      <c r="DGQ156" s="785"/>
      <c r="DGR156" s="785"/>
      <c r="DGS156" s="785"/>
      <c r="DGT156" s="785"/>
      <c r="DGU156" s="785"/>
      <c r="DGV156" s="785"/>
      <c r="DGW156" s="785"/>
      <c r="DGX156" s="785"/>
      <c r="DGY156" s="785"/>
      <c r="DGZ156" s="785"/>
      <c r="DHA156" s="785"/>
      <c r="DHB156" s="785"/>
      <c r="DHC156" s="785"/>
      <c r="DHD156" s="785"/>
      <c r="DHE156" s="785"/>
      <c r="DHF156" s="785"/>
      <c r="DHG156" s="785"/>
      <c r="DHH156" s="785"/>
      <c r="DHI156" s="785"/>
      <c r="DHJ156" s="785"/>
      <c r="DHK156" s="785"/>
      <c r="DHL156" s="785"/>
      <c r="DHM156" s="785"/>
      <c r="DHN156" s="785"/>
      <c r="DHO156" s="785"/>
      <c r="DHP156" s="785"/>
      <c r="DHQ156" s="785"/>
      <c r="DHR156" s="785"/>
      <c r="DHS156" s="785"/>
      <c r="DHT156" s="785"/>
      <c r="DHU156" s="785"/>
      <c r="DHV156" s="785"/>
      <c r="DHW156" s="785"/>
      <c r="DHX156" s="785"/>
      <c r="DHY156" s="785"/>
      <c r="DHZ156" s="785"/>
      <c r="DIA156" s="785"/>
      <c r="DIB156" s="785"/>
      <c r="DIC156" s="785"/>
      <c r="DID156" s="785"/>
      <c r="DIE156" s="785"/>
      <c r="DIF156" s="785"/>
      <c r="DIG156" s="785"/>
      <c r="DIH156" s="785"/>
      <c r="DII156" s="785"/>
      <c r="DIJ156" s="785"/>
      <c r="DIK156" s="785"/>
      <c r="DIL156" s="785"/>
      <c r="DIM156" s="785"/>
      <c r="DIN156" s="785"/>
      <c r="DIO156" s="785"/>
      <c r="DIP156" s="785"/>
      <c r="DIQ156" s="785"/>
      <c r="DIR156" s="785"/>
      <c r="DIS156" s="785"/>
      <c r="DIT156" s="785"/>
      <c r="DIU156" s="785"/>
      <c r="DIV156" s="785"/>
      <c r="DIW156" s="785"/>
      <c r="DIX156" s="785"/>
      <c r="DIY156" s="785"/>
      <c r="DIZ156" s="785"/>
      <c r="DJA156" s="785"/>
      <c r="DJB156" s="785"/>
      <c r="DJC156" s="785"/>
      <c r="DJD156" s="785"/>
      <c r="DJE156" s="785"/>
      <c r="DJF156" s="785"/>
      <c r="DJG156" s="785"/>
      <c r="DJH156" s="785"/>
      <c r="DJI156" s="785"/>
      <c r="DJJ156" s="785"/>
      <c r="DJK156" s="785"/>
      <c r="DJL156" s="785"/>
      <c r="DJM156" s="785"/>
      <c r="DJN156" s="785"/>
      <c r="DJO156" s="785"/>
      <c r="DJP156" s="785"/>
    </row>
    <row r="157" spans="1:2980" s="828" customFormat="1" ht="24.95" customHeight="1" thickBot="1" x14ac:dyDescent="0.3">
      <c r="A157" s="829"/>
      <c r="B157" s="830">
        <v>1</v>
      </c>
      <c r="C157" s="831" t="s">
        <v>97</v>
      </c>
      <c r="D157" s="832"/>
      <c r="E157" s="833" t="s">
        <v>933</v>
      </c>
      <c r="F157" s="830" t="s">
        <v>97</v>
      </c>
      <c r="G157" s="830" t="s">
        <v>97</v>
      </c>
      <c r="H157" s="834" t="s">
        <v>97</v>
      </c>
      <c r="I157" s="835" t="s">
        <v>97</v>
      </c>
      <c r="J157" s="785"/>
      <c r="K157" s="785"/>
      <c r="L157" s="785"/>
      <c r="M157" s="785"/>
      <c r="N157" s="785"/>
      <c r="O157" s="785"/>
      <c r="P157" s="785"/>
      <c r="Q157" s="785"/>
      <c r="R157" s="785"/>
      <c r="S157" s="785"/>
      <c r="T157" s="785"/>
      <c r="U157" s="785"/>
      <c r="V157" s="785"/>
      <c r="W157" s="785"/>
      <c r="X157" s="785"/>
      <c r="Y157" s="785"/>
      <c r="Z157" s="785"/>
      <c r="AA157" s="785"/>
      <c r="AB157" s="785"/>
      <c r="AC157" s="785"/>
      <c r="AD157" s="785"/>
      <c r="AE157" s="785"/>
      <c r="AF157" s="785"/>
      <c r="AG157" s="785"/>
      <c r="AH157" s="785"/>
      <c r="AI157" s="785"/>
      <c r="AJ157" s="785"/>
      <c r="AK157" s="785"/>
      <c r="AL157" s="785"/>
      <c r="AM157" s="785"/>
      <c r="AN157" s="785"/>
      <c r="AO157" s="785"/>
      <c r="AP157" s="785"/>
      <c r="AQ157" s="785"/>
      <c r="AR157" s="785"/>
      <c r="AS157" s="785"/>
      <c r="AT157" s="785"/>
      <c r="AU157" s="785"/>
      <c r="AV157" s="785"/>
      <c r="AW157" s="785"/>
      <c r="AX157" s="785"/>
      <c r="AY157" s="785"/>
      <c r="AZ157" s="785"/>
      <c r="BA157" s="785"/>
      <c r="BB157" s="785"/>
      <c r="BC157" s="785"/>
      <c r="BD157" s="785"/>
      <c r="BE157" s="785"/>
      <c r="BF157" s="785"/>
      <c r="BG157" s="785"/>
      <c r="BH157" s="785"/>
      <c r="BI157" s="785"/>
      <c r="BJ157" s="785"/>
      <c r="BK157" s="785"/>
      <c r="BL157" s="785"/>
      <c r="BM157" s="785"/>
      <c r="BN157" s="785"/>
      <c r="BO157" s="785"/>
      <c r="BP157" s="785"/>
      <c r="BQ157" s="785"/>
      <c r="BR157" s="785"/>
      <c r="BS157" s="785"/>
      <c r="BT157" s="785"/>
      <c r="BU157" s="785"/>
      <c r="BV157" s="785"/>
      <c r="BW157" s="785"/>
      <c r="BX157" s="785"/>
      <c r="BY157" s="785"/>
      <c r="BZ157" s="785"/>
      <c r="CA157" s="785"/>
      <c r="CB157" s="785"/>
      <c r="CC157" s="785"/>
      <c r="CD157" s="785"/>
      <c r="CE157" s="785"/>
      <c r="CF157" s="785"/>
      <c r="CG157" s="785"/>
      <c r="CH157" s="785"/>
      <c r="CI157" s="785"/>
      <c r="CJ157" s="785"/>
      <c r="CK157" s="785"/>
      <c r="CL157" s="785"/>
      <c r="CM157" s="785"/>
      <c r="CN157" s="785"/>
      <c r="CO157" s="785"/>
      <c r="CP157" s="785"/>
      <c r="CQ157" s="785"/>
      <c r="CR157" s="785"/>
      <c r="CS157" s="785"/>
      <c r="CT157" s="785"/>
      <c r="CU157" s="785"/>
      <c r="CV157" s="785"/>
      <c r="CW157" s="785"/>
      <c r="CX157" s="785"/>
      <c r="CY157" s="785"/>
      <c r="CZ157" s="785"/>
      <c r="DA157" s="785"/>
      <c r="DB157" s="785"/>
      <c r="DC157" s="785"/>
      <c r="DD157" s="785"/>
      <c r="DE157" s="785"/>
      <c r="DF157" s="785"/>
      <c r="DG157" s="785"/>
      <c r="DH157" s="785"/>
      <c r="DI157" s="785"/>
      <c r="DJ157" s="785"/>
      <c r="DK157" s="785"/>
      <c r="DL157" s="785"/>
      <c r="DM157" s="785"/>
      <c r="DN157" s="785"/>
      <c r="DO157" s="785"/>
      <c r="DP157" s="785"/>
      <c r="DQ157" s="785"/>
      <c r="DR157" s="785"/>
      <c r="DS157" s="785"/>
      <c r="DT157" s="785"/>
      <c r="DU157" s="785"/>
      <c r="DV157" s="785"/>
      <c r="DW157" s="785"/>
      <c r="DX157" s="785"/>
      <c r="DY157" s="785"/>
      <c r="DZ157" s="785"/>
      <c r="EA157" s="785"/>
      <c r="EB157" s="785"/>
      <c r="EC157" s="785"/>
      <c r="ED157" s="785"/>
      <c r="EE157" s="785"/>
      <c r="EF157" s="785"/>
      <c r="EG157" s="785"/>
      <c r="EH157" s="785"/>
      <c r="EI157" s="785"/>
      <c r="EJ157" s="785"/>
      <c r="EK157" s="785"/>
      <c r="EL157" s="785"/>
      <c r="EM157" s="785"/>
      <c r="EN157" s="785"/>
      <c r="EO157" s="785"/>
      <c r="EP157" s="785"/>
      <c r="EQ157" s="785"/>
      <c r="ER157" s="785"/>
      <c r="ES157" s="785"/>
      <c r="ET157" s="785"/>
      <c r="EU157" s="785"/>
      <c r="EV157" s="785"/>
      <c r="EW157" s="785"/>
      <c r="EX157" s="785"/>
      <c r="EY157" s="785"/>
      <c r="EZ157" s="785"/>
      <c r="FA157" s="785"/>
      <c r="FB157" s="785"/>
      <c r="FC157" s="785"/>
      <c r="FD157" s="785"/>
      <c r="FE157" s="785"/>
      <c r="FF157" s="785"/>
      <c r="FG157" s="785"/>
      <c r="FH157" s="785"/>
      <c r="FI157" s="785"/>
      <c r="FJ157" s="785"/>
      <c r="FK157" s="785"/>
      <c r="FL157" s="785"/>
      <c r="FM157" s="785"/>
      <c r="FN157" s="785"/>
      <c r="FO157" s="785"/>
      <c r="FP157" s="785"/>
      <c r="FQ157" s="785"/>
      <c r="FR157" s="785"/>
      <c r="FS157" s="785"/>
      <c r="FT157" s="785"/>
      <c r="FU157" s="785"/>
      <c r="FV157" s="785"/>
      <c r="FW157" s="785"/>
      <c r="FX157" s="785"/>
      <c r="FY157" s="785"/>
      <c r="FZ157" s="785"/>
      <c r="GA157" s="785"/>
      <c r="GB157" s="785"/>
      <c r="GC157" s="785"/>
      <c r="GD157" s="785"/>
      <c r="GE157" s="785"/>
      <c r="GF157" s="785"/>
      <c r="GG157" s="785"/>
      <c r="GH157" s="785"/>
      <c r="GI157" s="785"/>
      <c r="GJ157" s="785"/>
      <c r="GK157" s="785"/>
      <c r="GL157" s="785"/>
      <c r="GM157" s="785"/>
      <c r="GN157" s="785"/>
      <c r="GO157" s="785"/>
      <c r="GP157" s="785"/>
      <c r="GQ157" s="785"/>
      <c r="GR157" s="785"/>
      <c r="GS157" s="785"/>
      <c r="GT157" s="785"/>
      <c r="GU157" s="785"/>
      <c r="GV157" s="785"/>
      <c r="GW157" s="785"/>
      <c r="GX157" s="785"/>
      <c r="GY157" s="785"/>
      <c r="GZ157" s="785"/>
      <c r="HA157" s="785"/>
      <c r="HB157" s="785"/>
      <c r="HC157" s="785"/>
      <c r="HD157" s="785"/>
      <c r="HE157" s="785"/>
      <c r="HF157" s="785"/>
      <c r="HG157" s="785"/>
      <c r="HH157" s="785"/>
      <c r="HI157" s="785"/>
      <c r="HJ157" s="785"/>
      <c r="HK157" s="785"/>
      <c r="HL157" s="785"/>
      <c r="HM157" s="785"/>
      <c r="HN157" s="785"/>
      <c r="HO157" s="785"/>
      <c r="HP157" s="785"/>
      <c r="HQ157" s="785"/>
      <c r="HR157" s="785"/>
      <c r="HS157" s="785"/>
      <c r="HT157" s="785"/>
      <c r="HU157" s="785"/>
      <c r="HV157" s="785"/>
      <c r="HW157" s="785"/>
      <c r="HX157" s="785"/>
      <c r="HY157" s="785"/>
      <c r="HZ157" s="785"/>
      <c r="IA157" s="785"/>
      <c r="IB157" s="785"/>
      <c r="IC157" s="785"/>
      <c r="ID157" s="785"/>
      <c r="IE157" s="785"/>
      <c r="IF157" s="785"/>
      <c r="IG157" s="785"/>
      <c r="IH157" s="785"/>
      <c r="II157" s="785"/>
      <c r="IJ157" s="785"/>
      <c r="IK157" s="785"/>
      <c r="IL157" s="785"/>
      <c r="IM157" s="785"/>
      <c r="IN157" s="785"/>
      <c r="IO157" s="785"/>
      <c r="IP157" s="785"/>
      <c r="IQ157" s="785"/>
      <c r="IR157" s="785"/>
      <c r="IS157" s="785"/>
      <c r="IT157" s="785"/>
      <c r="IU157" s="785"/>
      <c r="IV157" s="785"/>
      <c r="IW157" s="785"/>
      <c r="IX157" s="785"/>
      <c r="IY157" s="785"/>
      <c r="IZ157" s="785"/>
      <c r="JA157" s="785"/>
      <c r="JB157" s="785"/>
      <c r="JC157" s="785"/>
      <c r="JD157" s="785"/>
      <c r="JE157" s="785"/>
      <c r="JF157" s="785"/>
      <c r="JG157" s="785"/>
      <c r="JH157" s="785"/>
      <c r="JI157" s="785"/>
      <c r="JJ157" s="785"/>
      <c r="JK157" s="785"/>
      <c r="JL157" s="785"/>
      <c r="JM157" s="785"/>
      <c r="JN157" s="785"/>
      <c r="JO157" s="785"/>
      <c r="JP157" s="785"/>
      <c r="JQ157" s="785"/>
      <c r="JR157" s="785"/>
      <c r="JS157" s="785"/>
      <c r="JT157" s="785"/>
      <c r="JU157" s="785"/>
      <c r="JV157" s="785"/>
      <c r="JW157" s="785"/>
      <c r="JX157" s="785"/>
      <c r="JY157" s="785"/>
      <c r="JZ157" s="785"/>
      <c r="KA157" s="785"/>
      <c r="KB157" s="785"/>
      <c r="KC157" s="785"/>
      <c r="KD157" s="785"/>
      <c r="KE157" s="785"/>
      <c r="KF157" s="785"/>
      <c r="KG157" s="785"/>
      <c r="KH157" s="785"/>
      <c r="KI157" s="785"/>
      <c r="KJ157" s="785"/>
      <c r="KK157" s="785"/>
      <c r="KL157" s="785"/>
      <c r="KM157" s="785"/>
      <c r="KN157" s="785"/>
      <c r="KO157" s="785"/>
      <c r="KP157" s="785"/>
      <c r="KQ157" s="785"/>
      <c r="KR157" s="785"/>
      <c r="KS157" s="785"/>
      <c r="KT157" s="785"/>
      <c r="KU157" s="785"/>
      <c r="KV157" s="785"/>
      <c r="KW157" s="785"/>
      <c r="KX157" s="785"/>
      <c r="KY157" s="785"/>
      <c r="KZ157" s="785"/>
      <c r="LA157" s="785"/>
      <c r="LB157" s="785"/>
      <c r="LC157" s="785"/>
      <c r="LD157" s="785"/>
      <c r="LE157" s="785"/>
      <c r="LF157" s="785"/>
      <c r="LG157" s="785"/>
      <c r="LH157" s="785"/>
      <c r="LI157" s="785"/>
      <c r="LJ157" s="785"/>
      <c r="LK157" s="785"/>
      <c r="LL157" s="785"/>
      <c r="LM157" s="785"/>
      <c r="LN157" s="785"/>
      <c r="LO157" s="785"/>
      <c r="LP157" s="785"/>
      <c r="LQ157" s="785"/>
      <c r="LR157" s="785"/>
      <c r="LS157" s="785"/>
      <c r="LT157" s="785"/>
      <c r="LU157" s="785"/>
      <c r="LV157" s="785"/>
      <c r="LW157" s="785"/>
      <c r="LX157" s="785"/>
      <c r="LY157" s="785"/>
      <c r="LZ157" s="785"/>
      <c r="MA157" s="785"/>
      <c r="MB157" s="785"/>
      <c r="MC157" s="785"/>
      <c r="MD157" s="785"/>
      <c r="ME157" s="785"/>
      <c r="MF157" s="785"/>
      <c r="MG157" s="785"/>
      <c r="MH157" s="785"/>
      <c r="MI157" s="785"/>
      <c r="MJ157" s="785"/>
      <c r="MK157" s="785"/>
      <c r="ML157" s="785"/>
      <c r="MM157" s="785"/>
      <c r="MN157" s="785"/>
      <c r="MO157" s="785"/>
      <c r="MP157" s="785"/>
      <c r="MQ157" s="785"/>
      <c r="MR157" s="785"/>
      <c r="MS157" s="785"/>
      <c r="MT157" s="785"/>
      <c r="MU157" s="785"/>
      <c r="MV157" s="785"/>
      <c r="MW157" s="785"/>
      <c r="MX157" s="785"/>
      <c r="MY157" s="785"/>
      <c r="MZ157" s="785"/>
      <c r="NA157" s="785"/>
      <c r="NB157" s="785"/>
      <c r="NC157" s="785"/>
      <c r="ND157" s="785"/>
      <c r="NE157" s="785"/>
      <c r="NF157" s="785"/>
      <c r="NG157" s="785"/>
      <c r="NH157" s="785"/>
      <c r="NI157" s="785"/>
      <c r="NJ157" s="785"/>
      <c r="NK157" s="785"/>
      <c r="NL157" s="785"/>
      <c r="NM157" s="785"/>
      <c r="NN157" s="785"/>
      <c r="NO157" s="785"/>
      <c r="NP157" s="785"/>
      <c r="NQ157" s="785"/>
      <c r="NR157" s="785"/>
      <c r="NS157" s="785"/>
      <c r="NT157" s="785"/>
      <c r="NU157" s="785"/>
      <c r="NV157" s="785"/>
      <c r="NW157" s="785"/>
      <c r="NX157" s="785"/>
      <c r="NY157" s="785"/>
      <c r="NZ157" s="785"/>
      <c r="OA157" s="785"/>
      <c r="OB157" s="785"/>
      <c r="OC157" s="785"/>
      <c r="OD157" s="785"/>
      <c r="OE157" s="785"/>
      <c r="OF157" s="785"/>
      <c r="OG157" s="785"/>
      <c r="OH157" s="785"/>
      <c r="OI157" s="785"/>
      <c r="OJ157" s="785"/>
      <c r="OK157" s="785"/>
      <c r="OL157" s="785"/>
      <c r="OM157" s="785"/>
      <c r="ON157" s="785"/>
      <c r="OO157" s="785"/>
      <c r="OP157" s="785"/>
      <c r="OQ157" s="785"/>
      <c r="OR157" s="785"/>
      <c r="OS157" s="785"/>
      <c r="OT157" s="785"/>
      <c r="OU157" s="785"/>
      <c r="OV157" s="785"/>
      <c r="OW157" s="785"/>
      <c r="OX157" s="785"/>
      <c r="OY157" s="785"/>
      <c r="OZ157" s="785"/>
      <c r="PA157" s="785"/>
      <c r="PB157" s="785"/>
      <c r="PC157" s="785"/>
      <c r="PD157" s="785"/>
      <c r="PE157" s="785"/>
      <c r="PF157" s="785"/>
      <c r="PG157" s="785"/>
      <c r="PH157" s="785"/>
      <c r="PI157" s="785"/>
      <c r="PJ157" s="785"/>
      <c r="PK157" s="785"/>
      <c r="PL157" s="785"/>
      <c r="PM157" s="785"/>
      <c r="PN157" s="785"/>
      <c r="PO157" s="785"/>
      <c r="PP157" s="785"/>
      <c r="PQ157" s="785"/>
      <c r="PR157" s="785"/>
      <c r="PS157" s="785"/>
      <c r="PT157" s="785"/>
      <c r="PU157" s="785"/>
      <c r="PV157" s="785"/>
      <c r="PW157" s="785"/>
      <c r="PX157" s="785"/>
      <c r="PY157" s="785"/>
      <c r="PZ157" s="785"/>
      <c r="QA157" s="785"/>
      <c r="QB157" s="785"/>
      <c r="QC157" s="785"/>
      <c r="QD157" s="785"/>
      <c r="QE157" s="785"/>
      <c r="QF157" s="785"/>
      <c r="QG157" s="785"/>
      <c r="QH157" s="785"/>
      <c r="QI157" s="785"/>
      <c r="QJ157" s="785"/>
      <c r="QK157" s="785"/>
      <c r="QL157" s="785"/>
      <c r="QM157" s="785"/>
      <c r="QN157" s="785"/>
      <c r="QO157" s="785"/>
      <c r="QP157" s="785"/>
      <c r="QQ157" s="785"/>
      <c r="QR157" s="785"/>
      <c r="QS157" s="785"/>
      <c r="QT157" s="785"/>
      <c r="QU157" s="785"/>
      <c r="QV157" s="785"/>
      <c r="QW157" s="785"/>
      <c r="QX157" s="785"/>
      <c r="QY157" s="785"/>
      <c r="QZ157" s="785"/>
      <c r="RA157" s="785"/>
      <c r="RB157" s="785"/>
      <c r="RC157" s="785"/>
      <c r="RD157" s="785"/>
      <c r="RE157" s="785"/>
      <c r="RF157" s="785"/>
      <c r="RG157" s="785"/>
      <c r="RH157" s="785"/>
      <c r="RI157" s="785"/>
      <c r="RJ157" s="785"/>
      <c r="RK157" s="785"/>
      <c r="RL157" s="785"/>
      <c r="RM157" s="785"/>
      <c r="RN157" s="785"/>
      <c r="RO157" s="785"/>
      <c r="RP157" s="785"/>
      <c r="RQ157" s="785"/>
      <c r="RR157" s="785"/>
      <c r="RS157" s="785"/>
      <c r="RT157" s="785"/>
      <c r="RU157" s="785"/>
      <c r="RV157" s="785"/>
      <c r="RW157" s="785"/>
      <c r="RX157" s="785"/>
      <c r="RY157" s="785"/>
      <c r="RZ157" s="785"/>
      <c r="SA157" s="785"/>
      <c r="SB157" s="785"/>
      <c r="SC157" s="785"/>
      <c r="SD157" s="785"/>
      <c r="SE157" s="785"/>
      <c r="SF157" s="785"/>
      <c r="SG157" s="785"/>
      <c r="SH157" s="785"/>
      <c r="SI157" s="785"/>
      <c r="SJ157" s="785"/>
      <c r="SK157" s="785"/>
      <c r="SL157" s="785"/>
      <c r="SM157" s="785"/>
      <c r="SN157" s="785"/>
      <c r="SO157" s="785"/>
      <c r="SP157" s="785"/>
      <c r="SQ157" s="785"/>
      <c r="SR157" s="785"/>
      <c r="SS157" s="785"/>
      <c r="ST157" s="785"/>
      <c r="SU157" s="785"/>
      <c r="SV157" s="785"/>
      <c r="SW157" s="785"/>
      <c r="SX157" s="785"/>
      <c r="SY157" s="785"/>
      <c r="SZ157" s="785"/>
      <c r="TA157" s="785"/>
      <c r="TB157" s="785"/>
      <c r="TC157" s="785"/>
      <c r="TD157" s="785"/>
      <c r="TE157" s="785"/>
      <c r="TF157" s="785"/>
      <c r="TG157" s="785"/>
      <c r="TH157" s="785"/>
      <c r="TI157" s="785"/>
      <c r="TJ157" s="785"/>
      <c r="TK157" s="785"/>
      <c r="TL157" s="785"/>
      <c r="TM157" s="785"/>
      <c r="TN157" s="785"/>
      <c r="TO157" s="785"/>
      <c r="TP157" s="785"/>
      <c r="TQ157" s="785"/>
      <c r="TR157" s="785"/>
      <c r="TS157" s="785"/>
      <c r="TT157" s="785"/>
      <c r="TU157" s="785"/>
      <c r="TV157" s="785"/>
      <c r="TW157" s="785"/>
      <c r="TX157" s="785"/>
      <c r="TY157" s="785"/>
      <c r="TZ157" s="785"/>
      <c r="UA157" s="785"/>
      <c r="UB157" s="785"/>
      <c r="UC157" s="785"/>
      <c r="UD157" s="785"/>
      <c r="UE157" s="785"/>
      <c r="UF157" s="785"/>
      <c r="UG157" s="785"/>
      <c r="UH157" s="785"/>
      <c r="UI157" s="785"/>
      <c r="UJ157" s="785"/>
      <c r="UK157" s="785"/>
      <c r="UL157" s="785"/>
      <c r="UM157" s="785"/>
      <c r="UN157" s="785"/>
      <c r="UO157" s="785"/>
      <c r="UP157" s="785"/>
      <c r="UQ157" s="785"/>
      <c r="UR157" s="785"/>
      <c r="US157" s="785"/>
      <c r="UT157" s="785"/>
      <c r="UU157" s="785"/>
      <c r="UV157" s="785"/>
      <c r="UW157" s="785"/>
      <c r="UX157" s="785"/>
      <c r="UY157" s="785"/>
      <c r="UZ157" s="785"/>
      <c r="VA157" s="785"/>
      <c r="VB157" s="785"/>
      <c r="VC157" s="785"/>
      <c r="VD157" s="785"/>
      <c r="VE157" s="785"/>
      <c r="VF157" s="785"/>
      <c r="VG157" s="785"/>
      <c r="VH157" s="785"/>
      <c r="VI157" s="785"/>
      <c r="VJ157" s="785"/>
      <c r="VK157" s="785"/>
      <c r="VL157" s="785"/>
      <c r="VM157" s="785"/>
      <c r="VN157" s="785"/>
      <c r="VO157" s="785"/>
      <c r="VP157" s="785"/>
      <c r="VQ157" s="785"/>
      <c r="VR157" s="785"/>
      <c r="VS157" s="785"/>
      <c r="VT157" s="785"/>
      <c r="VU157" s="785"/>
      <c r="VV157" s="785"/>
      <c r="VW157" s="785"/>
      <c r="VX157" s="785"/>
      <c r="VY157" s="785"/>
      <c r="VZ157" s="785"/>
      <c r="WA157" s="785"/>
      <c r="WB157" s="785"/>
      <c r="WC157" s="785"/>
      <c r="WD157" s="785"/>
      <c r="WE157" s="785"/>
      <c r="WF157" s="785"/>
      <c r="WG157" s="785"/>
      <c r="WH157" s="785"/>
      <c r="WI157" s="785"/>
      <c r="WJ157" s="785"/>
      <c r="WK157" s="785"/>
      <c r="WL157" s="785"/>
      <c r="WM157" s="785"/>
      <c r="WN157" s="785"/>
      <c r="WO157" s="785"/>
      <c r="WP157" s="785"/>
      <c r="WQ157" s="785"/>
      <c r="WR157" s="785"/>
      <c r="WS157" s="785"/>
      <c r="WT157" s="785"/>
      <c r="WU157" s="785"/>
      <c r="WV157" s="785"/>
      <c r="WW157" s="785"/>
      <c r="WX157" s="785"/>
      <c r="WY157" s="785"/>
      <c r="WZ157" s="785"/>
      <c r="XA157" s="785"/>
      <c r="XB157" s="785"/>
      <c r="XC157" s="785"/>
      <c r="XD157" s="785"/>
      <c r="XE157" s="785"/>
      <c r="XF157" s="785"/>
      <c r="XG157" s="785"/>
      <c r="XH157" s="785"/>
      <c r="XI157" s="785"/>
      <c r="XJ157" s="785"/>
      <c r="XK157" s="785"/>
      <c r="XL157" s="785"/>
      <c r="XM157" s="785"/>
      <c r="XN157" s="785"/>
      <c r="XO157" s="785"/>
      <c r="XP157" s="785"/>
      <c r="XQ157" s="785"/>
      <c r="XR157" s="785"/>
      <c r="XS157" s="785"/>
      <c r="XT157" s="785"/>
      <c r="XU157" s="785"/>
      <c r="XV157" s="785"/>
      <c r="XW157" s="785"/>
      <c r="XX157" s="785"/>
      <c r="XY157" s="785"/>
      <c r="XZ157" s="785"/>
      <c r="YA157" s="785"/>
      <c r="YB157" s="785"/>
      <c r="YC157" s="785"/>
      <c r="YD157" s="785"/>
      <c r="YE157" s="785"/>
      <c r="YF157" s="785"/>
      <c r="YG157" s="785"/>
      <c r="YH157" s="785"/>
      <c r="YI157" s="785"/>
      <c r="YJ157" s="785"/>
      <c r="YK157" s="785"/>
      <c r="YL157" s="785"/>
      <c r="YM157" s="785"/>
      <c r="YN157" s="785"/>
      <c r="YO157" s="785"/>
      <c r="YP157" s="785"/>
      <c r="YQ157" s="785"/>
      <c r="YR157" s="785"/>
      <c r="YS157" s="785"/>
      <c r="YT157" s="785"/>
      <c r="YU157" s="785"/>
      <c r="YV157" s="785"/>
      <c r="YW157" s="785"/>
      <c r="YX157" s="785"/>
      <c r="YY157" s="785"/>
      <c r="YZ157" s="785"/>
      <c r="ZA157" s="785"/>
      <c r="ZB157" s="785"/>
      <c r="ZC157" s="785"/>
      <c r="ZD157" s="785"/>
      <c r="ZE157" s="785"/>
      <c r="ZF157" s="785"/>
      <c r="ZG157" s="785"/>
      <c r="ZH157" s="785"/>
      <c r="ZI157" s="785"/>
      <c r="ZJ157" s="785"/>
      <c r="ZK157" s="785"/>
      <c r="ZL157" s="785"/>
      <c r="ZM157" s="785"/>
      <c r="ZN157" s="785"/>
      <c r="ZO157" s="785"/>
      <c r="ZP157" s="785"/>
      <c r="ZQ157" s="785"/>
      <c r="ZR157" s="785"/>
      <c r="ZS157" s="785"/>
      <c r="ZT157" s="785"/>
      <c r="ZU157" s="785"/>
      <c r="ZV157" s="785"/>
      <c r="ZW157" s="785"/>
      <c r="ZX157" s="785"/>
      <c r="ZY157" s="785"/>
      <c r="ZZ157" s="785"/>
      <c r="AAA157" s="785"/>
      <c r="AAB157" s="785"/>
      <c r="AAC157" s="785"/>
      <c r="AAD157" s="785"/>
      <c r="AAE157" s="785"/>
      <c r="AAF157" s="785"/>
      <c r="AAG157" s="785"/>
      <c r="AAH157" s="785"/>
      <c r="AAI157" s="785"/>
      <c r="AAJ157" s="785"/>
      <c r="AAK157" s="785"/>
      <c r="AAL157" s="785"/>
      <c r="AAM157" s="785"/>
      <c r="AAN157" s="785"/>
      <c r="AAO157" s="785"/>
      <c r="AAP157" s="785"/>
      <c r="AAQ157" s="785"/>
      <c r="AAR157" s="785"/>
      <c r="AAS157" s="785"/>
      <c r="AAT157" s="785"/>
      <c r="AAU157" s="785"/>
      <c r="AAV157" s="785"/>
      <c r="AAW157" s="785"/>
      <c r="AAX157" s="785"/>
      <c r="AAY157" s="785"/>
      <c r="AAZ157" s="785"/>
      <c r="ABA157" s="785"/>
      <c r="ABB157" s="785"/>
      <c r="ABC157" s="785"/>
      <c r="ABD157" s="785"/>
      <c r="ABE157" s="785"/>
      <c r="ABF157" s="785"/>
      <c r="ABG157" s="785"/>
      <c r="ABH157" s="785"/>
      <c r="ABI157" s="785"/>
      <c r="ABJ157" s="785"/>
      <c r="ABK157" s="785"/>
      <c r="ABL157" s="785"/>
      <c r="ABM157" s="785"/>
      <c r="ABN157" s="785"/>
      <c r="ABO157" s="785"/>
      <c r="ABP157" s="785"/>
      <c r="ABQ157" s="785"/>
      <c r="ABR157" s="785"/>
      <c r="ABS157" s="785"/>
      <c r="ABT157" s="785"/>
      <c r="ABU157" s="785"/>
      <c r="ABV157" s="785"/>
      <c r="ABW157" s="785"/>
      <c r="ABX157" s="785"/>
      <c r="ABY157" s="785"/>
      <c r="ABZ157" s="785"/>
      <c r="ACA157" s="785"/>
      <c r="ACB157" s="785"/>
      <c r="ACC157" s="785"/>
      <c r="ACD157" s="785"/>
      <c r="ACE157" s="785"/>
      <c r="ACF157" s="785"/>
      <c r="ACG157" s="785"/>
      <c r="ACH157" s="785"/>
      <c r="ACI157" s="785"/>
      <c r="ACJ157" s="785"/>
      <c r="ACK157" s="785"/>
      <c r="ACL157" s="785"/>
      <c r="ACM157" s="785"/>
      <c r="ACN157" s="785"/>
      <c r="ACO157" s="785"/>
      <c r="ACP157" s="785"/>
      <c r="ACQ157" s="785"/>
      <c r="ACR157" s="785"/>
      <c r="ACS157" s="785"/>
      <c r="ACT157" s="785"/>
      <c r="ACU157" s="785"/>
      <c r="ACV157" s="785"/>
      <c r="ACW157" s="785"/>
      <c r="ACX157" s="785"/>
      <c r="ACY157" s="785"/>
      <c r="ACZ157" s="785"/>
      <c r="ADA157" s="785"/>
      <c r="ADB157" s="785"/>
      <c r="ADC157" s="785"/>
      <c r="ADD157" s="785"/>
      <c r="ADE157" s="785"/>
      <c r="ADF157" s="785"/>
      <c r="ADG157" s="785"/>
      <c r="ADH157" s="785"/>
      <c r="ADI157" s="785"/>
      <c r="ADJ157" s="785"/>
      <c r="ADK157" s="785"/>
      <c r="ADL157" s="785"/>
      <c r="ADM157" s="785"/>
      <c r="ADN157" s="785"/>
      <c r="ADO157" s="785"/>
      <c r="ADP157" s="785"/>
      <c r="ADQ157" s="785"/>
      <c r="ADR157" s="785"/>
      <c r="ADS157" s="785"/>
      <c r="ADT157" s="785"/>
      <c r="ADU157" s="785"/>
      <c r="ADV157" s="785"/>
      <c r="ADW157" s="785"/>
      <c r="ADX157" s="785"/>
      <c r="ADY157" s="785"/>
      <c r="ADZ157" s="785"/>
      <c r="AEA157" s="785"/>
      <c r="AEB157" s="785"/>
      <c r="AEC157" s="785"/>
      <c r="AED157" s="785"/>
      <c r="AEE157" s="785"/>
      <c r="AEF157" s="785"/>
      <c r="AEG157" s="785"/>
      <c r="AEH157" s="785"/>
      <c r="AEI157" s="785"/>
      <c r="AEJ157" s="785"/>
      <c r="AEK157" s="785"/>
      <c r="AEL157" s="785"/>
      <c r="AEM157" s="785"/>
      <c r="AEN157" s="785"/>
      <c r="AEO157" s="785"/>
      <c r="AEP157" s="785"/>
      <c r="AEQ157" s="785"/>
      <c r="AER157" s="785"/>
      <c r="AES157" s="785"/>
      <c r="AET157" s="785"/>
      <c r="AEU157" s="785"/>
      <c r="AEV157" s="785"/>
      <c r="AEW157" s="785"/>
      <c r="AEX157" s="785"/>
      <c r="AEY157" s="785"/>
      <c r="AEZ157" s="785"/>
      <c r="AFA157" s="785"/>
      <c r="AFB157" s="785"/>
      <c r="AFC157" s="785"/>
      <c r="AFD157" s="785"/>
      <c r="AFE157" s="785"/>
      <c r="AFF157" s="785"/>
      <c r="AFG157" s="785"/>
      <c r="AFH157" s="785"/>
      <c r="AFI157" s="785"/>
      <c r="AFJ157" s="785"/>
      <c r="AFK157" s="785"/>
      <c r="AFL157" s="785"/>
      <c r="AFM157" s="785"/>
      <c r="AFN157" s="785"/>
      <c r="AFO157" s="785"/>
      <c r="AFP157" s="785"/>
      <c r="AFQ157" s="785"/>
      <c r="AFR157" s="785"/>
      <c r="AFS157" s="785"/>
      <c r="AFT157" s="785"/>
      <c r="AFU157" s="785"/>
      <c r="AFV157" s="785"/>
      <c r="AFW157" s="785"/>
      <c r="AFX157" s="785"/>
      <c r="AFY157" s="785"/>
      <c r="AFZ157" s="785"/>
      <c r="AGA157" s="785"/>
      <c r="AGB157" s="785"/>
      <c r="AGC157" s="785"/>
      <c r="AGD157" s="785"/>
      <c r="AGE157" s="785"/>
      <c r="AGF157" s="785"/>
      <c r="AGG157" s="785"/>
      <c r="AGH157" s="785"/>
      <c r="AGI157" s="785"/>
      <c r="AGJ157" s="785"/>
      <c r="AGK157" s="785"/>
      <c r="AGL157" s="785"/>
      <c r="AGM157" s="785"/>
      <c r="AGN157" s="785"/>
      <c r="AGO157" s="785"/>
      <c r="AGP157" s="785"/>
      <c r="AGQ157" s="785"/>
      <c r="AGR157" s="785"/>
      <c r="AGS157" s="785"/>
      <c r="AGT157" s="785"/>
      <c r="AGU157" s="785"/>
      <c r="AGV157" s="785"/>
      <c r="AGW157" s="785"/>
      <c r="AGX157" s="785"/>
      <c r="AGY157" s="785"/>
      <c r="AGZ157" s="785"/>
      <c r="AHA157" s="785"/>
      <c r="AHB157" s="785"/>
      <c r="AHC157" s="785"/>
      <c r="AHD157" s="785"/>
      <c r="AHE157" s="785"/>
      <c r="AHF157" s="785"/>
      <c r="AHG157" s="785"/>
      <c r="AHH157" s="785"/>
      <c r="AHI157" s="785"/>
      <c r="AHJ157" s="785"/>
      <c r="AHK157" s="785"/>
      <c r="AHL157" s="785"/>
      <c r="AHM157" s="785"/>
      <c r="AHN157" s="785"/>
      <c r="AHO157" s="785"/>
      <c r="AHP157" s="785"/>
      <c r="AHQ157" s="785"/>
      <c r="AHR157" s="785"/>
      <c r="AHS157" s="785"/>
      <c r="AHT157" s="785"/>
      <c r="AHU157" s="785"/>
      <c r="AHV157" s="785"/>
      <c r="AHW157" s="785"/>
      <c r="AHX157" s="785"/>
      <c r="AHY157" s="785"/>
      <c r="AHZ157" s="785"/>
      <c r="AIA157" s="785"/>
      <c r="AIB157" s="785"/>
      <c r="AIC157" s="785"/>
      <c r="AID157" s="785"/>
      <c r="AIE157" s="785"/>
      <c r="AIF157" s="785"/>
      <c r="AIG157" s="785"/>
      <c r="AIH157" s="785"/>
      <c r="AII157" s="785"/>
      <c r="AIJ157" s="785"/>
      <c r="AIK157" s="785"/>
      <c r="AIL157" s="785"/>
      <c r="AIM157" s="785"/>
      <c r="AIN157" s="785"/>
      <c r="AIO157" s="785"/>
      <c r="AIP157" s="785"/>
      <c r="AIQ157" s="785"/>
      <c r="AIR157" s="785"/>
      <c r="AIS157" s="785"/>
      <c r="AIT157" s="785"/>
      <c r="AIU157" s="785"/>
      <c r="AIV157" s="785"/>
      <c r="AIW157" s="785"/>
      <c r="AIX157" s="785"/>
      <c r="AIY157" s="785"/>
      <c r="AIZ157" s="785"/>
      <c r="AJA157" s="785"/>
      <c r="AJB157" s="785"/>
      <c r="AJC157" s="785"/>
      <c r="AJD157" s="785"/>
      <c r="AJE157" s="785"/>
      <c r="AJF157" s="785"/>
      <c r="AJG157" s="785"/>
      <c r="AJH157" s="785"/>
      <c r="AJI157" s="785"/>
      <c r="AJJ157" s="785"/>
      <c r="AJK157" s="785"/>
      <c r="AJL157" s="785"/>
      <c r="AJM157" s="785"/>
      <c r="AJN157" s="785"/>
      <c r="AJO157" s="785"/>
      <c r="AJP157" s="785"/>
      <c r="AJQ157" s="785"/>
      <c r="AJR157" s="785"/>
      <c r="AJS157" s="785"/>
      <c r="AJT157" s="785"/>
      <c r="AJU157" s="785"/>
      <c r="AJV157" s="785"/>
      <c r="AJW157" s="785"/>
      <c r="AJX157" s="785"/>
      <c r="AJY157" s="785"/>
      <c r="AJZ157" s="785"/>
      <c r="AKA157" s="785"/>
      <c r="AKB157" s="785"/>
      <c r="AKC157" s="785"/>
      <c r="AKD157" s="785"/>
      <c r="AKE157" s="785"/>
      <c r="AKF157" s="785"/>
      <c r="AKG157" s="785"/>
      <c r="AKH157" s="785"/>
      <c r="AKI157" s="785"/>
      <c r="AKJ157" s="785"/>
      <c r="AKK157" s="785"/>
      <c r="AKL157" s="785"/>
      <c r="AKM157" s="785"/>
      <c r="AKN157" s="785"/>
      <c r="AKO157" s="785"/>
      <c r="AKP157" s="785"/>
      <c r="AKQ157" s="785"/>
      <c r="AKR157" s="785"/>
      <c r="AKS157" s="785"/>
      <c r="AKT157" s="785"/>
      <c r="AKU157" s="785"/>
      <c r="AKV157" s="785"/>
      <c r="AKW157" s="785"/>
      <c r="AKX157" s="785"/>
      <c r="AKY157" s="785"/>
      <c r="AKZ157" s="785"/>
      <c r="ALA157" s="785"/>
      <c r="ALB157" s="785"/>
      <c r="ALC157" s="785"/>
      <c r="ALD157" s="785"/>
      <c r="ALE157" s="785"/>
      <c r="ALF157" s="785"/>
      <c r="ALG157" s="785"/>
      <c r="ALH157" s="785"/>
      <c r="ALI157" s="785"/>
      <c r="ALJ157" s="785"/>
      <c r="ALK157" s="785"/>
      <c r="ALL157" s="785"/>
      <c r="ALM157" s="785"/>
      <c r="ALN157" s="785"/>
      <c r="ALO157" s="785"/>
      <c r="ALP157" s="785"/>
      <c r="ALQ157" s="785"/>
      <c r="ALR157" s="785"/>
      <c r="ALS157" s="785"/>
      <c r="ALT157" s="785"/>
      <c r="ALU157" s="785"/>
      <c r="ALV157" s="785"/>
      <c r="ALW157" s="785"/>
      <c r="ALX157" s="785"/>
      <c r="ALY157" s="785"/>
      <c r="ALZ157" s="785"/>
      <c r="AMA157" s="785"/>
      <c r="AMB157" s="785"/>
      <c r="AMC157" s="785"/>
      <c r="AMD157" s="785"/>
      <c r="AME157" s="785"/>
      <c r="AMF157" s="785"/>
      <c r="AMG157" s="785"/>
      <c r="AMH157" s="785"/>
      <c r="AMI157" s="785"/>
      <c r="AMJ157" s="785"/>
      <c r="AMK157" s="785"/>
      <c r="AML157" s="785"/>
      <c r="AMM157" s="785"/>
      <c r="AMN157" s="785"/>
      <c r="AMO157" s="785"/>
      <c r="AMP157" s="785"/>
      <c r="AMQ157" s="785"/>
      <c r="AMR157" s="785"/>
      <c r="AMS157" s="785"/>
      <c r="AMT157" s="785"/>
      <c r="AMU157" s="785"/>
      <c r="AMV157" s="785"/>
      <c r="AMW157" s="785"/>
      <c r="AMX157" s="785"/>
      <c r="AMY157" s="785"/>
      <c r="AMZ157" s="785"/>
      <c r="ANA157" s="785"/>
      <c r="ANB157" s="785"/>
      <c r="ANC157" s="785"/>
      <c r="AND157" s="785"/>
      <c r="ANE157" s="785"/>
      <c r="ANF157" s="785"/>
      <c r="ANG157" s="785"/>
      <c r="ANH157" s="785"/>
      <c r="ANI157" s="785"/>
      <c r="ANJ157" s="785"/>
      <c r="ANK157" s="785"/>
      <c r="ANL157" s="785"/>
      <c r="ANM157" s="785"/>
      <c r="ANN157" s="785"/>
      <c r="ANO157" s="785"/>
      <c r="ANP157" s="785"/>
      <c r="ANQ157" s="785"/>
      <c r="ANR157" s="785"/>
      <c r="ANS157" s="785"/>
      <c r="ANT157" s="785"/>
      <c r="ANU157" s="785"/>
      <c r="ANV157" s="785"/>
      <c r="ANW157" s="785"/>
      <c r="ANX157" s="785"/>
      <c r="ANY157" s="785"/>
      <c r="ANZ157" s="785"/>
      <c r="AOA157" s="785"/>
      <c r="AOB157" s="785"/>
      <c r="AOC157" s="785"/>
      <c r="AOD157" s="785"/>
      <c r="AOE157" s="785"/>
      <c r="AOF157" s="785"/>
      <c r="AOG157" s="785"/>
      <c r="AOH157" s="785"/>
      <c r="AOI157" s="785"/>
      <c r="AOJ157" s="785"/>
      <c r="AOK157" s="785"/>
      <c r="AOL157" s="785"/>
      <c r="AOM157" s="785"/>
      <c r="AON157" s="785"/>
      <c r="AOO157" s="785"/>
      <c r="AOP157" s="785"/>
      <c r="AOQ157" s="785"/>
      <c r="AOR157" s="785"/>
      <c r="AOS157" s="785"/>
      <c r="AOT157" s="785"/>
      <c r="AOU157" s="785"/>
      <c r="AOV157" s="785"/>
      <c r="AOW157" s="785"/>
      <c r="AOX157" s="785"/>
      <c r="AOY157" s="785"/>
      <c r="AOZ157" s="785"/>
      <c r="APA157" s="785"/>
      <c r="APB157" s="785"/>
      <c r="APC157" s="785"/>
      <c r="APD157" s="785"/>
      <c r="APE157" s="785"/>
      <c r="APF157" s="785"/>
      <c r="APG157" s="785"/>
      <c r="APH157" s="785"/>
      <c r="API157" s="785"/>
      <c r="APJ157" s="785"/>
      <c r="APK157" s="785"/>
      <c r="APL157" s="785"/>
      <c r="APM157" s="785"/>
      <c r="APN157" s="785"/>
      <c r="APO157" s="785"/>
      <c r="APP157" s="785"/>
      <c r="APQ157" s="785"/>
      <c r="APR157" s="785"/>
      <c r="APS157" s="785"/>
      <c r="APT157" s="785"/>
      <c r="APU157" s="785"/>
      <c r="APV157" s="785"/>
      <c r="APW157" s="785"/>
      <c r="APX157" s="785"/>
      <c r="APY157" s="785"/>
      <c r="APZ157" s="785"/>
      <c r="AQA157" s="785"/>
      <c r="AQB157" s="785"/>
      <c r="AQC157" s="785"/>
      <c r="AQD157" s="785"/>
      <c r="AQE157" s="785"/>
      <c r="AQF157" s="785"/>
      <c r="AQG157" s="785"/>
      <c r="AQH157" s="785"/>
      <c r="AQI157" s="785"/>
      <c r="AQJ157" s="785"/>
      <c r="AQK157" s="785"/>
      <c r="AQL157" s="785"/>
      <c r="AQM157" s="785"/>
      <c r="AQN157" s="785"/>
      <c r="AQO157" s="785"/>
      <c r="AQP157" s="785"/>
      <c r="AQQ157" s="785"/>
      <c r="AQR157" s="785"/>
      <c r="AQS157" s="785"/>
      <c r="AQT157" s="785"/>
      <c r="AQU157" s="785"/>
      <c r="AQV157" s="785"/>
      <c r="AQW157" s="785"/>
      <c r="AQX157" s="785"/>
      <c r="AQY157" s="785"/>
      <c r="AQZ157" s="785"/>
      <c r="ARA157" s="785"/>
      <c r="ARB157" s="785"/>
      <c r="ARC157" s="785"/>
      <c r="ARD157" s="785"/>
      <c r="ARE157" s="785"/>
      <c r="ARF157" s="785"/>
      <c r="ARG157" s="785"/>
      <c r="ARH157" s="785"/>
      <c r="ARI157" s="785"/>
      <c r="ARJ157" s="785"/>
      <c r="ARK157" s="785"/>
      <c r="ARL157" s="785"/>
      <c r="ARM157" s="785"/>
      <c r="ARN157" s="785"/>
      <c r="ARO157" s="785"/>
      <c r="ARP157" s="785"/>
      <c r="ARQ157" s="785"/>
      <c r="ARR157" s="785"/>
      <c r="ARS157" s="785"/>
      <c r="ART157" s="785"/>
      <c r="ARU157" s="785"/>
      <c r="ARV157" s="785"/>
      <c r="ARW157" s="785"/>
      <c r="ARX157" s="785"/>
      <c r="ARY157" s="785"/>
      <c r="ARZ157" s="785"/>
      <c r="ASA157" s="785"/>
      <c r="ASB157" s="785"/>
      <c r="ASC157" s="785"/>
      <c r="ASD157" s="785"/>
      <c r="ASE157" s="785"/>
      <c r="ASF157" s="785"/>
      <c r="ASG157" s="785"/>
      <c r="ASH157" s="785"/>
      <c r="ASI157" s="785"/>
      <c r="ASJ157" s="785"/>
      <c r="ASK157" s="785"/>
      <c r="ASL157" s="785"/>
      <c r="ASM157" s="785"/>
      <c r="ASN157" s="785"/>
      <c r="ASO157" s="785"/>
      <c r="ASP157" s="785"/>
      <c r="ASQ157" s="785"/>
      <c r="ASR157" s="785"/>
      <c r="ASS157" s="785"/>
      <c r="AST157" s="785"/>
      <c r="ASU157" s="785"/>
      <c r="ASV157" s="785"/>
      <c r="ASW157" s="785"/>
      <c r="ASX157" s="785"/>
      <c r="ASY157" s="785"/>
      <c r="ASZ157" s="785"/>
      <c r="ATA157" s="785"/>
      <c r="ATB157" s="785"/>
      <c r="ATC157" s="785"/>
      <c r="ATD157" s="785"/>
      <c r="ATE157" s="785"/>
      <c r="ATF157" s="785"/>
      <c r="ATG157" s="785"/>
      <c r="ATH157" s="785"/>
      <c r="ATI157" s="785"/>
      <c r="ATJ157" s="785"/>
      <c r="ATK157" s="785"/>
      <c r="ATL157" s="785"/>
      <c r="ATM157" s="785"/>
      <c r="ATN157" s="785"/>
      <c r="ATO157" s="785"/>
      <c r="ATP157" s="785"/>
      <c r="ATQ157" s="785"/>
      <c r="ATR157" s="785"/>
      <c r="ATS157" s="785"/>
      <c r="ATT157" s="785"/>
      <c r="ATU157" s="785"/>
      <c r="ATV157" s="785"/>
      <c r="ATW157" s="785"/>
      <c r="ATX157" s="785"/>
      <c r="ATY157" s="785"/>
      <c r="ATZ157" s="785"/>
      <c r="AUA157" s="785"/>
      <c r="AUB157" s="785"/>
      <c r="AUC157" s="785"/>
      <c r="AUD157" s="785"/>
      <c r="AUE157" s="785"/>
      <c r="AUF157" s="785"/>
      <c r="AUG157" s="785"/>
      <c r="AUH157" s="785"/>
      <c r="AUI157" s="785"/>
      <c r="AUJ157" s="785"/>
      <c r="AUK157" s="785"/>
      <c r="AUL157" s="785"/>
      <c r="AUM157" s="785"/>
      <c r="AUN157" s="785"/>
      <c r="AUO157" s="785"/>
      <c r="AUP157" s="785"/>
      <c r="AUQ157" s="785"/>
      <c r="AUR157" s="785"/>
      <c r="AUS157" s="785"/>
      <c r="AUT157" s="785"/>
      <c r="AUU157" s="785"/>
      <c r="AUV157" s="785"/>
      <c r="AUW157" s="785"/>
      <c r="AUX157" s="785"/>
      <c r="AUY157" s="785"/>
      <c r="AUZ157" s="785"/>
      <c r="AVA157" s="785"/>
      <c r="AVB157" s="785"/>
      <c r="AVC157" s="785"/>
      <c r="AVD157" s="785"/>
      <c r="AVE157" s="785"/>
      <c r="AVF157" s="785"/>
      <c r="AVG157" s="785"/>
      <c r="AVH157" s="785"/>
      <c r="AVI157" s="785"/>
      <c r="AVJ157" s="785"/>
      <c r="AVK157" s="785"/>
      <c r="AVL157" s="785"/>
      <c r="AVM157" s="785"/>
      <c r="AVN157" s="785"/>
      <c r="AVO157" s="785"/>
      <c r="AVP157" s="785"/>
      <c r="AVQ157" s="785"/>
      <c r="AVR157" s="785"/>
      <c r="AVS157" s="785"/>
      <c r="AVT157" s="785"/>
      <c r="AVU157" s="785"/>
      <c r="AVV157" s="785"/>
      <c r="AVW157" s="785"/>
      <c r="AVX157" s="785"/>
      <c r="AVY157" s="785"/>
      <c r="AVZ157" s="785"/>
      <c r="AWA157" s="785"/>
      <c r="AWB157" s="785"/>
      <c r="AWC157" s="785"/>
      <c r="AWD157" s="785"/>
      <c r="AWE157" s="785"/>
      <c r="AWF157" s="785"/>
      <c r="AWG157" s="785"/>
      <c r="AWH157" s="785"/>
      <c r="AWI157" s="785"/>
      <c r="AWJ157" s="785"/>
      <c r="AWK157" s="785"/>
      <c r="AWL157" s="785"/>
      <c r="AWM157" s="785"/>
      <c r="AWN157" s="785"/>
      <c r="AWO157" s="785"/>
      <c r="AWP157" s="785"/>
      <c r="AWQ157" s="785"/>
      <c r="AWR157" s="785"/>
      <c r="AWS157" s="785"/>
      <c r="AWT157" s="785"/>
      <c r="AWU157" s="785"/>
      <c r="AWV157" s="785"/>
      <c r="AWW157" s="785"/>
      <c r="AWX157" s="785"/>
      <c r="AWY157" s="785"/>
      <c r="AWZ157" s="785"/>
      <c r="AXA157" s="785"/>
      <c r="AXB157" s="785"/>
      <c r="AXC157" s="785"/>
      <c r="AXD157" s="785"/>
      <c r="AXE157" s="785"/>
      <c r="AXF157" s="785"/>
      <c r="AXG157" s="785"/>
      <c r="AXH157" s="785"/>
      <c r="AXI157" s="785"/>
      <c r="AXJ157" s="785"/>
      <c r="AXK157" s="785"/>
      <c r="AXL157" s="785"/>
      <c r="AXM157" s="785"/>
      <c r="AXN157" s="785"/>
      <c r="AXO157" s="785"/>
      <c r="AXP157" s="785"/>
      <c r="AXQ157" s="785"/>
      <c r="AXR157" s="785"/>
      <c r="AXS157" s="785"/>
      <c r="AXT157" s="785"/>
      <c r="AXU157" s="785"/>
      <c r="AXV157" s="785"/>
      <c r="AXW157" s="785"/>
      <c r="AXX157" s="785"/>
      <c r="AXY157" s="785"/>
      <c r="AXZ157" s="785"/>
      <c r="AYA157" s="785"/>
      <c r="AYB157" s="785"/>
      <c r="AYC157" s="785"/>
      <c r="AYD157" s="785"/>
      <c r="AYE157" s="785"/>
      <c r="AYF157" s="785"/>
      <c r="AYG157" s="785"/>
      <c r="AYH157" s="785"/>
      <c r="AYI157" s="785"/>
      <c r="AYJ157" s="785"/>
      <c r="AYK157" s="785"/>
      <c r="AYL157" s="785"/>
      <c r="AYM157" s="785"/>
      <c r="AYN157" s="785"/>
      <c r="AYO157" s="785"/>
      <c r="AYP157" s="785"/>
      <c r="AYQ157" s="785"/>
      <c r="AYR157" s="785"/>
      <c r="AYS157" s="785"/>
      <c r="AYT157" s="785"/>
      <c r="AYU157" s="785"/>
      <c r="AYV157" s="785"/>
      <c r="AYW157" s="785"/>
      <c r="AYX157" s="785"/>
      <c r="AYY157" s="785"/>
      <c r="AYZ157" s="785"/>
      <c r="AZA157" s="785"/>
      <c r="AZB157" s="785"/>
      <c r="AZC157" s="785"/>
      <c r="AZD157" s="785"/>
      <c r="AZE157" s="785"/>
      <c r="AZF157" s="785"/>
      <c r="AZG157" s="785"/>
      <c r="AZH157" s="785"/>
      <c r="AZI157" s="785"/>
      <c r="AZJ157" s="785"/>
      <c r="AZK157" s="785"/>
      <c r="AZL157" s="785"/>
      <c r="AZM157" s="785"/>
      <c r="AZN157" s="785"/>
      <c r="AZO157" s="785"/>
      <c r="AZP157" s="785"/>
      <c r="AZQ157" s="785"/>
      <c r="AZR157" s="785"/>
      <c r="AZS157" s="785"/>
      <c r="AZT157" s="785"/>
      <c r="AZU157" s="785"/>
      <c r="AZV157" s="785"/>
      <c r="AZW157" s="785"/>
      <c r="AZX157" s="785"/>
      <c r="AZY157" s="785"/>
      <c r="AZZ157" s="785"/>
      <c r="BAA157" s="785"/>
      <c r="BAB157" s="785"/>
      <c r="BAC157" s="785"/>
      <c r="BAD157" s="785"/>
      <c r="BAE157" s="785"/>
      <c r="BAF157" s="785"/>
      <c r="BAG157" s="785"/>
      <c r="BAH157" s="785"/>
      <c r="BAI157" s="785"/>
      <c r="BAJ157" s="785"/>
      <c r="BAK157" s="785"/>
      <c r="BAL157" s="785"/>
      <c r="BAM157" s="785"/>
      <c r="BAN157" s="785"/>
      <c r="BAO157" s="785"/>
      <c r="BAP157" s="785"/>
      <c r="BAQ157" s="785"/>
      <c r="BAR157" s="785"/>
      <c r="BAS157" s="785"/>
      <c r="BAT157" s="785"/>
      <c r="BAU157" s="785"/>
      <c r="BAV157" s="785"/>
      <c r="BAW157" s="785"/>
      <c r="BAX157" s="785"/>
      <c r="BAY157" s="785"/>
      <c r="BAZ157" s="785"/>
      <c r="BBA157" s="785"/>
      <c r="BBB157" s="785"/>
      <c r="BBC157" s="785"/>
      <c r="BBD157" s="785"/>
      <c r="BBE157" s="785"/>
      <c r="BBF157" s="785"/>
      <c r="BBG157" s="785"/>
      <c r="BBH157" s="785"/>
      <c r="BBI157" s="785"/>
      <c r="BBJ157" s="785"/>
      <c r="BBK157" s="785"/>
      <c r="BBL157" s="785"/>
      <c r="BBM157" s="785"/>
      <c r="BBN157" s="785"/>
      <c r="BBO157" s="785"/>
      <c r="BBP157" s="785"/>
      <c r="BBQ157" s="785"/>
      <c r="BBR157" s="785"/>
      <c r="BBS157" s="785"/>
      <c r="BBT157" s="785"/>
      <c r="BBU157" s="785"/>
      <c r="BBV157" s="785"/>
      <c r="BBW157" s="785"/>
      <c r="BBX157" s="785"/>
      <c r="BBY157" s="785"/>
      <c r="BBZ157" s="785"/>
      <c r="BCA157" s="785"/>
      <c r="BCB157" s="785"/>
      <c r="BCC157" s="785"/>
      <c r="BCD157" s="785"/>
      <c r="BCE157" s="785"/>
      <c r="BCF157" s="785"/>
      <c r="BCG157" s="785"/>
      <c r="BCH157" s="785"/>
      <c r="BCI157" s="785"/>
      <c r="BCJ157" s="785"/>
      <c r="BCK157" s="785"/>
      <c r="BCL157" s="785"/>
      <c r="BCM157" s="785"/>
      <c r="BCN157" s="785"/>
      <c r="BCO157" s="785"/>
      <c r="BCP157" s="785"/>
      <c r="BCQ157" s="785"/>
      <c r="BCR157" s="785"/>
      <c r="BCS157" s="785"/>
      <c r="BCT157" s="785"/>
      <c r="BCU157" s="785"/>
      <c r="BCV157" s="785"/>
      <c r="BCW157" s="785"/>
      <c r="BCX157" s="785"/>
      <c r="BCY157" s="785"/>
      <c r="BCZ157" s="785"/>
      <c r="BDA157" s="785"/>
      <c r="BDB157" s="785"/>
      <c r="BDC157" s="785"/>
      <c r="BDD157" s="785"/>
      <c r="BDE157" s="785"/>
      <c r="BDF157" s="785"/>
      <c r="BDG157" s="785"/>
      <c r="BDH157" s="785"/>
      <c r="BDI157" s="785"/>
      <c r="BDJ157" s="785"/>
      <c r="BDK157" s="785"/>
      <c r="BDL157" s="785"/>
      <c r="BDM157" s="785"/>
      <c r="BDN157" s="785"/>
      <c r="BDO157" s="785"/>
      <c r="BDP157" s="785"/>
      <c r="BDQ157" s="785"/>
      <c r="BDR157" s="785"/>
      <c r="BDS157" s="785"/>
      <c r="BDT157" s="785"/>
      <c r="BDU157" s="785"/>
      <c r="BDV157" s="785"/>
      <c r="BDW157" s="785"/>
      <c r="BDX157" s="785"/>
      <c r="BDY157" s="785"/>
      <c r="BDZ157" s="785"/>
      <c r="BEA157" s="785"/>
      <c r="BEB157" s="785"/>
      <c r="BEC157" s="785"/>
      <c r="BED157" s="785"/>
      <c r="BEE157" s="785"/>
      <c r="BEF157" s="785"/>
      <c r="BEG157" s="785"/>
      <c r="BEH157" s="785"/>
      <c r="BEI157" s="785"/>
      <c r="BEJ157" s="785"/>
      <c r="BEK157" s="785"/>
      <c r="BEL157" s="785"/>
      <c r="BEM157" s="785"/>
      <c r="BEN157" s="785"/>
      <c r="BEO157" s="785"/>
      <c r="BEP157" s="785"/>
      <c r="BEQ157" s="785"/>
      <c r="BER157" s="785"/>
      <c r="BES157" s="785"/>
      <c r="BET157" s="785"/>
      <c r="BEU157" s="785"/>
      <c r="BEV157" s="785"/>
      <c r="BEW157" s="785"/>
      <c r="BEX157" s="785"/>
      <c r="BEY157" s="785"/>
      <c r="BEZ157" s="785"/>
      <c r="BFA157" s="785"/>
      <c r="BFB157" s="785"/>
      <c r="BFC157" s="785"/>
      <c r="BFD157" s="785"/>
      <c r="BFE157" s="785"/>
      <c r="BFF157" s="785"/>
      <c r="BFG157" s="785"/>
      <c r="BFH157" s="785"/>
      <c r="BFI157" s="785"/>
      <c r="BFJ157" s="785"/>
      <c r="BFK157" s="785"/>
      <c r="BFL157" s="785"/>
      <c r="BFM157" s="785"/>
      <c r="BFN157" s="785"/>
      <c r="BFO157" s="785"/>
      <c r="BFP157" s="785"/>
      <c r="BFQ157" s="785"/>
      <c r="BFR157" s="785"/>
      <c r="BFS157" s="785"/>
      <c r="BFT157" s="785"/>
      <c r="BFU157" s="785"/>
      <c r="BFV157" s="785"/>
      <c r="BFW157" s="785"/>
      <c r="BFX157" s="785"/>
      <c r="BFY157" s="785"/>
      <c r="BFZ157" s="785"/>
      <c r="BGA157" s="785"/>
      <c r="BGB157" s="785"/>
      <c r="BGC157" s="785"/>
      <c r="BGD157" s="785"/>
      <c r="BGE157" s="785"/>
      <c r="BGF157" s="785"/>
      <c r="BGG157" s="785"/>
      <c r="BGH157" s="785"/>
      <c r="BGI157" s="785"/>
      <c r="BGJ157" s="785"/>
      <c r="BGK157" s="785"/>
      <c r="BGL157" s="785"/>
      <c r="BGM157" s="785"/>
      <c r="BGN157" s="785"/>
      <c r="BGO157" s="785"/>
      <c r="BGP157" s="785"/>
      <c r="BGQ157" s="785"/>
      <c r="BGR157" s="785"/>
      <c r="BGS157" s="785"/>
      <c r="BGT157" s="785"/>
      <c r="BGU157" s="785"/>
      <c r="BGV157" s="785"/>
      <c r="BGW157" s="785"/>
      <c r="BGX157" s="785"/>
      <c r="BGY157" s="785"/>
      <c r="BGZ157" s="785"/>
      <c r="BHA157" s="785"/>
      <c r="BHB157" s="785"/>
      <c r="BHC157" s="785"/>
      <c r="BHD157" s="785"/>
      <c r="BHE157" s="785"/>
      <c r="BHF157" s="785"/>
      <c r="BHG157" s="785"/>
      <c r="BHH157" s="785"/>
      <c r="BHI157" s="785"/>
      <c r="BHJ157" s="785"/>
      <c r="BHK157" s="785"/>
      <c r="BHL157" s="785"/>
      <c r="BHM157" s="785"/>
      <c r="BHN157" s="785"/>
      <c r="BHO157" s="785"/>
      <c r="BHP157" s="785"/>
      <c r="BHQ157" s="785"/>
      <c r="BHR157" s="785"/>
      <c r="BHS157" s="785"/>
      <c r="BHT157" s="785"/>
      <c r="BHU157" s="785"/>
      <c r="BHV157" s="785"/>
      <c r="BHW157" s="785"/>
      <c r="BHX157" s="785"/>
      <c r="BHY157" s="785"/>
      <c r="BHZ157" s="785"/>
      <c r="BIA157" s="785"/>
      <c r="BIB157" s="785"/>
      <c r="BIC157" s="785"/>
      <c r="BID157" s="785"/>
      <c r="BIE157" s="785"/>
      <c r="BIF157" s="785"/>
      <c r="BIG157" s="785"/>
      <c r="BIH157" s="785"/>
      <c r="BII157" s="785"/>
      <c r="BIJ157" s="785"/>
      <c r="BIK157" s="785"/>
      <c r="BIL157" s="785"/>
      <c r="BIM157" s="785"/>
      <c r="BIN157" s="785"/>
      <c r="BIO157" s="785"/>
      <c r="BIP157" s="785"/>
      <c r="BIQ157" s="785"/>
      <c r="BIR157" s="785"/>
      <c r="BIS157" s="785"/>
      <c r="BIT157" s="785"/>
      <c r="BIU157" s="785"/>
      <c r="BIV157" s="785"/>
      <c r="BIW157" s="785"/>
      <c r="BIX157" s="785"/>
      <c r="BIY157" s="785"/>
      <c r="BIZ157" s="785"/>
      <c r="BJA157" s="785"/>
      <c r="BJB157" s="785"/>
      <c r="BJC157" s="785"/>
      <c r="BJD157" s="785"/>
      <c r="BJE157" s="785"/>
      <c r="BJF157" s="785"/>
      <c r="BJG157" s="785"/>
      <c r="BJH157" s="785"/>
      <c r="BJI157" s="785"/>
      <c r="BJJ157" s="785"/>
      <c r="BJK157" s="785"/>
      <c r="BJL157" s="785"/>
      <c r="BJM157" s="785"/>
      <c r="BJN157" s="785"/>
      <c r="BJO157" s="785"/>
      <c r="BJP157" s="785"/>
      <c r="BJQ157" s="785"/>
      <c r="BJR157" s="785"/>
      <c r="BJS157" s="785"/>
      <c r="BJT157" s="785"/>
      <c r="BJU157" s="785"/>
      <c r="BJV157" s="785"/>
      <c r="BJW157" s="785"/>
      <c r="BJX157" s="785"/>
      <c r="BJY157" s="785"/>
      <c r="BJZ157" s="785"/>
      <c r="BKA157" s="785"/>
      <c r="BKB157" s="785"/>
      <c r="BKC157" s="785"/>
      <c r="BKD157" s="785"/>
      <c r="BKE157" s="785"/>
      <c r="BKF157" s="785"/>
      <c r="BKG157" s="785"/>
      <c r="BKH157" s="785"/>
      <c r="BKI157" s="785"/>
      <c r="BKJ157" s="785"/>
      <c r="BKK157" s="785"/>
      <c r="BKL157" s="785"/>
      <c r="BKM157" s="785"/>
      <c r="BKN157" s="785"/>
      <c r="BKO157" s="785"/>
      <c r="BKP157" s="785"/>
      <c r="BKQ157" s="785"/>
      <c r="BKR157" s="785"/>
      <c r="BKS157" s="785"/>
      <c r="BKT157" s="785"/>
      <c r="BKU157" s="785"/>
      <c r="BKV157" s="785"/>
      <c r="BKW157" s="785"/>
      <c r="BKX157" s="785"/>
      <c r="BKY157" s="785"/>
      <c r="BKZ157" s="785"/>
      <c r="BLA157" s="785"/>
      <c r="BLB157" s="785"/>
      <c r="BLC157" s="785"/>
      <c r="BLD157" s="785"/>
      <c r="BLE157" s="785"/>
      <c r="BLF157" s="785"/>
      <c r="BLG157" s="785"/>
      <c r="BLH157" s="785"/>
      <c r="BLI157" s="785"/>
      <c r="BLJ157" s="785"/>
      <c r="BLK157" s="785"/>
      <c r="BLL157" s="785"/>
      <c r="BLM157" s="785"/>
      <c r="BLN157" s="785"/>
      <c r="BLO157" s="785"/>
      <c r="BLP157" s="785"/>
      <c r="BLQ157" s="785"/>
      <c r="BLR157" s="785"/>
      <c r="BLS157" s="785"/>
      <c r="BLT157" s="785"/>
      <c r="BLU157" s="785"/>
      <c r="BLV157" s="785"/>
      <c r="BLW157" s="785"/>
      <c r="BLX157" s="785"/>
      <c r="BLY157" s="785"/>
      <c r="BLZ157" s="785"/>
      <c r="BMA157" s="785"/>
      <c r="BMB157" s="785"/>
      <c r="BMC157" s="785"/>
      <c r="BMD157" s="785"/>
      <c r="BME157" s="785"/>
      <c r="BMF157" s="785"/>
      <c r="BMG157" s="785"/>
      <c r="BMH157" s="785"/>
      <c r="BMI157" s="785"/>
      <c r="BMJ157" s="785"/>
      <c r="BMK157" s="785"/>
      <c r="BML157" s="785"/>
      <c r="BMM157" s="785"/>
      <c r="BMN157" s="785"/>
      <c r="BMO157" s="785"/>
      <c r="BMP157" s="785"/>
      <c r="BMQ157" s="785"/>
      <c r="BMR157" s="785"/>
      <c r="BMS157" s="785"/>
      <c r="BMT157" s="785"/>
      <c r="BMU157" s="785"/>
      <c r="BMV157" s="785"/>
      <c r="BMW157" s="785"/>
      <c r="BMX157" s="785"/>
      <c r="BMY157" s="785"/>
      <c r="BMZ157" s="785"/>
      <c r="BNA157" s="785"/>
      <c r="BNB157" s="785"/>
      <c r="BNC157" s="785"/>
      <c r="BND157" s="785"/>
      <c r="BNE157" s="785"/>
      <c r="BNF157" s="785"/>
      <c r="BNG157" s="785"/>
      <c r="BNH157" s="785"/>
      <c r="BNI157" s="785"/>
      <c r="BNJ157" s="785"/>
      <c r="BNK157" s="785"/>
      <c r="BNL157" s="785"/>
      <c r="BNM157" s="785"/>
      <c r="BNN157" s="785"/>
      <c r="BNO157" s="785"/>
      <c r="BNP157" s="785"/>
      <c r="BNQ157" s="785"/>
      <c r="BNR157" s="785"/>
      <c r="BNS157" s="785"/>
      <c r="BNT157" s="785"/>
      <c r="BNU157" s="785"/>
      <c r="BNV157" s="785"/>
      <c r="BNW157" s="785"/>
      <c r="BNX157" s="785"/>
      <c r="BNY157" s="785"/>
      <c r="BNZ157" s="785"/>
      <c r="BOA157" s="785"/>
      <c r="BOB157" s="785"/>
      <c r="BOC157" s="785"/>
      <c r="BOD157" s="785"/>
      <c r="BOE157" s="785"/>
      <c r="BOF157" s="785"/>
      <c r="BOG157" s="785"/>
      <c r="BOH157" s="785"/>
      <c r="BOI157" s="785"/>
      <c r="BOJ157" s="785"/>
      <c r="BOK157" s="785"/>
      <c r="BOL157" s="785"/>
      <c r="BOM157" s="785"/>
      <c r="BON157" s="785"/>
      <c r="BOO157" s="785"/>
      <c r="BOP157" s="785"/>
      <c r="BOQ157" s="785"/>
      <c r="BOR157" s="785"/>
      <c r="BOS157" s="785"/>
      <c r="BOT157" s="785"/>
      <c r="BOU157" s="785"/>
      <c r="BOV157" s="785"/>
      <c r="BOW157" s="785"/>
      <c r="BOX157" s="785"/>
      <c r="BOY157" s="785"/>
      <c r="BOZ157" s="785"/>
      <c r="BPA157" s="785"/>
      <c r="BPB157" s="785"/>
      <c r="BPC157" s="785"/>
      <c r="BPD157" s="785"/>
      <c r="BPE157" s="785"/>
      <c r="BPF157" s="785"/>
      <c r="BPG157" s="785"/>
      <c r="BPH157" s="785"/>
      <c r="BPI157" s="785"/>
      <c r="BPJ157" s="785"/>
      <c r="BPK157" s="785"/>
      <c r="BPL157" s="785"/>
      <c r="BPM157" s="785"/>
      <c r="BPN157" s="785"/>
      <c r="BPO157" s="785"/>
      <c r="BPP157" s="785"/>
      <c r="BPQ157" s="785"/>
      <c r="BPR157" s="785"/>
      <c r="BPS157" s="785"/>
      <c r="BPT157" s="785"/>
      <c r="BPU157" s="785"/>
      <c r="BPV157" s="785"/>
      <c r="BPW157" s="785"/>
      <c r="BPX157" s="785"/>
      <c r="BPY157" s="785"/>
      <c r="BPZ157" s="785"/>
      <c r="BQA157" s="785"/>
      <c r="BQB157" s="785"/>
      <c r="BQC157" s="785"/>
      <c r="BQD157" s="785"/>
      <c r="BQE157" s="785"/>
      <c r="BQF157" s="785"/>
      <c r="BQG157" s="785"/>
      <c r="BQH157" s="785"/>
      <c r="BQI157" s="785"/>
      <c r="BQJ157" s="785"/>
      <c r="BQK157" s="785"/>
      <c r="BQL157" s="785"/>
      <c r="BQM157" s="785"/>
      <c r="BQN157" s="785"/>
      <c r="BQO157" s="785"/>
      <c r="BQP157" s="785"/>
      <c r="BQQ157" s="785"/>
      <c r="BQR157" s="785"/>
      <c r="BQS157" s="785"/>
      <c r="BQT157" s="785"/>
      <c r="BQU157" s="785"/>
      <c r="BQV157" s="785"/>
      <c r="BQW157" s="785"/>
      <c r="BQX157" s="785"/>
      <c r="BQY157" s="785"/>
      <c r="BQZ157" s="785"/>
      <c r="BRA157" s="785"/>
      <c r="BRB157" s="785"/>
      <c r="BRC157" s="785"/>
      <c r="BRD157" s="785"/>
      <c r="BRE157" s="785"/>
      <c r="BRF157" s="785"/>
      <c r="BRG157" s="785"/>
      <c r="BRH157" s="785"/>
      <c r="BRI157" s="785"/>
      <c r="BRJ157" s="785"/>
      <c r="BRK157" s="785"/>
      <c r="BRL157" s="785"/>
      <c r="BRM157" s="785"/>
      <c r="BRN157" s="785"/>
      <c r="BRO157" s="785"/>
      <c r="BRP157" s="785"/>
      <c r="BRQ157" s="785"/>
      <c r="BRR157" s="785"/>
      <c r="BRS157" s="785"/>
      <c r="BRT157" s="785"/>
      <c r="BRU157" s="785"/>
      <c r="BRV157" s="785"/>
      <c r="BRW157" s="785"/>
      <c r="BRX157" s="785"/>
      <c r="BRY157" s="785"/>
      <c r="BRZ157" s="785"/>
      <c r="BSA157" s="785"/>
      <c r="BSB157" s="785"/>
      <c r="BSC157" s="785"/>
      <c r="BSD157" s="785"/>
      <c r="BSE157" s="785"/>
      <c r="BSF157" s="785"/>
      <c r="BSG157" s="785"/>
      <c r="BSH157" s="785"/>
      <c r="BSI157" s="785"/>
      <c r="BSJ157" s="785"/>
      <c r="BSK157" s="785"/>
      <c r="BSL157" s="785"/>
      <c r="BSM157" s="785"/>
      <c r="BSN157" s="785"/>
      <c r="BSO157" s="785"/>
      <c r="BSP157" s="785"/>
      <c r="BSQ157" s="785"/>
      <c r="BSR157" s="785"/>
      <c r="BSS157" s="785"/>
      <c r="BST157" s="785"/>
      <c r="BSU157" s="785"/>
      <c r="BSV157" s="785"/>
      <c r="BSW157" s="785"/>
      <c r="BSX157" s="785"/>
      <c r="BSY157" s="785"/>
      <c r="BSZ157" s="785"/>
      <c r="BTA157" s="785"/>
      <c r="BTB157" s="785"/>
      <c r="BTC157" s="785"/>
      <c r="BTD157" s="785"/>
      <c r="BTE157" s="785"/>
      <c r="BTF157" s="785"/>
      <c r="BTG157" s="785"/>
      <c r="BTH157" s="785"/>
      <c r="BTI157" s="785"/>
      <c r="BTJ157" s="785"/>
      <c r="BTK157" s="785"/>
      <c r="BTL157" s="785"/>
      <c r="BTM157" s="785"/>
      <c r="BTN157" s="785"/>
      <c r="BTO157" s="785"/>
      <c r="BTP157" s="785"/>
      <c r="BTQ157" s="785"/>
      <c r="BTR157" s="785"/>
      <c r="BTS157" s="785"/>
      <c r="BTT157" s="785"/>
      <c r="BTU157" s="785"/>
      <c r="BTV157" s="785"/>
      <c r="BTW157" s="785"/>
      <c r="BTX157" s="785"/>
      <c r="BTY157" s="785"/>
      <c r="BTZ157" s="785"/>
      <c r="BUA157" s="785"/>
      <c r="BUB157" s="785"/>
      <c r="BUC157" s="785"/>
      <c r="BUD157" s="785"/>
      <c r="BUE157" s="785"/>
      <c r="BUF157" s="785"/>
      <c r="BUG157" s="785"/>
      <c r="BUH157" s="785"/>
      <c r="BUI157" s="785"/>
      <c r="BUJ157" s="785"/>
      <c r="BUK157" s="785"/>
      <c r="BUL157" s="785"/>
      <c r="BUM157" s="785"/>
      <c r="BUN157" s="785"/>
      <c r="BUO157" s="785"/>
      <c r="BUP157" s="785"/>
      <c r="BUQ157" s="785"/>
      <c r="BUR157" s="785"/>
      <c r="BUS157" s="785"/>
      <c r="BUT157" s="785"/>
      <c r="BUU157" s="785"/>
      <c r="BUV157" s="785"/>
      <c r="BUW157" s="785"/>
      <c r="BUX157" s="785"/>
      <c r="BUY157" s="785"/>
      <c r="BUZ157" s="785"/>
      <c r="BVA157" s="785"/>
      <c r="BVB157" s="785"/>
      <c r="BVC157" s="785"/>
      <c r="BVD157" s="785"/>
      <c r="BVE157" s="785"/>
      <c r="BVF157" s="785"/>
      <c r="BVG157" s="785"/>
      <c r="BVH157" s="785"/>
      <c r="BVI157" s="785"/>
      <c r="BVJ157" s="785"/>
      <c r="BVK157" s="785"/>
      <c r="BVL157" s="785"/>
      <c r="BVM157" s="785"/>
      <c r="BVN157" s="785"/>
      <c r="BVO157" s="785"/>
      <c r="BVP157" s="785"/>
      <c r="BVQ157" s="785"/>
      <c r="BVR157" s="785"/>
      <c r="BVS157" s="785"/>
      <c r="BVT157" s="785"/>
      <c r="BVU157" s="785"/>
      <c r="BVV157" s="785"/>
      <c r="BVW157" s="785"/>
      <c r="BVX157" s="785"/>
      <c r="BVY157" s="785"/>
      <c r="BVZ157" s="785"/>
      <c r="BWA157" s="785"/>
      <c r="BWB157" s="785"/>
      <c r="BWC157" s="785"/>
      <c r="BWD157" s="785"/>
      <c r="BWE157" s="785"/>
      <c r="BWF157" s="785"/>
      <c r="BWG157" s="785"/>
      <c r="BWH157" s="785"/>
      <c r="BWI157" s="785"/>
      <c r="BWJ157" s="785"/>
      <c r="BWK157" s="785"/>
      <c r="BWL157" s="785"/>
      <c r="BWM157" s="785"/>
      <c r="BWN157" s="785"/>
      <c r="BWO157" s="785"/>
      <c r="BWP157" s="785"/>
      <c r="BWQ157" s="785"/>
      <c r="BWR157" s="785"/>
      <c r="BWS157" s="785"/>
      <c r="BWT157" s="785"/>
      <c r="BWU157" s="785"/>
      <c r="BWV157" s="785"/>
      <c r="BWW157" s="785"/>
      <c r="BWX157" s="785"/>
      <c r="BWY157" s="785"/>
      <c r="BWZ157" s="785"/>
      <c r="BXA157" s="785"/>
      <c r="BXB157" s="785"/>
      <c r="BXC157" s="785"/>
      <c r="BXD157" s="785"/>
      <c r="BXE157" s="785"/>
      <c r="BXF157" s="785"/>
      <c r="BXG157" s="785"/>
      <c r="BXH157" s="785"/>
      <c r="BXI157" s="785"/>
      <c r="BXJ157" s="785"/>
      <c r="BXK157" s="785"/>
      <c r="BXL157" s="785"/>
      <c r="BXM157" s="785"/>
      <c r="BXN157" s="785"/>
      <c r="BXO157" s="785"/>
      <c r="BXP157" s="785"/>
      <c r="BXQ157" s="785"/>
      <c r="BXR157" s="785"/>
      <c r="BXS157" s="785"/>
      <c r="BXT157" s="785"/>
      <c r="BXU157" s="785"/>
      <c r="BXV157" s="785"/>
      <c r="BXW157" s="785"/>
      <c r="BXX157" s="785"/>
      <c r="BXY157" s="785"/>
      <c r="BXZ157" s="785"/>
      <c r="BYA157" s="785"/>
      <c r="BYB157" s="785"/>
      <c r="BYC157" s="785"/>
      <c r="BYD157" s="785"/>
      <c r="BYE157" s="785"/>
      <c r="BYF157" s="785"/>
      <c r="BYG157" s="785"/>
      <c r="BYH157" s="785"/>
      <c r="BYI157" s="785"/>
      <c r="BYJ157" s="785"/>
      <c r="BYK157" s="785"/>
      <c r="BYL157" s="785"/>
      <c r="BYM157" s="785"/>
      <c r="BYN157" s="785"/>
      <c r="BYO157" s="785"/>
      <c r="BYP157" s="785"/>
      <c r="BYQ157" s="785"/>
      <c r="BYR157" s="785"/>
      <c r="BYS157" s="785"/>
      <c r="BYT157" s="785"/>
      <c r="BYU157" s="785"/>
      <c r="BYV157" s="785"/>
      <c r="BYW157" s="785"/>
      <c r="BYX157" s="785"/>
      <c r="BYY157" s="785"/>
      <c r="BYZ157" s="785"/>
      <c r="BZA157" s="785"/>
      <c r="BZB157" s="785"/>
      <c r="BZC157" s="785"/>
      <c r="BZD157" s="785"/>
      <c r="BZE157" s="785"/>
      <c r="BZF157" s="785"/>
      <c r="BZG157" s="785"/>
      <c r="BZH157" s="785"/>
      <c r="BZI157" s="785"/>
      <c r="BZJ157" s="785"/>
      <c r="BZK157" s="785"/>
      <c r="BZL157" s="785"/>
      <c r="BZM157" s="785"/>
      <c r="BZN157" s="785"/>
      <c r="BZO157" s="785"/>
      <c r="BZP157" s="785"/>
      <c r="BZQ157" s="785"/>
      <c r="BZR157" s="785"/>
      <c r="BZS157" s="785"/>
      <c r="BZT157" s="785"/>
      <c r="BZU157" s="785"/>
      <c r="BZV157" s="785"/>
      <c r="BZW157" s="785"/>
      <c r="BZX157" s="785"/>
      <c r="BZY157" s="785"/>
      <c r="BZZ157" s="785"/>
      <c r="CAA157" s="785"/>
      <c r="CAB157" s="785"/>
      <c r="CAC157" s="785"/>
      <c r="CAD157" s="785"/>
      <c r="CAE157" s="785"/>
      <c r="CAF157" s="785"/>
      <c r="CAG157" s="785"/>
      <c r="CAH157" s="785"/>
      <c r="CAI157" s="785"/>
      <c r="CAJ157" s="785"/>
      <c r="CAK157" s="785"/>
      <c r="CAL157" s="785"/>
      <c r="CAM157" s="785"/>
      <c r="CAN157" s="785"/>
      <c r="CAO157" s="785"/>
      <c r="CAP157" s="785"/>
      <c r="CAQ157" s="785"/>
      <c r="CAR157" s="785"/>
      <c r="CAS157" s="785"/>
      <c r="CAT157" s="785"/>
      <c r="CAU157" s="785"/>
      <c r="CAV157" s="785"/>
      <c r="CAW157" s="785"/>
      <c r="CAX157" s="785"/>
      <c r="CAY157" s="785"/>
      <c r="CAZ157" s="785"/>
      <c r="CBA157" s="785"/>
      <c r="CBB157" s="785"/>
      <c r="CBC157" s="785"/>
      <c r="CBD157" s="785"/>
      <c r="CBE157" s="785"/>
      <c r="CBF157" s="785"/>
      <c r="CBG157" s="785"/>
      <c r="CBH157" s="785"/>
      <c r="CBI157" s="785"/>
      <c r="CBJ157" s="785"/>
      <c r="CBK157" s="785"/>
      <c r="CBL157" s="785"/>
      <c r="CBM157" s="785"/>
      <c r="CBN157" s="785"/>
      <c r="CBO157" s="785"/>
      <c r="CBP157" s="785"/>
      <c r="CBQ157" s="785"/>
      <c r="CBR157" s="785"/>
      <c r="CBS157" s="785"/>
      <c r="CBT157" s="785"/>
      <c r="CBU157" s="785"/>
      <c r="CBV157" s="785"/>
      <c r="CBW157" s="785"/>
      <c r="CBX157" s="785"/>
      <c r="CBY157" s="785"/>
      <c r="CBZ157" s="785"/>
      <c r="CCA157" s="785"/>
      <c r="CCB157" s="785"/>
      <c r="CCC157" s="785"/>
      <c r="CCD157" s="785"/>
      <c r="CCE157" s="785"/>
      <c r="CCF157" s="785"/>
      <c r="CCG157" s="785"/>
      <c r="CCH157" s="785"/>
      <c r="CCI157" s="785"/>
      <c r="CCJ157" s="785"/>
      <c r="CCK157" s="785"/>
      <c r="CCL157" s="785"/>
      <c r="CCM157" s="785"/>
      <c r="CCN157" s="785"/>
      <c r="CCO157" s="785"/>
      <c r="CCP157" s="785"/>
      <c r="CCQ157" s="785"/>
      <c r="CCR157" s="785"/>
      <c r="CCS157" s="785"/>
      <c r="CCT157" s="785"/>
      <c r="CCU157" s="785"/>
      <c r="CCV157" s="785"/>
      <c r="CCW157" s="785"/>
      <c r="CCX157" s="785"/>
      <c r="CCY157" s="785"/>
      <c r="CCZ157" s="785"/>
      <c r="CDA157" s="785"/>
      <c r="CDB157" s="785"/>
      <c r="CDC157" s="785"/>
      <c r="CDD157" s="785"/>
      <c r="CDE157" s="785"/>
      <c r="CDF157" s="785"/>
      <c r="CDG157" s="785"/>
      <c r="CDH157" s="785"/>
      <c r="CDI157" s="785"/>
      <c r="CDJ157" s="785"/>
      <c r="CDK157" s="785"/>
      <c r="CDL157" s="785"/>
      <c r="CDM157" s="785"/>
      <c r="CDN157" s="785"/>
      <c r="CDO157" s="785"/>
      <c r="CDP157" s="785"/>
      <c r="CDQ157" s="785"/>
      <c r="CDR157" s="785"/>
      <c r="CDS157" s="785"/>
      <c r="CDT157" s="785"/>
      <c r="CDU157" s="785"/>
      <c r="CDV157" s="785"/>
      <c r="CDW157" s="785"/>
      <c r="CDX157" s="785"/>
      <c r="CDY157" s="785"/>
      <c r="CDZ157" s="785"/>
      <c r="CEA157" s="785"/>
      <c r="CEB157" s="785"/>
      <c r="CEC157" s="785"/>
      <c r="CED157" s="785"/>
      <c r="CEE157" s="785"/>
      <c r="CEF157" s="785"/>
      <c r="CEG157" s="785"/>
      <c r="CEH157" s="785"/>
      <c r="CEI157" s="785"/>
      <c r="CEJ157" s="785"/>
      <c r="CEK157" s="785"/>
      <c r="CEL157" s="785"/>
      <c r="CEM157" s="785"/>
      <c r="CEN157" s="785"/>
      <c r="CEO157" s="785"/>
      <c r="CEP157" s="785"/>
      <c r="CEQ157" s="785"/>
      <c r="CER157" s="785"/>
      <c r="CES157" s="785"/>
      <c r="CET157" s="785"/>
      <c r="CEU157" s="785"/>
      <c r="CEV157" s="785"/>
      <c r="CEW157" s="785"/>
      <c r="CEX157" s="785"/>
      <c r="CEY157" s="785"/>
      <c r="CEZ157" s="785"/>
      <c r="CFA157" s="785"/>
      <c r="CFB157" s="785"/>
      <c r="CFC157" s="785"/>
      <c r="CFD157" s="785"/>
      <c r="CFE157" s="785"/>
      <c r="CFF157" s="785"/>
      <c r="CFG157" s="785"/>
      <c r="CFH157" s="785"/>
      <c r="CFI157" s="785"/>
      <c r="CFJ157" s="785"/>
      <c r="CFK157" s="785"/>
      <c r="CFL157" s="785"/>
      <c r="CFM157" s="785"/>
      <c r="CFN157" s="785"/>
      <c r="CFO157" s="785"/>
      <c r="CFP157" s="785"/>
      <c r="CFQ157" s="785"/>
      <c r="CFR157" s="785"/>
      <c r="CFS157" s="785"/>
      <c r="CFT157" s="785"/>
      <c r="CFU157" s="785"/>
      <c r="CFV157" s="785"/>
      <c r="CFW157" s="785"/>
      <c r="CFX157" s="785"/>
      <c r="CFY157" s="785"/>
      <c r="CFZ157" s="785"/>
      <c r="CGA157" s="785"/>
      <c r="CGB157" s="785"/>
      <c r="CGC157" s="785"/>
      <c r="CGD157" s="785"/>
      <c r="CGE157" s="785"/>
      <c r="CGF157" s="785"/>
      <c r="CGG157" s="785"/>
      <c r="CGH157" s="785"/>
      <c r="CGI157" s="785"/>
      <c r="CGJ157" s="785"/>
      <c r="CGK157" s="785"/>
      <c r="CGL157" s="785"/>
      <c r="CGM157" s="785"/>
      <c r="CGN157" s="785"/>
      <c r="CGO157" s="785"/>
      <c r="CGP157" s="785"/>
      <c r="CGQ157" s="785"/>
      <c r="CGR157" s="785"/>
      <c r="CGS157" s="785"/>
      <c r="CGT157" s="785"/>
      <c r="CGU157" s="785"/>
      <c r="CGV157" s="785"/>
      <c r="CGW157" s="785"/>
      <c r="CGX157" s="785"/>
      <c r="CGY157" s="785"/>
      <c r="CGZ157" s="785"/>
      <c r="CHA157" s="785"/>
      <c r="CHB157" s="785"/>
      <c r="CHC157" s="785"/>
      <c r="CHD157" s="785"/>
      <c r="CHE157" s="785"/>
      <c r="CHF157" s="785"/>
      <c r="CHG157" s="785"/>
      <c r="CHH157" s="785"/>
      <c r="CHI157" s="785"/>
      <c r="CHJ157" s="785"/>
      <c r="CHK157" s="785"/>
      <c r="CHL157" s="785"/>
      <c r="CHM157" s="785"/>
      <c r="CHN157" s="785"/>
      <c r="CHO157" s="785"/>
      <c r="CHP157" s="785"/>
      <c r="CHQ157" s="785"/>
      <c r="CHR157" s="785"/>
      <c r="CHS157" s="785"/>
      <c r="CHT157" s="785"/>
      <c r="CHU157" s="785"/>
      <c r="CHV157" s="785"/>
      <c r="CHW157" s="785"/>
      <c r="CHX157" s="785"/>
      <c r="CHY157" s="785"/>
      <c r="CHZ157" s="785"/>
      <c r="CIA157" s="785"/>
      <c r="CIB157" s="785"/>
      <c r="CIC157" s="785"/>
      <c r="CID157" s="785"/>
      <c r="CIE157" s="785"/>
      <c r="CIF157" s="785"/>
      <c r="CIG157" s="785"/>
      <c r="CIH157" s="785"/>
      <c r="CII157" s="785"/>
      <c r="CIJ157" s="785"/>
      <c r="CIK157" s="785"/>
      <c r="CIL157" s="785"/>
      <c r="CIM157" s="785"/>
      <c r="CIN157" s="785"/>
      <c r="CIO157" s="785"/>
      <c r="CIP157" s="785"/>
      <c r="CIQ157" s="785"/>
      <c r="CIR157" s="785"/>
      <c r="CIS157" s="785"/>
      <c r="CIT157" s="785"/>
      <c r="CIU157" s="785"/>
      <c r="CIV157" s="785"/>
      <c r="CIW157" s="785"/>
      <c r="CIX157" s="785"/>
      <c r="CIY157" s="785"/>
      <c r="CIZ157" s="785"/>
      <c r="CJA157" s="785"/>
      <c r="CJB157" s="785"/>
      <c r="CJC157" s="785"/>
      <c r="CJD157" s="785"/>
      <c r="CJE157" s="785"/>
      <c r="CJF157" s="785"/>
      <c r="CJG157" s="785"/>
      <c r="CJH157" s="785"/>
      <c r="CJI157" s="785"/>
      <c r="CJJ157" s="785"/>
      <c r="CJK157" s="785"/>
      <c r="CJL157" s="785"/>
      <c r="CJM157" s="785"/>
      <c r="CJN157" s="785"/>
      <c r="CJO157" s="785"/>
      <c r="CJP157" s="785"/>
      <c r="CJQ157" s="785"/>
      <c r="CJR157" s="785"/>
      <c r="CJS157" s="785"/>
      <c r="CJT157" s="785"/>
      <c r="CJU157" s="785"/>
      <c r="CJV157" s="785"/>
      <c r="CJW157" s="785"/>
      <c r="CJX157" s="785"/>
      <c r="CJY157" s="785"/>
      <c r="CJZ157" s="785"/>
      <c r="CKA157" s="785"/>
      <c r="CKB157" s="785"/>
      <c r="CKC157" s="785"/>
      <c r="CKD157" s="785"/>
      <c r="CKE157" s="785"/>
      <c r="CKF157" s="785"/>
      <c r="CKG157" s="785"/>
      <c r="CKH157" s="785"/>
      <c r="CKI157" s="785"/>
      <c r="CKJ157" s="785"/>
      <c r="CKK157" s="785"/>
      <c r="CKL157" s="785"/>
      <c r="CKM157" s="785"/>
      <c r="CKN157" s="785"/>
      <c r="CKO157" s="785"/>
      <c r="CKP157" s="785"/>
      <c r="CKQ157" s="785"/>
      <c r="CKR157" s="785"/>
      <c r="CKS157" s="785"/>
      <c r="CKT157" s="785"/>
      <c r="CKU157" s="785"/>
      <c r="CKV157" s="785"/>
      <c r="CKW157" s="785"/>
      <c r="CKX157" s="785"/>
      <c r="CKY157" s="785"/>
      <c r="CKZ157" s="785"/>
      <c r="CLA157" s="785"/>
      <c r="CLB157" s="785"/>
      <c r="CLC157" s="785"/>
      <c r="CLD157" s="785"/>
      <c r="CLE157" s="785"/>
      <c r="CLF157" s="785"/>
      <c r="CLG157" s="785"/>
      <c r="CLH157" s="785"/>
      <c r="CLI157" s="785"/>
      <c r="CLJ157" s="785"/>
      <c r="CLK157" s="785"/>
      <c r="CLL157" s="785"/>
      <c r="CLM157" s="785"/>
      <c r="CLN157" s="785"/>
      <c r="CLO157" s="785"/>
      <c r="CLP157" s="785"/>
      <c r="CLQ157" s="785"/>
      <c r="CLR157" s="785"/>
      <c r="CLS157" s="785"/>
      <c r="CLT157" s="785"/>
      <c r="CLU157" s="785"/>
      <c r="CLV157" s="785"/>
      <c r="CLW157" s="785"/>
      <c r="CLX157" s="785"/>
      <c r="CLY157" s="785"/>
      <c r="CLZ157" s="785"/>
      <c r="CMA157" s="785"/>
      <c r="CMB157" s="785"/>
      <c r="CMC157" s="785"/>
      <c r="CMD157" s="785"/>
      <c r="CME157" s="785"/>
      <c r="CMF157" s="785"/>
      <c r="CMG157" s="785"/>
      <c r="CMH157" s="785"/>
      <c r="CMI157" s="785"/>
      <c r="CMJ157" s="785"/>
      <c r="CMK157" s="785"/>
      <c r="CML157" s="785"/>
      <c r="CMM157" s="785"/>
      <c r="CMN157" s="785"/>
      <c r="CMO157" s="785"/>
      <c r="CMP157" s="785"/>
      <c r="CMQ157" s="785"/>
      <c r="CMR157" s="785"/>
      <c r="CMS157" s="785"/>
      <c r="CMT157" s="785"/>
      <c r="CMU157" s="785"/>
      <c r="CMV157" s="785"/>
      <c r="CMW157" s="785"/>
      <c r="CMX157" s="785"/>
      <c r="CMY157" s="785"/>
      <c r="CMZ157" s="785"/>
      <c r="CNA157" s="785"/>
      <c r="CNB157" s="785"/>
      <c r="CNC157" s="785"/>
      <c r="CND157" s="785"/>
      <c r="CNE157" s="785"/>
      <c r="CNF157" s="785"/>
      <c r="CNG157" s="785"/>
      <c r="CNH157" s="785"/>
      <c r="CNI157" s="785"/>
      <c r="CNJ157" s="785"/>
      <c r="CNK157" s="785"/>
      <c r="CNL157" s="785"/>
      <c r="CNM157" s="785"/>
      <c r="CNN157" s="785"/>
      <c r="CNO157" s="785"/>
      <c r="CNP157" s="785"/>
      <c r="CNQ157" s="785"/>
      <c r="CNR157" s="785"/>
      <c r="CNS157" s="785"/>
      <c r="CNT157" s="785"/>
      <c r="CNU157" s="785"/>
      <c r="CNV157" s="785"/>
      <c r="CNW157" s="785"/>
      <c r="CNX157" s="785"/>
      <c r="CNY157" s="785"/>
      <c r="CNZ157" s="785"/>
      <c r="COA157" s="785"/>
      <c r="COB157" s="785"/>
      <c r="COC157" s="785"/>
      <c r="COD157" s="785"/>
      <c r="COE157" s="785"/>
      <c r="COF157" s="785"/>
      <c r="COG157" s="785"/>
      <c r="COH157" s="785"/>
      <c r="COI157" s="785"/>
      <c r="COJ157" s="785"/>
      <c r="COK157" s="785"/>
      <c r="COL157" s="785"/>
      <c r="COM157" s="785"/>
      <c r="CON157" s="785"/>
      <c r="COO157" s="785"/>
      <c r="COP157" s="785"/>
      <c r="COQ157" s="785"/>
      <c r="COR157" s="785"/>
      <c r="COS157" s="785"/>
      <c r="COT157" s="785"/>
      <c r="COU157" s="785"/>
      <c r="COV157" s="785"/>
      <c r="COW157" s="785"/>
      <c r="COX157" s="785"/>
      <c r="COY157" s="785"/>
      <c r="COZ157" s="785"/>
      <c r="CPA157" s="785"/>
      <c r="CPB157" s="785"/>
      <c r="CPC157" s="785"/>
      <c r="CPD157" s="785"/>
      <c r="CPE157" s="785"/>
      <c r="CPF157" s="785"/>
      <c r="CPG157" s="785"/>
      <c r="CPH157" s="785"/>
      <c r="CPI157" s="785"/>
      <c r="CPJ157" s="785"/>
      <c r="CPK157" s="785"/>
      <c r="CPL157" s="785"/>
      <c r="CPM157" s="785"/>
      <c r="CPN157" s="785"/>
      <c r="CPO157" s="785"/>
      <c r="CPP157" s="785"/>
      <c r="CPQ157" s="785"/>
      <c r="CPR157" s="785"/>
      <c r="CPS157" s="785"/>
      <c r="CPT157" s="785"/>
      <c r="CPU157" s="785"/>
      <c r="CPV157" s="785"/>
      <c r="CPW157" s="785"/>
      <c r="CPX157" s="785"/>
      <c r="CPY157" s="785"/>
      <c r="CPZ157" s="785"/>
      <c r="CQA157" s="785"/>
      <c r="CQB157" s="785"/>
      <c r="CQC157" s="785"/>
      <c r="CQD157" s="785"/>
      <c r="CQE157" s="785"/>
      <c r="CQF157" s="785"/>
      <c r="CQG157" s="785"/>
      <c r="CQH157" s="785"/>
      <c r="CQI157" s="785"/>
      <c r="CQJ157" s="785"/>
      <c r="CQK157" s="785"/>
      <c r="CQL157" s="785"/>
      <c r="CQM157" s="785"/>
      <c r="CQN157" s="785"/>
      <c r="CQO157" s="785"/>
      <c r="CQP157" s="785"/>
      <c r="CQQ157" s="785"/>
      <c r="CQR157" s="785"/>
      <c r="CQS157" s="785"/>
      <c r="CQT157" s="785"/>
      <c r="CQU157" s="785"/>
      <c r="CQV157" s="785"/>
      <c r="CQW157" s="785"/>
      <c r="CQX157" s="785"/>
      <c r="CQY157" s="785"/>
      <c r="CQZ157" s="785"/>
      <c r="CRA157" s="785"/>
      <c r="CRB157" s="785"/>
      <c r="CRC157" s="785"/>
      <c r="CRD157" s="785"/>
      <c r="CRE157" s="785"/>
      <c r="CRF157" s="785"/>
      <c r="CRG157" s="785"/>
      <c r="CRH157" s="785"/>
      <c r="CRI157" s="785"/>
      <c r="CRJ157" s="785"/>
      <c r="CRK157" s="785"/>
      <c r="CRL157" s="785"/>
      <c r="CRM157" s="785"/>
      <c r="CRN157" s="785"/>
      <c r="CRO157" s="785"/>
      <c r="CRP157" s="785"/>
      <c r="CRQ157" s="785"/>
      <c r="CRR157" s="785"/>
      <c r="CRS157" s="785"/>
      <c r="CRT157" s="785"/>
      <c r="CRU157" s="785"/>
      <c r="CRV157" s="785"/>
      <c r="CRW157" s="785"/>
      <c r="CRX157" s="785"/>
      <c r="CRY157" s="785"/>
      <c r="CRZ157" s="785"/>
      <c r="CSA157" s="785"/>
      <c r="CSB157" s="785"/>
      <c r="CSC157" s="785"/>
      <c r="CSD157" s="785"/>
      <c r="CSE157" s="785"/>
      <c r="CSF157" s="785"/>
      <c r="CSG157" s="785"/>
      <c r="CSH157" s="785"/>
      <c r="CSI157" s="785"/>
      <c r="CSJ157" s="785"/>
      <c r="CSK157" s="785"/>
      <c r="CSL157" s="785"/>
      <c r="CSM157" s="785"/>
      <c r="CSN157" s="785"/>
      <c r="CSO157" s="785"/>
      <c r="CSP157" s="785"/>
      <c r="CSQ157" s="785"/>
      <c r="CSR157" s="785"/>
      <c r="CSS157" s="785"/>
      <c r="CST157" s="785"/>
      <c r="CSU157" s="785"/>
      <c r="CSV157" s="785"/>
      <c r="CSW157" s="785"/>
      <c r="CSX157" s="785"/>
      <c r="CSY157" s="785"/>
      <c r="CSZ157" s="785"/>
      <c r="CTA157" s="785"/>
      <c r="CTB157" s="785"/>
      <c r="CTC157" s="785"/>
      <c r="CTD157" s="785"/>
      <c r="CTE157" s="785"/>
      <c r="CTF157" s="785"/>
      <c r="CTG157" s="785"/>
      <c r="CTH157" s="785"/>
      <c r="CTI157" s="785"/>
      <c r="CTJ157" s="785"/>
      <c r="CTK157" s="785"/>
      <c r="CTL157" s="785"/>
      <c r="CTM157" s="785"/>
      <c r="CTN157" s="785"/>
      <c r="CTO157" s="785"/>
      <c r="CTP157" s="785"/>
      <c r="CTQ157" s="785"/>
      <c r="CTR157" s="785"/>
      <c r="CTS157" s="785"/>
      <c r="CTT157" s="785"/>
      <c r="CTU157" s="785"/>
      <c r="CTV157" s="785"/>
      <c r="CTW157" s="785"/>
      <c r="CTX157" s="785"/>
      <c r="CTY157" s="785"/>
      <c r="CTZ157" s="785"/>
      <c r="CUA157" s="785"/>
      <c r="CUB157" s="785"/>
      <c r="CUC157" s="785"/>
      <c r="CUD157" s="785"/>
      <c r="CUE157" s="785"/>
      <c r="CUF157" s="785"/>
      <c r="CUG157" s="785"/>
      <c r="CUH157" s="785"/>
      <c r="CUI157" s="785"/>
      <c r="CUJ157" s="785"/>
      <c r="CUK157" s="785"/>
      <c r="CUL157" s="785"/>
      <c r="CUM157" s="785"/>
      <c r="CUN157" s="785"/>
      <c r="CUO157" s="785"/>
      <c r="CUP157" s="785"/>
      <c r="CUQ157" s="785"/>
      <c r="CUR157" s="785"/>
      <c r="CUS157" s="785"/>
      <c r="CUT157" s="785"/>
      <c r="CUU157" s="785"/>
      <c r="CUV157" s="785"/>
      <c r="CUW157" s="785"/>
      <c r="CUX157" s="785"/>
      <c r="CUY157" s="785"/>
      <c r="CUZ157" s="785"/>
      <c r="CVA157" s="785"/>
      <c r="CVB157" s="785"/>
      <c r="CVC157" s="785"/>
      <c r="CVD157" s="785"/>
      <c r="CVE157" s="785"/>
      <c r="CVF157" s="785"/>
      <c r="CVG157" s="785"/>
      <c r="CVH157" s="785"/>
      <c r="CVI157" s="785"/>
      <c r="CVJ157" s="785"/>
      <c r="CVK157" s="785"/>
      <c r="CVL157" s="785"/>
      <c r="CVM157" s="785"/>
      <c r="CVN157" s="785"/>
      <c r="CVO157" s="785"/>
      <c r="CVP157" s="785"/>
      <c r="CVQ157" s="785"/>
      <c r="CVR157" s="785"/>
      <c r="CVS157" s="785"/>
      <c r="CVT157" s="785"/>
      <c r="CVU157" s="785"/>
      <c r="CVV157" s="785"/>
      <c r="CVW157" s="785"/>
      <c r="CVX157" s="785"/>
      <c r="CVY157" s="785"/>
      <c r="CVZ157" s="785"/>
      <c r="CWA157" s="785"/>
      <c r="CWB157" s="785"/>
      <c r="CWC157" s="785"/>
      <c r="CWD157" s="785"/>
      <c r="CWE157" s="785"/>
      <c r="CWF157" s="785"/>
      <c r="CWG157" s="785"/>
      <c r="CWH157" s="785"/>
      <c r="CWI157" s="785"/>
      <c r="CWJ157" s="785"/>
      <c r="CWK157" s="785"/>
      <c r="CWL157" s="785"/>
      <c r="CWM157" s="785"/>
      <c r="CWN157" s="785"/>
      <c r="CWO157" s="785"/>
      <c r="CWP157" s="785"/>
      <c r="CWQ157" s="785"/>
      <c r="CWR157" s="785"/>
      <c r="CWS157" s="785"/>
      <c r="CWT157" s="785"/>
      <c r="CWU157" s="785"/>
      <c r="CWV157" s="785"/>
      <c r="CWW157" s="785"/>
      <c r="CWX157" s="785"/>
      <c r="CWY157" s="785"/>
      <c r="CWZ157" s="785"/>
      <c r="CXA157" s="785"/>
      <c r="CXB157" s="785"/>
      <c r="CXC157" s="785"/>
      <c r="CXD157" s="785"/>
      <c r="CXE157" s="785"/>
      <c r="CXF157" s="785"/>
      <c r="CXG157" s="785"/>
      <c r="CXH157" s="785"/>
      <c r="CXI157" s="785"/>
      <c r="CXJ157" s="785"/>
      <c r="CXK157" s="785"/>
      <c r="CXL157" s="785"/>
      <c r="CXM157" s="785"/>
      <c r="CXN157" s="785"/>
      <c r="CXO157" s="785"/>
      <c r="CXP157" s="785"/>
      <c r="CXQ157" s="785"/>
      <c r="CXR157" s="785"/>
      <c r="CXS157" s="785"/>
      <c r="CXT157" s="785"/>
      <c r="CXU157" s="785"/>
      <c r="CXV157" s="785"/>
      <c r="CXW157" s="785"/>
      <c r="CXX157" s="785"/>
      <c r="CXY157" s="785"/>
      <c r="CXZ157" s="785"/>
      <c r="CYA157" s="785"/>
      <c r="CYB157" s="785"/>
      <c r="CYC157" s="785"/>
      <c r="CYD157" s="785"/>
      <c r="CYE157" s="785"/>
      <c r="CYF157" s="785"/>
      <c r="CYG157" s="785"/>
      <c r="CYH157" s="785"/>
      <c r="CYI157" s="785"/>
      <c r="CYJ157" s="785"/>
      <c r="CYK157" s="785"/>
      <c r="CYL157" s="785"/>
      <c r="CYM157" s="785"/>
      <c r="CYN157" s="785"/>
      <c r="CYO157" s="785"/>
      <c r="CYP157" s="785"/>
      <c r="CYQ157" s="785"/>
      <c r="CYR157" s="785"/>
      <c r="CYS157" s="785"/>
      <c r="CYT157" s="785"/>
      <c r="CYU157" s="785"/>
      <c r="CYV157" s="785"/>
      <c r="CYW157" s="785"/>
      <c r="CYX157" s="785"/>
      <c r="CYY157" s="785"/>
      <c r="CYZ157" s="785"/>
      <c r="CZA157" s="785"/>
      <c r="CZB157" s="785"/>
      <c r="CZC157" s="785"/>
      <c r="CZD157" s="785"/>
      <c r="CZE157" s="785"/>
      <c r="CZF157" s="785"/>
      <c r="CZG157" s="785"/>
      <c r="CZH157" s="785"/>
      <c r="CZI157" s="785"/>
      <c r="CZJ157" s="785"/>
      <c r="CZK157" s="785"/>
      <c r="CZL157" s="785"/>
      <c r="CZM157" s="785"/>
      <c r="CZN157" s="785"/>
      <c r="CZO157" s="785"/>
      <c r="CZP157" s="785"/>
      <c r="CZQ157" s="785"/>
      <c r="CZR157" s="785"/>
      <c r="CZS157" s="785"/>
      <c r="CZT157" s="785"/>
      <c r="CZU157" s="785"/>
      <c r="CZV157" s="785"/>
      <c r="CZW157" s="785"/>
      <c r="CZX157" s="785"/>
      <c r="CZY157" s="785"/>
      <c r="CZZ157" s="785"/>
      <c r="DAA157" s="785"/>
      <c r="DAB157" s="785"/>
      <c r="DAC157" s="785"/>
      <c r="DAD157" s="785"/>
      <c r="DAE157" s="785"/>
      <c r="DAF157" s="785"/>
      <c r="DAG157" s="785"/>
      <c r="DAH157" s="785"/>
      <c r="DAI157" s="785"/>
      <c r="DAJ157" s="785"/>
      <c r="DAK157" s="785"/>
      <c r="DAL157" s="785"/>
      <c r="DAM157" s="785"/>
      <c r="DAN157" s="785"/>
      <c r="DAO157" s="785"/>
      <c r="DAP157" s="785"/>
      <c r="DAQ157" s="785"/>
      <c r="DAR157" s="785"/>
      <c r="DAS157" s="785"/>
      <c r="DAT157" s="785"/>
      <c r="DAU157" s="785"/>
      <c r="DAV157" s="785"/>
      <c r="DAW157" s="785"/>
      <c r="DAX157" s="785"/>
      <c r="DAY157" s="785"/>
      <c r="DAZ157" s="785"/>
      <c r="DBA157" s="785"/>
      <c r="DBB157" s="785"/>
      <c r="DBC157" s="785"/>
      <c r="DBD157" s="785"/>
      <c r="DBE157" s="785"/>
      <c r="DBF157" s="785"/>
      <c r="DBG157" s="785"/>
      <c r="DBH157" s="785"/>
      <c r="DBI157" s="785"/>
      <c r="DBJ157" s="785"/>
      <c r="DBK157" s="785"/>
      <c r="DBL157" s="785"/>
      <c r="DBM157" s="785"/>
      <c r="DBN157" s="785"/>
      <c r="DBO157" s="785"/>
      <c r="DBP157" s="785"/>
      <c r="DBQ157" s="785"/>
      <c r="DBR157" s="785"/>
      <c r="DBS157" s="785"/>
      <c r="DBT157" s="785"/>
      <c r="DBU157" s="785"/>
      <c r="DBV157" s="785"/>
      <c r="DBW157" s="785"/>
      <c r="DBX157" s="785"/>
      <c r="DBY157" s="785"/>
      <c r="DBZ157" s="785"/>
      <c r="DCA157" s="785"/>
      <c r="DCB157" s="785"/>
      <c r="DCC157" s="785"/>
      <c r="DCD157" s="785"/>
      <c r="DCE157" s="785"/>
      <c r="DCF157" s="785"/>
      <c r="DCG157" s="785"/>
      <c r="DCH157" s="785"/>
      <c r="DCI157" s="785"/>
      <c r="DCJ157" s="785"/>
      <c r="DCK157" s="785"/>
      <c r="DCL157" s="785"/>
      <c r="DCM157" s="785"/>
      <c r="DCN157" s="785"/>
      <c r="DCO157" s="785"/>
      <c r="DCP157" s="785"/>
      <c r="DCQ157" s="785"/>
      <c r="DCR157" s="785"/>
      <c r="DCS157" s="785"/>
      <c r="DCT157" s="785"/>
      <c r="DCU157" s="785"/>
      <c r="DCV157" s="785"/>
      <c r="DCW157" s="785"/>
      <c r="DCX157" s="785"/>
      <c r="DCY157" s="785"/>
      <c r="DCZ157" s="785"/>
      <c r="DDA157" s="785"/>
      <c r="DDB157" s="785"/>
      <c r="DDC157" s="785"/>
      <c r="DDD157" s="785"/>
      <c r="DDE157" s="785"/>
      <c r="DDF157" s="785"/>
      <c r="DDG157" s="785"/>
      <c r="DDH157" s="785"/>
      <c r="DDI157" s="785"/>
      <c r="DDJ157" s="785"/>
      <c r="DDK157" s="785"/>
      <c r="DDL157" s="785"/>
      <c r="DDM157" s="785"/>
      <c r="DDN157" s="785"/>
      <c r="DDO157" s="785"/>
      <c r="DDP157" s="785"/>
      <c r="DDQ157" s="785"/>
      <c r="DDR157" s="785"/>
      <c r="DDS157" s="785"/>
      <c r="DDT157" s="785"/>
      <c r="DDU157" s="785"/>
      <c r="DDV157" s="785"/>
      <c r="DDW157" s="785"/>
      <c r="DDX157" s="785"/>
      <c r="DDY157" s="785"/>
      <c r="DDZ157" s="785"/>
      <c r="DEA157" s="785"/>
      <c r="DEB157" s="785"/>
      <c r="DEC157" s="785"/>
      <c r="DED157" s="785"/>
      <c r="DEE157" s="785"/>
      <c r="DEF157" s="785"/>
      <c r="DEG157" s="785"/>
      <c r="DEH157" s="785"/>
      <c r="DEI157" s="785"/>
      <c r="DEJ157" s="785"/>
      <c r="DEK157" s="785"/>
      <c r="DEL157" s="785"/>
      <c r="DEM157" s="785"/>
      <c r="DEN157" s="785"/>
      <c r="DEO157" s="785"/>
      <c r="DEP157" s="785"/>
      <c r="DEQ157" s="785"/>
      <c r="DER157" s="785"/>
      <c r="DES157" s="785"/>
      <c r="DET157" s="785"/>
      <c r="DEU157" s="785"/>
      <c r="DEV157" s="785"/>
      <c r="DEW157" s="785"/>
      <c r="DEX157" s="785"/>
      <c r="DEY157" s="785"/>
      <c r="DEZ157" s="785"/>
      <c r="DFA157" s="785"/>
      <c r="DFB157" s="785"/>
      <c r="DFC157" s="785"/>
      <c r="DFD157" s="785"/>
      <c r="DFE157" s="785"/>
      <c r="DFF157" s="785"/>
      <c r="DFG157" s="785"/>
      <c r="DFH157" s="785"/>
      <c r="DFI157" s="785"/>
      <c r="DFJ157" s="785"/>
      <c r="DFK157" s="785"/>
      <c r="DFL157" s="785"/>
      <c r="DFM157" s="785"/>
      <c r="DFN157" s="785"/>
      <c r="DFO157" s="785"/>
      <c r="DFP157" s="785"/>
      <c r="DFQ157" s="785"/>
      <c r="DFR157" s="785"/>
      <c r="DFS157" s="785"/>
      <c r="DFT157" s="785"/>
      <c r="DFU157" s="785"/>
      <c r="DFV157" s="785"/>
      <c r="DFW157" s="785"/>
      <c r="DFX157" s="785"/>
      <c r="DFY157" s="785"/>
      <c r="DFZ157" s="785"/>
      <c r="DGA157" s="785"/>
      <c r="DGB157" s="785"/>
      <c r="DGC157" s="785"/>
      <c r="DGD157" s="785"/>
      <c r="DGE157" s="785"/>
      <c r="DGF157" s="785"/>
      <c r="DGG157" s="785"/>
      <c r="DGH157" s="785"/>
      <c r="DGI157" s="785"/>
      <c r="DGJ157" s="785"/>
      <c r="DGK157" s="785"/>
      <c r="DGL157" s="785"/>
      <c r="DGM157" s="785"/>
      <c r="DGN157" s="785"/>
      <c r="DGO157" s="785"/>
      <c r="DGP157" s="785"/>
      <c r="DGQ157" s="785"/>
      <c r="DGR157" s="785"/>
      <c r="DGS157" s="785"/>
      <c r="DGT157" s="785"/>
      <c r="DGU157" s="785"/>
      <c r="DGV157" s="785"/>
      <c r="DGW157" s="785"/>
      <c r="DGX157" s="785"/>
      <c r="DGY157" s="785"/>
      <c r="DGZ157" s="785"/>
      <c r="DHA157" s="785"/>
      <c r="DHB157" s="785"/>
      <c r="DHC157" s="785"/>
      <c r="DHD157" s="785"/>
      <c r="DHE157" s="785"/>
      <c r="DHF157" s="785"/>
      <c r="DHG157" s="785"/>
      <c r="DHH157" s="785"/>
      <c r="DHI157" s="785"/>
      <c r="DHJ157" s="785"/>
      <c r="DHK157" s="785"/>
      <c r="DHL157" s="785"/>
      <c r="DHM157" s="785"/>
      <c r="DHN157" s="785"/>
      <c r="DHO157" s="785"/>
      <c r="DHP157" s="785"/>
      <c r="DHQ157" s="785"/>
      <c r="DHR157" s="785"/>
      <c r="DHS157" s="785"/>
      <c r="DHT157" s="785"/>
      <c r="DHU157" s="785"/>
      <c r="DHV157" s="785"/>
      <c r="DHW157" s="785"/>
      <c r="DHX157" s="785"/>
      <c r="DHY157" s="785"/>
      <c r="DHZ157" s="785"/>
      <c r="DIA157" s="785"/>
      <c r="DIB157" s="785"/>
      <c r="DIC157" s="785"/>
      <c r="DID157" s="785"/>
      <c r="DIE157" s="785"/>
      <c r="DIF157" s="785"/>
      <c r="DIG157" s="785"/>
      <c r="DIH157" s="785"/>
      <c r="DII157" s="785"/>
      <c r="DIJ157" s="785"/>
      <c r="DIK157" s="785"/>
      <c r="DIL157" s="785"/>
      <c r="DIM157" s="785"/>
      <c r="DIN157" s="785"/>
      <c r="DIO157" s="785"/>
      <c r="DIP157" s="785"/>
      <c r="DIQ157" s="785"/>
      <c r="DIR157" s="785"/>
      <c r="DIS157" s="785"/>
      <c r="DIT157" s="785"/>
      <c r="DIU157" s="785"/>
      <c r="DIV157" s="785"/>
      <c r="DIW157" s="785"/>
      <c r="DIX157" s="785"/>
      <c r="DIY157" s="785"/>
      <c r="DIZ157" s="785"/>
      <c r="DJA157" s="785"/>
      <c r="DJB157" s="785"/>
      <c r="DJC157" s="785"/>
      <c r="DJD157" s="785"/>
      <c r="DJE157" s="785"/>
      <c r="DJF157" s="785"/>
      <c r="DJG157" s="785"/>
      <c r="DJH157" s="785"/>
      <c r="DJI157" s="785"/>
      <c r="DJJ157" s="785"/>
      <c r="DJK157" s="785"/>
      <c r="DJL157" s="785"/>
      <c r="DJM157" s="785"/>
      <c r="DJN157" s="785"/>
      <c r="DJO157" s="785"/>
      <c r="DJP157" s="785"/>
    </row>
    <row r="158" spans="1:2980" ht="17.25" thickBot="1" x14ac:dyDescent="0.3">
      <c r="A158" s="914"/>
      <c r="B158" s="915"/>
      <c r="C158" s="916"/>
      <c r="D158" s="916"/>
      <c r="E158" s="916"/>
      <c r="F158" s="916"/>
      <c r="G158" s="916"/>
      <c r="H158" s="917"/>
      <c r="I158" s="918"/>
    </row>
    <row r="159" spans="1:2980" ht="16.5" x14ac:dyDescent="0.25">
      <c r="A159" s="838" t="s">
        <v>87</v>
      </c>
      <c r="B159" s="839" t="s">
        <v>838</v>
      </c>
      <c r="C159" s="840"/>
      <c r="D159" s="840"/>
      <c r="E159" s="840"/>
      <c r="F159" s="840"/>
      <c r="G159" s="840"/>
      <c r="H159" s="840"/>
      <c r="I159" s="841"/>
    </row>
    <row r="160" spans="1:2980" ht="16.5" x14ac:dyDescent="0.25">
      <c r="A160" s="790" t="s">
        <v>63</v>
      </c>
      <c r="B160" s="791" t="s">
        <v>952</v>
      </c>
      <c r="C160" s="792"/>
      <c r="D160" s="792"/>
      <c r="E160" s="792"/>
      <c r="F160" s="792"/>
      <c r="G160" s="792"/>
      <c r="H160" s="792"/>
      <c r="I160" s="793"/>
    </row>
    <row r="161" spans="1:2980" ht="16.5" x14ac:dyDescent="0.25">
      <c r="A161" s="790" t="s">
        <v>64</v>
      </c>
      <c r="B161" s="801" t="s">
        <v>953</v>
      </c>
      <c r="C161" s="802"/>
      <c r="D161" s="802"/>
      <c r="E161" s="802"/>
      <c r="F161" s="802"/>
      <c r="G161" s="802"/>
      <c r="H161" s="802"/>
      <c r="I161" s="803"/>
    </row>
    <row r="162" spans="1:2980" ht="16.5" x14ac:dyDescent="0.25">
      <c r="A162" s="794" t="s">
        <v>65</v>
      </c>
      <c r="B162" s="787" t="s">
        <v>954</v>
      </c>
      <c r="C162" s="788"/>
      <c r="D162" s="788"/>
      <c r="E162" s="788"/>
      <c r="F162" s="788"/>
      <c r="G162" s="788"/>
      <c r="H162" s="788"/>
      <c r="I162" s="789"/>
    </row>
    <row r="163" spans="1:2980" ht="16.5" x14ac:dyDescent="0.25">
      <c r="A163" s="786" t="s">
        <v>66</v>
      </c>
      <c r="B163" s="787" t="s">
        <v>955</v>
      </c>
      <c r="C163" s="788"/>
      <c r="D163" s="788"/>
      <c r="E163" s="788"/>
      <c r="F163" s="788"/>
      <c r="G163" s="788"/>
      <c r="H163" s="788"/>
      <c r="I163" s="789"/>
    </row>
    <row r="164" spans="1:2980" ht="16.5" x14ac:dyDescent="0.25">
      <c r="A164" s="786" t="s">
        <v>67</v>
      </c>
      <c r="B164" s="795" t="s">
        <v>89</v>
      </c>
      <c r="C164" s="796"/>
      <c r="D164" s="796"/>
      <c r="E164" s="796"/>
      <c r="F164" s="796"/>
      <c r="G164" s="796"/>
      <c r="H164" s="796"/>
      <c r="I164" s="797"/>
    </row>
    <row r="165" spans="1:2980" ht="16.5" x14ac:dyDescent="0.25">
      <c r="A165" s="790" t="s">
        <v>69</v>
      </c>
      <c r="B165" s="787" t="s">
        <v>956</v>
      </c>
      <c r="C165" s="788"/>
      <c r="D165" s="788"/>
      <c r="E165" s="788"/>
      <c r="F165" s="788"/>
      <c r="G165" s="788"/>
      <c r="H165" s="788"/>
      <c r="I165" s="789"/>
    </row>
    <row r="166" spans="1:2980" ht="16.5" x14ac:dyDescent="0.25">
      <c r="A166" s="790" t="s">
        <v>70</v>
      </c>
      <c r="B166" s="798">
        <v>0</v>
      </c>
      <c r="C166" s="799"/>
      <c r="D166" s="799"/>
      <c r="E166" s="799"/>
      <c r="F166" s="799"/>
      <c r="G166" s="799"/>
      <c r="H166" s="799"/>
      <c r="I166" s="800"/>
    </row>
    <row r="167" spans="1:2980" ht="16.5" x14ac:dyDescent="0.25">
      <c r="A167" s="794" t="s">
        <v>71</v>
      </c>
      <c r="B167" s="801" t="s">
        <v>957</v>
      </c>
      <c r="C167" s="802"/>
      <c r="D167" s="802"/>
      <c r="E167" s="802"/>
      <c r="F167" s="802"/>
      <c r="G167" s="802"/>
      <c r="H167" s="802"/>
      <c r="I167" s="803"/>
    </row>
    <row r="168" spans="1:2980" ht="16.5" x14ac:dyDescent="0.25">
      <c r="A168" s="794" t="s">
        <v>72</v>
      </c>
      <c r="B168" s="787" t="s">
        <v>958</v>
      </c>
      <c r="C168" s="788"/>
      <c r="D168" s="788"/>
      <c r="E168" s="788"/>
      <c r="F168" s="788"/>
      <c r="G168" s="788"/>
      <c r="H168" s="788"/>
      <c r="I168" s="789"/>
    </row>
    <row r="169" spans="1:2980" ht="16.5" x14ac:dyDescent="0.25">
      <c r="A169" s="786" t="s">
        <v>73</v>
      </c>
      <c r="B169" s="787" t="s">
        <v>959</v>
      </c>
      <c r="C169" s="788"/>
      <c r="D169" s="788"/>
      <c r="E169" s="788"/>
      <c r="F169" s="788"/>
      <c r="G169" s="788"/>
      <c r="H169" s="788"/>
      <c r="I169" s="789"/>
    </row>
    <row r="170" spans="1:2980" ht="16.5" x14ac:dyDescent="0.25">
      <c r="A170" s="794" t="s">
        <v>74</v>
      </c>
      <c r="B170" s="804" t="s">
        <v>960</v>
      </c>
      <c r="C170" s="805"/>
      <c r="D170" s="805"/>
      <c r="E170" s="805"/>
      <c r="F170" s="805"/>
      <c r="G170" s="805"/>
      <c r="H170" s="805"/>
      <c r="I170" s="806"/>
    </row>
    <row r="171" spans="1:2980" ht="16.5" x14ac:dyDescent="0.25">
      <c r="A171" s="807" t="s">
        <v>75</v>
      </c>
      <c r="B171" s="808" t="s">
        <v>961</v>
      </c>
      <c r="C171" s="809"/>
      <c r="D171" s="809"/>
      <c r="E171" s="809"/>
      <c r="F171" s="809"/>
      <c r="G171" s="809"/>
      <c r="H171" s="809"/>
      <c r="I171" s="810"/>
    </row>
    <row r="172" spans="1:2980" ht="16.5" x14ac:dyDescent="0.25">
      <c r="A172" s="811" t="s">
        <v>76</v>
      </c>
      <c r="B172" s="787" t="s">
        <v>962</v>
      </c>
      <c r="C172" s="788"/>
      <c r="D172" s="788"/>
      <c r="E172" s="788"/>
      <c r="F172" s="788"/>
      <c r="G172" s="788"/>
      <c r="H172" s="788"/>
      <c r="I172" s="789"/>
    </row>
    <row r="173" spans="1:2980" ht="24.95" customHeight="1" thickBot="1" x14ac:dyDescent="0.3">
      <c r="A173" s="812" t="s">
        <v>77</v>
      </c>
      <c r="B173" s="883" t="s">
        <v>78</v>
      </c>
      <c r="C173" s="883" t="s">
        <v>79</v>
      </c>
      <c r="D173" s="883" t="s">
        <v>80</v>
      </c>
      <c r="E173" s="883" t="s">
        <v>81</v>
      </c>
      <c r="F173" s="883" t="s">
        <v>82</v>
      </c>
      <c r="G173" s="883" t="s">
        <v>83</v>
      </c>
      <c r="H173" s="883" t="s">
        <v>84</v>
      </c>
      <c r="I173" s="884" t="s">
        <v>85</v>
      </c>
    </row>
    <row r="174" spans="1:2980" ht="30" customHeight="1" x14ac:dyDescent="0.25">
      <c r="A174" s="815" t="s">
        <v>963</v>
      </c>
      <c r="B174" s="906">
        <v>1</v>
      </c>
      <c r="C174" s="919" t="s">
        <v>94</v>
      </c>
      <c r="D174" s="919" t="s">
        <v>94</v>
      </c>
      <c r="E174" s="920" t="s">
        <v>94</v>
      </c>
      <c r="F174" s="920" t="s">
        <v>94</v>
      </c>
      <c r="G174" s="921" t="s">
        <v>94</v>
      </c>
      <c r="H174" s="911" t="s">
        <v>94</v>
      </c>
      <c r="I174" s="922" t="s">
        <v>94</v>
      </c>
    </row>
    <row r="175" spans="1:2980" s="828" customFormat="1" ht="99" x14ac:dyDescent="0.25">
      <c r="A175" s="822"/>
      <c r="B175" s="823" t="s">
        <v>568</v>
      </c>
      <c r="C175" s="824" t="s">
        <v>569</v>
      </c>
      <c r="D175" s="825"/>
      <c r="E175" s="826" t="s">
        <v>570</v>
      </c>
      <c r="F175" s="823" t="s">
        <v>571</v>
      </c>
      <c r="G175" s="823" t="s">
        <v>572</v>
      </c>
      <c r="H175" s="826" t="s">
        <v>573</v>
      </c>
      <c r="I175" s="827" t="s">
        <v>574</v>
      </c>
      <c r="J175" s="785"/>
      <c r="K175" s="785"/>
      <c r="L175" s="785"/>
      <c r="M175" s="785"/>
      <c r="N175" s="785"/>
      <c r="O175" s="785"/>
      <c r="P175" s="785"/>
      <c r="Q175" s="785"/>
      <c r="R175" s="785"/>
      <c r="S175" s="785"/>
      <c r="T175" s="785"/>
      <c r="U175" s="785"/>
      <c r="V175" s="785"/>
      <c r="W175" s="785"/>
      <c r="X175" s="785"/>
      <c r="Y175" s="785"/>
      <c r="Z175" s="785"/>
      <c r="AA175" s="785"/>
      <c r="AB175" s="785"/>
      <c r="AC175" s="785"/>
      <c r="AD175" s="785"/>
      <c r="AE175" s="785"/>
      <c r="AF175" s="785"/>
      <c r="AG175" s="785"/>
      <c r="AH175" s="785"/>
      <c r="AI175" s="785"/>
      <c r="AJ175" s="785"/>
      <c r="AK175" s="785"/>
      <c r="AL175" s="785"/>
      <c r="AM175" s="785"/>
      <c r="AN175" s="785"/>
      <c r="AO175" s="785"/>
      <c r="AP175" s="785"/>
      <c r="AQ175" s="785"/>
      <c r="AR175" s="785"/>
      <c r="AS175" s="785"/>
      <c r="AT175" s="785"/>
      <c r="AU175" s="785"/>
      <c r="AV175" s="785"/>
      <c r="AW175" s="785"/>
      <c r="AX175" s="785"/>
      <c r="AY175" s="785"/>
      <c r="AZ175" s="785"/>
      <c r="BA175" s="785"/>
      <c r="BB175" s="785"/>
      <c r="BC175" s="785"/>
      <c r="BD175" s="785"/>
      <c r="BE175" s="785"/>
      <c r="BF175" s="785"/>
      <c r="BG175" s="785"/>
      <c r="BH175" s="785"/>
      <c r="BI175" s="785"/>
      <c r="BJ175" s="785"/>
      <c r="BK175" s="785"/>
      <c r="BL175" s="785"/>
      <c r="BM175" s="785"/>
      <c r="BN175" s="785"/>
      <c r="BO175" s="785"/>
      <c r="BP175" s="785"/>
      <c r="BQ175" s="785"/>
      <c r="BR175" s="785"/>
      <c r="BS175" s="785"/>
      <c r="BT175" s="785"/>
      <c r="BU175" s="785"/>
      <c r="BV175" s="785"/>
      <c r="BW175" s="785"/>
      <c r="BX175" s="785"/>
      <c r="BY175" s="785"/>
      <c r="BZ175" s="785"/>
      <c r="CA175" s="785"/>
      <c r="CB175" s="785"/>
      <c r="CC175" s="785"/>
      <c r="CD175" s="785"/>
      <c r="CE175" s="785"/>
      <c r="CF175" s="785"/>
      <c r="CG175" s="785"/>
      <c r="CH175" s="785"/>
      <c r="CI175" s="785"/>
      <c r="CJ175" s="785"/>
      <c r="CK175" s="785"/>
      <c r="CL175" s="785"/>
      <c r="CM175" s="785"/>
      <c r="CN175" s="785"/>
      <c r="CO175" s="785"/>
      <c r="CP175" s="785"/>
      <c r="CQ175" s="785"/>
      <c r="CR175" s="785"/>
      <c r="CS175" s="785"/>
      <c r="CT175" s="785"/>
      <c r="CU175" s="785"/>
      <c r="CV175" s="785"/>
      <c r="CW175" s="785"/>
      <c r="CX175" s="785"/>
      <c r="CY175" s="785"/>
      <c r="CZ175" s="785"/>
      <c r="DA175" s="785"/>
      <c r="DB175" s="785"/>
      <c r="DC175" s="785"/>
      <c r="DD175" s="785"/>
      <c r="DE175" s="785"/>
      <c r="DF175" s="785"/>
      <c r="DG175" s="785"/>
      <c r="DH175" s="785"/>
      <c r="DI175" s="785"/>
      <c r="DJ175" s="785"/>
      <c r="DK175" s="785"/>
      <c r="DL175" s="785"/>
      <c r="DM175" s="785"/>
      <c r="DN175" s="785"/>
      <c r="DO175" s="785"/>
      <c r="DP175" s="785"/>
      <c r="DQ175" s="785"/>
      <c r="DR175" s="785"/>
      <c r="DS175" s="785"/>
      <c r="DT175" s="785"/>
      <c r="DU175" s="785"/>
      <c r="DV175" s="785"/>
      <c r="DW175" s="785"/>
      <c r="DX175" s="785"/>
      <c r="DY175" s="785"/>
      <c r="DZ175" s="785"/>
      <c r="EA175" s="785"/>
      <c r="EB175" s="785"/>
      <c r="EC175" s="785"/>
      <c r="ED175" s="785"/>
      <c r="EE175" s="785"/>
      <c r="EF175" s="785"/>
      <c r="EG175" s="785"/>
      <c r="EH175" s="785"/>
      <c r="EI175" s="785"/>
      <c r="EJ175" s="785"/>
      <c r="EK175" s="785"/>
      <c r="EL175" s="785"/>
      <c r="EM175" s="785"/>
      <c r="EN175" s="785"/>
      <c r="EO175" s="785"/>
      <c r="EP175" s="785"/>
      <c r="EQ175" s="785"/>
      <c r="ER175" s="785"/>
      <c r="ES175" s="785"/>
      <c r="ET175" s="785"/>
      <c r="EU175" s="785"/>
      <c r="EV175" s="785"/>
      <c r="EW175" s="785"/>
      <c r="EX175" s="785"/>
      <c r="EY175" s="785"/>
      <c r="EZ175" s="785"/>
      <c r="FA175" s="785"/>
      <c r="FB175" s="785"/>
      <c r="FC175" s="785"/>
      <c r="FD175" s="785"/>
      <c r="FE175" s="785"/>
      <c r="FF175" s="785"/>
      <c r="FG175" s="785"/>
      <c r="FH175" s="785"/>
      <c r="FI175" s="785"/>
      <c r="FJ175" s="785"/>
      <c r="FK175" s="785"/>
      <c r="FL175" s="785"/>
      <c r="FM175" s="785"/>
      <c r="FN175" s="785"/>
      <c r="FO175" s="785"/>
      <c r="FP175" s="785"/>
      <c r="FQ175" s="785"/>
      <c r="FR175" s="785"/>
      <c r="FS175" s="785"/>
      <c r="FT175" s="785"/>
      <c r="FU175" s="785"/>
      <c r="FV175" s="785"/>
      <c r="FW175" s="785"/>
      <c r="FX175" s="785"/>
      <c r="FY175" s="785"/>
      <c r="FZ175" s="785"/>
      <c r="GA175" s="785"/>
      <c r="GB175" s="785"/>
      <c r="GC175" s="785"/>
      <c r="GD175" s="785"/>
      <c r="GE175" s="785"/>
      <c r="GF175" s="785"/>
      <c r="GG175" s="785"/>
      <c r="GH175" s="785"/>
      <c r="GI175" s="785"/>
      <c r="GJ175" s="785"/>
      <c r="GK175" s="785"/>
      <c r="GL175" s="785"/>
      <c r="GM175" s="785"/>
      <c r="GN175" s="785"/>
      <c r="GO175" s="785"/>
      <c r="GP175" s="785"/>
      <c r="GQ175" s="785"/>
      <c r="GR175" s="785"/>
      <c r="GS175" s="785"/>
      <c r="GT175" s="785"/>
      <c r="GU175" s="785"/>
      <c r="GV175" s="785"/>
      <c r="GW175" s="785"/>
      <c r="GX175" s="785"/>
      <c r="GY175" s="785"/>
      <c r="GZ175" s="785"/>
      <c r="HA175" s="785"/>
      <c r="HB175" s="785"/>
      <c r="HC175" s="785"/>
      <c r="HD175" s="785"/>
      <c r="HE175" s="785"/>
      <c r="HF175" s="785"/>
      <c r="HG175" s="785"/>
      <c r="HH175" s="785"/>
      <c r="HI175" s="785"/>
      <c r="HJ175" s="785"/>
      <c r="HK175" s="785"/>
      <c r="HL175" s="785"/>
      <c r="HM175" s="785"/>
      <c r="HN175" s="785"/>
      <c r="HO175" s="785"/>
      <c r="HP175" s="785"/>
      <c r="HQ175" s="785"/>
      <c r="HR175" s="785"/>
      <c r="HS175" s="785"/>
      <c r="HT175" s="785"/>
      <c r="HU175" s="785"/>
      <c r="HV175" s="785"/>
      <c r="HW175" s="785"/>
      <c r="HX175" s="785"/>
      <c r="HY175" s="785"/>
      <c r="HZ175" s="785"/>
      <c r="IA175" s="785"/>
      <c r="IB175" s="785"/>
      <c r="IC175" s="785"/>
      <c r="ID175" s="785"/>
      <c r="IE175" s="785"/>
      <c r="IF175" s="785"/>
      <c r="IG175" s="785"/>
      <c r="IH175" s="785"/>
      <c r="II175" s="785"/>
      <c r="IJ175" s="785"/>
      <c r="IK175" s="785"/>
      <c r="IL175" s="785"/>
      <c r="IM175" s="785"/>
      <c r="IN175" s="785"/>
      <c r="IO175" s="785"/>
      <c r="IP175" s="785"/>
      <c r="IQ175" s="785"/>
      <c r="IR175" s="785"/>
      <c r="IS175" s="785"/>
      <c r="IT175" s="785"/>
      <c r="IU175" s="785"/>
      <c r="IV175" s="785"/>
      <c r="IW175" s="785"/>
      <c r="IX175" s="785"/>
      <c r="IY175" s="785"/>
      <c r="IZ175" s="785"/>
      <c r="JA175" s="785"/>
      <c r="JB175" s="785"/>
      <c r="JC175" s="785"/>
      <c r="JD175" s="785"/>
      <c r="JE175" s="785"/>
      <c r="JF175" s="785"/>
      <c r="JG175" s="785"/>
      <c r="JH175" s="785"/>
      <c r="JI175" s="785"/>
      <c r="JJ175" s="785"/>
      <c r="JK175" s="785"/>
      <c r="JL175" s="785"/>
      <c r="JM175" s="785"/>
      <c r="JN175" s="785"/>
      <c r="JO175" s="785"/>
      <c r="JP175" s="785"/>
      <c r="JQ175" s="785"/>
      <c r="JR175" s="785"/>
      <c r="JS175" s="785"/>
      <c r="JT175" s="785"/>
      <c r="JU175" s="785"/>
      <c r="JV175" s="785"/>
      <c r="JW175" s="785"/>
      <c r="JX175" s="785"/>
      <c r="JY175" s="785"/>
      <c r="JZ175" s="785"/>
      <c r="KA175" s="785"/>
      <c r="KB175" s="785"/>
      <c r="KC175" s="785"/>
      <c r="KD175" s="785"/>
      <c r="KE175" s="785"/>
      <c r="KF175" s="785"/>
      <c r="KG175" s="785"/>
      <c r="KH175" s="785"/>
      <c r="KI175" s="785"/>
      <c r="KJ175" s="785"/>
      <c r="KK175" s="785"/>
      <c r="KL175" s="785"/>
      <c r="KM175" s="785"/>
      <c r="KN175" s="785"/>
      <c r="KO175" s="785"/>
      <c r="KP175" s="785"/>
      <c r="KQ175" s="785"/>
      <c r="KR175" s="785"/>
      <c r="KS175" s="785"/>
      <c r="KT175" s="785"/>
      <c r="KU175" s="785"/>
      <c r="KV175" s="785"/>
      <c r="KW175" s="785"/>
      <c r="KX175" s="785"/>
      <c r="KY175" s="785"/>
      <c r="KZ175" s="785"/>
      <c r="LA175" s="785"/>
      <c r="LB175" s="785"/>
      <c r="LC175" s="785"/>
      <c r="LD175" s="785"/>
      <c r="LE175" s="785"/>
      <c r="LF175" s="785"/>
      <c r="LG175" s="785"/>
      <c r="LH175" s="785"/>
      <c r="LI175" s="785"/>
      <c r="LJ175" s="785"/>
      <c r="LK175" s="785"/>
      <c r="LL175" s="785"/>
      <c r="LM175" s="785"/>
      <c r="LN175" s="785"/>
      <c r="LO175" s="785"/>
      <c r="LP175" s="785"/>
      <c r="LQ175" s="785"/>
      <c r="LR175" s="785"/>
      <c r="LS175" s="785"/>
      <c r="LT175" s="785"/>
      <c r="LU175" s="785"/>
      <c r="LV175" s="785"/>
      <c r="LW175" s="785"/>
      <c r="LX175" s="785"/>
      <c r="LY175" s="785"/>
      <c r="LZ175" s="785"/>
      <c r="MA175" s="785"/>
      <c r="MB175" s="785"/>
      <c r="MC175" s="785"/>
      <c r="MD175" s="785"/>
      <c r="ME175" s="785"/>
      <c r="MF175" s="785"/>
      <c r="MG175" s="785"/>
      <c r="MH175" s="785"/>
      <c r="MI175" s="785"/>
      <c r="MJ175" s="785"/>
      <c r="MK175" s="785"/>
      <c r="ML175" s="785"/>
      <c r="MM175" s="785"/>
      <c r="MN175" s="785"/>
      <c r="MO175" s="785"/>
      <c r="MP175" s="785"/>
      <c r="MQ175" s="785"/>
      <c r="MR175" s="785"/>
      <c r="MS175" s="785"/>
      <c r="MT175" s="785"/>
      <c r="MU175" s="785"/>
      <c r="MV175" s="785"/>
      <c r="MW175" s="785"/>
      <c r="MX175" s="785"/>
      <c r="MY175" s="785"/>
      <c r="MZ175" s="785"/>
      <c r="NA175" s="785"/>
      <c r="NB175" s="785"/>
      <c r="NC175" s="785"/>
      <c r="ND175" s="785"/>
      <c r="NE175" s="785"/>
      <c r="NF175" s="785"/>
      <c r="NG175" s="785"/>
      <c r="NH175" s="785"/>
      <c r="NI175" s="785"/>
      <c r="NJ175" s="785"/>
      <c r="NK175" s="785"/>
      <c r="NL175" s="785"/>
      <c r="NM175" s="785"/>
      <c r="NN175" s="785"/>
      <c r="NO175" s="785"/>
      <c r="NP175" s="785"/>
      <c r="NQ175" s="785"/>
      <c r="NR175" s="785"/>
      <c r="NS175" s="785"/>
      <c r="NT175" s="785"/>
      <c r="NU175" s="785"/>
      <c r="NV175" s="785"/>
      <c r="NW175" s="785"/>
      <c r="NX175" s="785"/>
      <c r="NY175" s="785"/>
      <c r="NZ175" s="785"/>
      <c r="OA175" s="785"/>
      <c r="OB175" s="785"/>
      <c r="OC175" s="785"/>
      <c r="OD175" s="785"/>
      <c r="OE175" s="785"/>
      <c r="OF175" s="785"/>
      <c r="OG175" s="785"/>
      <c r="OH175" s="785"/>
      <c r="OI175" s="785"/>
      <c r="OJ175" s="785"/>
      <c r="OK175" s="785"/>
      <c r="OL175" s="785"/>
      <c r="OM175" s="785"/>
      <c r="ON175" s="785"/>
      <c r="OO175" s="785"/>
      <c r="OP175" s="785"/>
      <c r="OQ175" s="785"/>
      <c r="OR175" s="785"/>
      <c r="OS175" s="785"/>
      <c r="OT175" s="785"/>
      <c r="OU175" s="785"/>
      <c r="OV175" s="785"/>
      <c r="OW175" s="785"/>
      <c r="OX175" s="785"/>
      <c r="OY175" s="785"/>
      <c r="OZ175" s="785"/>
      <c r="PA175" s="785"/>
      <c r="PB175" s="785"/>
      <c r="PC175" s="785"/>
      <c r="PD175" s="785"/>
      <c r="PE175" s="785"/>
      <c r="PF175" s="785"/>
      <c r="PG175" s="785"/>
      <c r="PH175" s="785"/>
      <c r="PI175" s="785"/>
      <c r="PJ175" s="785"/>
      <c r="PK175" s="785"/>
      <c r="PL175" s="785"/>
      <c r="PM175" s="785"/>
      <c r="PN175" s="785"/>
      <c r="PO175" s="785"/>
      <c r="PP175" s="785"/>
      <c r="PQ175" s="785"/>
      <c r="PR175" s="785"/>
      <c r="PS175" s="785"/>
      <c r="PT175" s="785"/>
      <c r="PU175" s="785"/>
      <c r="PV175" s="785"/>
      <c r="PW175" s="785"/>
      <c r="PX175" s="785"/>
      <c r="PY175" s="785"/>
      <c r="PZ175" s="785"/>
      <c r="QA175" s="785"/>
      <c r="QB175" s="785"/>
      <c r="QC175" s="785"/>
      <c r="QD175" s="785"/>
      <c r="QE175" s="785"/>
      <c r="QF175" s="785"/>
      <c r="QG175" s="785"/>
      <c r="QH175" s="785"/>
      <c r="QI175" s="785"/>
      <c r="QJ175" s="785"/>
      <c r="QK175" s="785"/>
      <c r="QL175" s="785"/>
      <c r="QM175" s="785"/>
      <c r="QN175" s="785"/>
      <c r="QO175" s="785"/>
      <c r="QP175" s="785"/>
      <c r="QQ175" s="785"/>
      <c r="QR175" s="785"/>
      <c r="QS175" s="785"/>
      <c r="QT175" s="785"/>
      <c r="QU175" s="785"/>
      <c r="QV175" s="785"/>
      <c r="QW175" s="785"/>
      <c r="QX175" s="785"/>
      <c r="QY175" s="785"/>
      <c r="QZ175" s="785"/>
      <c r="RA175" s="785"/>
      <c r="RB175" s="785"/>
      <c r="RC175" s="785"/>
      <c r="RD175" s="785"/>
      <c r="RE175" s="785"/>
      <c r="RF175" s="785"/>
      <c r="RG175" s="785"/>
      <c r="RH175" s="785"/>
      <c r="RI175" s="785"/>
      <c r="RJ175" s="785"/>
      <c r="RK175" s="785"/>
      <c r="RL175" s="785"/>
      <c r="RM175" s="785"/>
      <c r="RN175" s="785"/>
      <c r="RO175" s="785"/>
      <c r="RP175" s="785"/>
      <c r="RQ175" s="785"/>
      <c r="RR175" s="785"/>
      <c r="RS175" s="785"/>
      <c r="RT175" s="785"/>
      <c r="RU175" s="785"/>
      <c r="RV175" s="785"/>
      <c r="RW175" s="785"/>
      <c r="RX175" s="785"/>
      <c r="RY175" s="785"/>
      <c r="RZ175" s="785"/>
      <c r="SA175" s="785"/>
      <c r="SB175" s="785"/>
      <c r="SC175" s="785"/>
      <c r="SD175" s="785"/>
      <c r="SE175" s="785"/>
      <c r="SF175" s="785"/>
      <c r="SG175" s="785"/>
      <c r="SH175" s="785"/>
      <c r="SI175" s="785"/>
      <c r="SJ175" s="785"/>
      <c r="SK175" s="785"/>
      <c r="SL175" s="785"/>
      <c r="SM175" s="785"/>
      <c r="SN175" s="785"/>
      <c r="SO175" s="785"/>
      <c r="SP175" s="785"/>
      <c r="SQ175" s="785"/>
      <c r="SR175" s="785"/>
      <c r="SS175" s="785"/>
      <c r="ST175" s="785"/>
      <c r="SU175" s="785"/>
      <c r="SV175" s="785"/>
      <c r="SW175" s="785"/>
      <c r="SX175" s="785"/>
      <c r="SY175" s="785"/>
      <c r="SZ175" s="785"/>
      <c r="TA175" s="785"/>
      <c r="TB175" s="785"/>
      <c r="TC175" s="785"/>
      <c r="TD175" s="785"/>
      <c r="TE175" s="785"/>
      <c r="TF175" s="785"/>
      <c r="TG175" s="785"/>
      <c r="TH175" s="785"/>
      <c r="TI175" s="785"/>
      <c r="TJ175" s="785"/>
      <c r="TK175" s="785"/>
      <c r="TL175" s="785"/>
      <c r="TM175" s="785"/>
      <c r="TN175" s="785"/>
      <c r="TO175" s="785"/>
      <c r="TP175" s="785"/>
      <c r="TQ175" s="785"/>
      <c r="TR175" s="785"/>
      <c r="TS175" s="785"/>
      <c r="TT175" s="785"/>
      <c r="TU175" s="785"/>
      <c r="TV175" s="785"/>
      <c r="TW175" s="785"/>
      <c r="TX175" s="785"/>
      <c r="TY175" s="785"/>
      <c r="TZ175" s="785"/>
      <c r="UA175" s="785"/>
      <c r="UB175" s="785"/>
      <c r="UC175" s="785"/>
      <c r="UD175" s="785"/>
      <c r="UE175" s="785"/>
      <c r="UF175" s="785"/>
      <c r="UG175" s="785"/>
      <c r="UH175" s="785"/>
      <c r="UI175" s="785"/>
      <c r="UJ175" s="785"/>
      <c r="UK175" s="785"/>
      <c r="UL175" s="785"/>
      <c r="UM175" s="785"/>
      <c r="UN175" s="785"/>
      <c r="UO175" s="785"/>
      <c r="UP175" s="785"/>
      <c r="UQ175" s="785"/>
      <c r="UR175" s="785"/>
      <c r="US175" s="785"/>
      <c r="UT175" s="785"/>
      <c r="UU175" s="785"/>
      <c r="UV175" s="785"/>
      <c r="UW175" s="785"/>
      <c r="UX175" s="785"/>
      <c r="UY175" s="785"/>
      <c r="UZ175" s="785"/>
      <c r="VA175" s="785"/>
      <c r="VB175" s="785"/>
      <c r="VC175" s="785"/>
      <c r="VD175" s="785"/>
      <c r="VE175" s="785"/>
      <c r="VF175" s="785"/>
      <c r="VG175" s="785"/>
      <c r="VH175" s="785"/>
      <c r="VI175" s="785"/>
      <c r="VJ175" s="785"/>
      <c r="VK175" s="785"/>
      <c r="VL175" s="785"/>
      <c r="VM175" s="785"/>
      <c r="VN175" s="785"/>
      <c r="VO175" s="785"/>
      <c r="VP175" s="785"/>
      <c r="VQ175" s="785"/>
      <c r="VR175" s="785"/>
      <c r="VS175" s="785"/>
      <c r="VT175" s="785"/>
      <c r="VU175" s="785"/>
      <c r="VV175" s="785"/>
      <c r="VW175" s="785"/>
      <c r="VX175" s="785"/>
      <c r="VY175" s="785"/>
      <c r="VZ175" s="785"/>
      <c r="WA175" s="785"/>
      <c r="WB175" s="785"/>
      <c r="WC175" s="785"/>
      <c r="WD175" s="785"/>
      <c r="WE175" s="785"/>
      <c r="WF175" s="785"/>
      <c r="WG175" s="785"/>
      <c r="WH175" s="785"/>
      <c r="WI175" s="785"/>
      <c r="WJ175" s="785"/>
      <c r="WK175" s="785"/>
      <c r="WL175" s="785"/>
      <c r="WM175" s="785"/>
      <c r="WN175" s="785"/>
      <c r="WO175" s="785"/>
      <c r="WP175" s="785"/>
      <c r="WQ175" s="785"/>
      <c r="WR175" s="785"/>
      <c r="WS175" s="785"/>
      <c r="WT175" s="785"/>
      <c r="WU175" s="785"/>
      <c r="WV175" s="785"/>
      <c r="WW175" s="785"/>
      <c r="WX175" s="785"/>
      <c r="WY175" s="785"/>
      <c r="WZ175" s="785"/>
      <c r="XA175" s="785"/>
      <c r="XB175" s="785"/>
      <c r="XC175" s="785"/>
      <c r="XD175" s="785"/>
      <c r="XE175" s="785"/>
      <c r="XF175" s="785"/>
      <c r="XG175" s="785"/>
      <c r="XH175" s="785"/>
      <c r="XI175" s="785"/>
      <c r="XJ175" s="785"/>
      <c r="XK175" s="785"/>
      <c r="XL175" s="785"/>
      <c r="XM175" s="785"/>
      <c r="XN175" s="785"/>
      <c r="XO175" s="785"/>
      <c r="XP175" s="785"/>
      <c r="XQ175" s="785"/>
      <c r="XR175" s="785"/>
      <c r="XS175" s="785"/>
      <c r="XT175" s="785"/>
      <c r="XU175" s="785"/>
      <c r="XV175" s="785"/>
      <c r="XW175" s="785"/>
      <c r="XX175" s="785"/>
      <c r="XY175" s="785"/>
      <c r="XZ175" s="785"/>
      <c r="YA175" s="785"/>
      <c r="YB175" s="785"/>
      <c r="YC175" s="785"/>
      <c r="YD175" s="785"/>
      <c r="YE175" s="785"/>
      <c r="YF175" s="785"/>
      <c r="YG175" s="785"/>
      <c r="YH175" s="785"/>
      <c r="YI175" s="785"/>
      <c r="YJ175" s="785"/>
      <c r="YK175" s="785"/>
      <c r="YL175" s="785"/>
      <c r="YM175" s="785"/>
      <c r="YN175" s="785"/>
      <c r="YO175" s="785"/>
      <c r="YP175" s="785"/>
      <c r="YQ175" s="785"/>
      <c r="YR175" s="785"/>
      <c r="YS175" s="785"/>
      <c r="YT175" s="785"/>
      <c r="YU175" s="785"/>
      <c r="YV175" s="785"/>
      <c r="YW175" s="785"/>
      <c r="YX175" s="785"/>
      <c r="YY175" s="785"/>
      <c r="YZ175" s="785"/>
      <c r="ZA175" s="785"/>
      <c r="ZB175" s="785"/>
      <c r="ZC175" s="785"/>
      <c r="ZD175" s="785"/>
      <c r="ZE175" s="785"/>
      <c r="ZF175" s="785"/>
      <c r="ZG175" s="785"/>
      <c r="ZH175" s="785"/>
      <c r="ZI175" s="785"/>
      <c r="ZJ175" s="785"/>
      <c r="ZK175" s="785"/>
      <c r="ZL175" s="785"/>
      <c r="ZM175" s="785"/>
      <c r="ZN175" s="785"/>
      <c r="ZO175" s="785"/>
      <c r="ZP175" s="785"/>
      <c r="ZQ175" s="785"/>
      <c r="ZR175" s="785"/>
      <c r="ZS175" s="785"/>
      <c r="ZT175" s="785"/>
      <c r="ZU175" s="785"/>
      <c r="ZV175" s="785"/>
      <c r="ZW175" s="785"/>
      <c r="ZX175" s="785"/>
      <c r="ZY175" s="785"/>
      <c r="ZZ175" s="785"/>
      <c r="AAA175" s="785"/>
      <c r="AAB175" s="785"/>
      <c r="AAC175" s="785"/>
      <c r="AAD175" s="785"/>
      <c r="AAE175" s="785"/>
      <c r="AAF175" s="785"/>
      <c r="AAG175" s="785"/>
      <c r="AAH175" s="785"/>
      <c r="AAI175" s="785"/>
      <c r="AAJ175" s="785"/>
      <c r="AAK175" s="785"/>
      <c r="AAL175" s="785"/>
      <c r="AAM175" s="785"/>
      <c r="AAN175" s="785"/>
      <c r="AAO175" s="785"/>
      <c r="AAP175" s="785"/>
      <c r="AAQ175" s="785"/>
      <c r="AAR175" s="785"/>
      <c r="AAS175" s="785"/>
      <c r="AAT175" s="785"/>
      <c r="AAU175" s="785"/>
      <c r="AAV175" s="785"/>
      <c r="AAW175" s="785"/>
      <c r="AAX175" s="785"/>
      <c r="AAY175" s="785"/>
      <c r="AAZ175" s="785"/>
      <c r="ABA175" s="785"/>
      <c r="ABB175" s="785"/>
      <c r="ABC175" s="785"/>
      <c r="ABD175" s="785"/>
      <c r="ABE175" s="785"/>
      <c r="ABF175" s="785"/>
      <c r="ABG175" s="785"/>
      <c r="ABH175" s="785"/>
      <c r="ABI175" s="785"/>
      <c r="ABJ175" s="785"/>
      <c r="ABK175" s="785"/>
      <c r="ABL175" s="785"/>
      <c r="ABM175" s="785"/>
      <c r="ABN175" s="785"/>
      <c r="ABO175" s="785"/>
      <c r="ABP175" s="785"/>
      <c r="ABQ175" s="785"/>
      <c r="ABR175" s="785"/>
      <c r="ABS175" s="785"/>
      <c r="ABT175" s="785"/>
      <c r="ABU175" s="785"/>
      <c r="ABV175" s="785"/>
      <c r="ABW175" s="785"/>
      <c r="ABX175" s="785"/>
      <c r="ABY175" s="785"/>
      <c r="ABZ175" s="785"/>
      <c r="ACA175" s="785"/>
      <c r="ACB175" s="785"/>
      <c r="ACC175" s="785"/>
      <c r="ACD175" s="785"/>
      <c r="ACE175" s="785"/>
      <c r="ACF175" s="785"/>
      <c r="ACG175" s="785"/>
      <c r="ACH175" s="785"/>
      <c r="ACI175" s="785"/>
      <c r="ACJ175" s="785"/>
      <c r="ACK175" s="785"/>
      <c r="ACL175" s="785"/>
      <c r="ACM175" s="785"/>
      <c r="ACN175" s="785"/>
      <c r="ACO175" s="785"/>
      <c r="ACP175" s="785"/>
      <c r="ACQ175" s="785"/>
      <c r="ACR175" s="785"/>
      <c r="ACS175" s="785"/>
      <c r="ACT175" s="785"/>
      <c r="ACU175" s="785"/>
      <c r="ACV175" s="785"/>
      <c r="ACW175" s="785"/>
      <c r="ACX175" s="785"/>
      <c r="ACY175" s="785"/>
      <c r="ACZ175" s="785"/>
      <c r="ADA175" s="785"/>
      <c r="ADB175" s="785"/>
      <c r="ADC175" s="785"/>
      <c r="ADD175" s="785"/>
      <c r="ADE175" s="785"/>
      <c r="ADF175" s="785"/>
      <c r="ADG175" s="785"/>
      <c r="ADH175" s="785"/>
      <c r="ADI175" s="785"/>
      <c r="ADJ175" s="785"/>
      <c r="ADK175" s="785"/>
      <c r="ADL175" s="785"/>
      <c r="ADM175" s="785"/>
      <c r="ADN175" s="785"/>
      <c r="ADO175" s="785"/>
      <c r="ADP175" s="785"/>
      <c r="ADQ175" s="785"/>
      <c r="ADR175" s="785"/>
      <c r="ADS175" s="785"/>
      <c r="ADT175" s="785"/>
      <c r="ADU175" s="785"/>
      <c r="ADV175" s="785"/>
      <c r="ADW175" s="785"/>
      <c r="ADX175" s="785"/>
      <c r="ADY175" s="785"/>
      <c r="ADZ175" s="785"/>
      <c r="AEA175" s="785"/>
      <c r="AEB175" s="785"/>
      <c r="AEC175" s="785"/>
      <c r="AED175" s="785"/>
      <c r="AEE175" s="785"/>
      <c r="AEF175" s="785"/>
      <c r="AEG175" s="785"/>
      <c r="AEH175" s="785"/>
      <c r="AEI175" s="785"/>
      <c r="AEJ175" s="785"/>
      <c r="AEK175" s="785"/>
      <c r="AEL175" s="785"/>
      <c r="AEM175" s="785"/>
      <c r="AEN175" s="785"/>
      <c r="AEO175" s="785"/>
      <c r="AEP175" s="785"/>
      <c r="AEQ175" s="785"/>
      <c r="AER175" s="785"/>
      <c r="AES175" s="785"/>
      <c r="AET175" s="785"/>
      <c r="AEU175" s="785"/>
      <c r="AEV175" s="785"/>
      <c r="AEW175" s="785"/>
      <c r="AEX175" s="785"/>
      <c r="AEY175" s="785"/>
      <c r="AEZ175" s="785"/>
      <c r="AFA175" s="785"/>
      <c r="AFB175" s="785"/>
      <c r="AFC175" s="785"/>
      <c r="AFD175" s="785"/>
      <c r="AFE175" s="785"/>
      <c r="AFF175" s="785"/>
      <c r="AFG175" s="785"/>
      <c r="AFH175" s="785"/>
      <c r="AFI175" s="785"/>
      <c r="AFJ175" s="785"/>
      <c r="AFK175" s="785"/>
      <c r="AFL175" s="785"/>
      <c r="AFM175" s="785"/>
      <c r="AFN175" s="785"/>
      <c r="AFO175" s="785"/>
      <c r="AFP175" s="785"/>
      <c r="AFQ175" s="785"/>
      <c r="AFR175" s="785"/>
      <c r="AFS175" s="785"/>
      <c r="AFT175" s="785"/>
      <c r="AFU175" s="785"/>
      <c r="AFV175" s="785"/>
      <c r="AFW175" s="785"/>
      <c r="AFX175" s="785"/>
      <c r="AFY175" s="785"/>
      <c r="AFZ175" s="785"/>
      <c r="AGA175" s="785"/>
      <c r="AGB175" s="785"/>
      <c r="AGC175" s="785"/>
      <c r="AGD175" s="785"/>
      <c r="AGE175" s="785"/>
      <c r="AGF175" s="785"/>
      <c r="AGG175" s="785"/>
      <c r="AGH175" s="785"/>
      <c r="AGI175" s="785"/>
      <c r="AGJ175" s="785"/>
      <c r="AGK175" s="785"/>
      <c r="AGL175" s="785"/>
      <c r="AGM175" s="785"/>
      <c r="AGN175" s="785"/>
      <c r="AGO175" s="785"/>
      <c r="AGP175" s="785"/>
      <c r="AGQ175" s="785"/>
      <c r="AGR175" s="785"/>
      <c r="AGS175" s="785"/>
      <c r="AGT175" s="785"/>
      <c r="AGU175" s="785"/>
      <c r="AGV175" s="785"/>
      <c r="AGW175" s="785"/>
      <c r="AGX175" s="785"/>
      <c r="AGY175" s="785"/>
      <c r="AGZ175" s="785"/>
      <c r="AHA175" s="785"/>
      <c r="AHB175" s="785"/>
      <c r="AHC175" s="785"/>
      <c r="AHD175" s="785"/>
      <c r="AHE175" s="785"/>
      <c r="AHF175" s="785"/>
      <c r="AHG175" s="785"/>
      <c r="AHH175" s="785"/>
      <c r="AHI175" s="785"/>
      <c r="AHJ175" s="785"/>
      <c r="AHK175" s="785"/>
      <c r="AHL175" s="785"/>
      <c r="AHM175" s="785"/>
      <c r="AHN175" s="785"/>
      <c r="AHO175" s="785"/>
      <c r="AHP175" s="785"/>
      <c r="AHQ175" s="785"/>
      <c r="AHR175" s="785"/>
      <c r="AHS175" s="785"/>
      <c r="AHT175" s="785"/>
      <c r="AHU175" s="785"/>
      <c r="AHV175" s="785"/>
      <c r="AHW175" s="785"/>
      <c r="AHX175" s="785"/>
      <c r="AHY175" s="785"/>
      <c r="AHZ175" s="785"/>
      <c r="AIA175" s="785"/>
      <c r="AIB175" s="785"/>
      <c r="AIC175" s="785"/>
      <c r="AID175" s="785"/>
      <c r="AIE175" s="785"/>
      <c r="AIF175" s="785"/>
      <c r="AIG175" s="785"/>
      <c r="AIH175" s="785"/>
      <c r="AII175" s="785"/>
      <c r="AIJ175" s="785"/>
      <c r="AIK175" s="785"/>
      <c r="AIL175" s="785"/>
      <c r="AIM175" s="785"/>
      <c r="AIN175" s="785"/>
      <c r="AIO175" s="785"/>
      <c r="AIP175" s="785"/>
      <c r="AIQ175" s="785"/>
      <c r="AIR175" s="785"/>
      <c r="AIS175" s="785"/>
      <c r="AIT175" s="785"/>
      <c r="AIU175" s="785"/>
      <c r="AIV175" s="785"/>
      <c r="AIW175" s="785"/>
      <c r="AIX175" s="785"/>
      <c r="AIY175" s="785"/>
      <c r="AIZ175" s="785"/>
      <c r="AJA175" s="785"/>
      <c r="AJB175" s="785"/>
      <c r="AJC175" s="785"/>
      <c r="AJD175" s="785"/>
      <c r="AJE175" s="785"/>
      <c r="AJF175" s="785"/>
      <c r="AJG175" s="785"/>
      <c r="AJH175" s="785"/>
      <c r="AJI175" s="785"/>
      <c r="AJJ175" s="785"/>
      <c r="AJK175" s="785"/>
      <c r="AJL175" s="785"/>
      <c r="AJM175" s="785"/>
      <c r="AJN175" s="785"/>
      <c r="AJO175" s="785"/>
      <c r="AJP175" s="785"/>
      <c r="AJQ175" s="785"/>
      <c r="AJR175" s="785"/>
      <c r="AJS175" s="785"/>
      <c r="AJT175" s="785"/>
      <c r="AJU175" s="785"/>
      <c r="AJV175" s="785"/>
      <c r="AJW175" s="785"/>
      <c r="AJX175" s="785"/>
      <c r="AJY175" s="785"/>
      <c r="AJZ175" s="785"/>
      <c r="AKA175" s="785"/>
      <c r="AKB175" s="785"/>
      <c r="AKC175" s="785"/>
      <c r="AKD175" s="785"/>
      <c r="AKE175" s="785"/>
      <c r="AKF175" s="785"/>
      <c r="AKG175" s="785"/>
      <c r="AKH175" s="785"/>
      <c r="AKI175" s="785"/>
      <c r="AKJ175" s="785"/>
      <c r="AKK175" s="785"/>
      <c r="AKL175" s="785"/>
      <c r="AKM175" s="785"/>
      <c r="AKN175" s="785"/>
      <c r="AKO175" s="785"/>
      <c r="AKP175" s="785"/>
      <c r="AKQ175" s="785"/>
      <c r="AKR175" s="785"/>
      <c r="AKS175" s="785"/>
      <c r="AKT175" s="785"/>
      <c r="AKU175" s="785"/>
      <c r="AKV175" s="785"/>
      <c r="AKW175" s="785"/>
      <c r="AKX175" s="785"/>
      <c r="AKY175" s="785"/>
      <c r="AKZ175" s="785"/>
      <c r="ALA175" s="785"/>
      <c r="ALB175" s="785"/>
      <c r="ALC175" s="785"/>
      <c r="ALD175" s="785"/>
      <c r="ALE175" s="785"/>
      <c r="ALF175" s="785"/>
      <c r="ALG175" s="785"/>
      <c r="ALH175" s="785"/>
      <c r="ALI175" s="785"/>
      <c r="ALJ175" s="785"/>
      <c r="ALK175" s="785"/>
      <c r="ALL175" s="785"/>
      <c r="ALM175" s="785"/>
      <c r="ALN175" s="785"/>
      <c r="ALO175" s="785"/>
      <c r="ALP175" s="785"/>
      <c r="ALQ175" s="785"/>
      <c r="ALR175" s="785"/>
      <c r="ALS175" s="785"/>
      <c r="ALT175" s="785"/>
      <c r="ALU175" s="785"/>
      <c r="ALV175" s="785"/>
      <c r="ALW175" s="785"/>
      <c r="ALX175" s="785"/>
      <c r="ALY175" s="785"/>
      <c r="ALZ175" s="785"/>
      <c r="AMA175" s="785"/>
      <c r="AMB175" s="785"/>
      <c r="AMC175" s="785"/>
      <c r="AMD175" s="785"/>
      <c r="AME175" s="785"/>
      <c r="AMF175" s="785"/>
      <c r="AMG175" s="785"/>
      <c r="AMH175" s="785"/>
      <c r="AMI175" s="785"/>
      <c r="AMJ175" s="785"/>
      <c r="AMK175" s="785"/>
      <c r="AML175" s="785"/>
      <c r="AMM175" s="785"/>
      <c r="AMN175" s="785"/>
      <c r="AMO175" s="785"/>
      <c r="AMP175" s="785"/>
      <c r="AMQ175" s="785"/>
      <c r="AMR175" s="785"/>
      <c r="AMS175" s="785"/>
      <c r="AMT175" s="785"/>
      <c r="AMU175" s="785"/>
      <c r="AMV175" s="785"/>
      <c r="AMW175" s="785"/>
      <c r="AMX175" s="785"/>
      <c r="AMY175" s="785"/>
      <c r="AMZ175" s="785"/>
      <c r="ANA175" s="785"/>
      <c r="ANB175" s="785"/>
      <c r="ANC175" s="785"/>
      <c r="AND175" s="785"/>
      <c r="ANE175" s="785"/>
      <c r="ANF175" s="785"/>
      <c r="ANG175" s="785"/>
      <c r="ANH175" s="785"/>
      <c r="ANI175" s="785"/>
      <c r="ANJ175" s="785"/>
      <c r="ANK175" s="785"/>
      <c r="ANL175" s="785"/>
      <c r="ANM175" s="785"/>
      <c r="ANN175" s="785"/>
      <c r="ANO175" s="785"/>
      <c r="ANP175" s="785"/>
      <c r="ANQ175" s="785"/>
      <c r="ANR175" s="785"/>
      <c r="ANS175" s="785"/>
      <c r="ANT175" s="785"/>
      <c r="ANU175" s="785"/>
      <c r="ANV175" s="785"/>
      <c r="ANW175" s="785"/>
      <c r="ANX175" s="785"/>
      <c r="ANY175" s="785"/>
      <c r="ANZ175" s="785"/>
      <c r="AOA175" s="785"/>
      <c r="AOB175" s="785"/>
      <c r="AOC175" s="785"/>
      <c r="AOD175" s="785"/>
      <c r="AOE175" s="785"/>
      <c r="AOF175" s="785"/>
      <c r="AOG175" s="785"/>
      <c r="AOH175" s="785"/>
      <c r="AOI175" s="785"/>
      <c r="AOJ175" s="785"/>
      <c r="AOK175" s="785"/>
      <c r="AOL175" s="785"/>
      <c r="AOM175" s="785"/>
      <c r="AON175" s="785"/>
      <c r="AOO175" s="785"/>
      <c r="AOP175" s="785"/>
      <c r="AOQ175" s="785"/>
      <c r="AOR175" s="785"/>
      <c r="AOS175" s="785"/>
      <c r="AOT175" s="785"/>
      <c r="AOU175" s="785"/>
      <c r="AOV175" s="785"/>
      <c r="AOW175" s="785"/>
      <c r="AOX175" s="785"/>
      <c r="AOY175" s="785"/>
      <c r="AOZ175" s="785"/>
      <c r="APA175" s="785"/>
      <c r="APB175" s="785"/>
      <c r="APC175" s="785"/>
      <c r="APD175" s="785"/>
      <c r="APE175" s="785"/>
      <c r="APF175" s="785"/>
      <c r="APG175" s="785"/>
      <c r="APH175" s="785"/>
      <c r="API175" s="785"/>
      <c r="APJ175" s="785"/>
      <c r="APK175" s="785"/>
      <c r="APL175" s="785"/>
      <c r="APM175" s="785"/>
      <c r="APN175" s="785"/>
      <c r="APO175" s="785"/>
      <c r="APP175" s="785"/>
      <c r="APQ175" s="785"/>
      <c r="APR175" s="785"/>
      <c r="APS175" s="785"/>
      <c r="APT175" s="785"/>
      <c r="APU175" s="785"/>
      <c r="APV175" s="785"/>
      <c r="APW175" s="785"/>
      <c r="APX175" s="785"/>
      <c r="APY175" s="785"/>
      <c r="APZ175" s="785"/>
      <c r="AQA175" s="785"/>
      <c r="AQB175" s="785"/>
      <c r="AQC175" s="785"/>
      <c r="AQD175" s="785"/>
      <c r="AQE175" s="785"/>
      <c r="AQF175" s="785"/>
      <c r="AQG175" s="785"/>
      <c r="AQH175" s="785"/>
      <c r="AQI175" s="785"/>
      <c r="AQJ175" s="785"/>
      <c r="AQK175" s="785"/>
      <c r="AQL175" s="785"/>
      <c r="AQM175" s="785"/>
      <c r="AQN175" s="785"/>
      <c r="AQO175" s="785"/>
      <c r="AQP175" s="785"/>
      <c r="AQQ175" s="785"/>
      <c r="AQR175" s="785"/>
      <c r="AQS175" s="785"/>
      <c r="AQT175" s="785"/>
      <c r="AQU175" s="785"/>
      <c r="AQV175" s="785"/>
      <c r="AQW175" s="785"/>
      <c r="AQX175" s="785"/>
      <c r="AQY175" s="785"/>
      <c r="AQZ175" s="785"/>
      <c r="ARA175" s="785"/>
      <c r="ARB175" s="785"/>
      <c r="ARC175" s="785"/>
      <c r="ARD175" s="785"/>
      <c r="ARE175" s="785"/>
      <c r="ARF175" s="785"/>
      <c r="ARG175" s="785"/>
      <c r="ARH175" s="785"/>
      <c r="ARI175" s="785"/>
      <c r="ARJ175" s="785"/>
      <c r="ARK175" s="785"/>
      <c r="ARL175" s="785"/>
      <c r="ARM175" s="785"/>
      <c r="ARN175" s="785"/>
      <c r="ARO175" s="785"/>
      <c r="ARP175" s="785"/>
      <c r="ARQ175" s="785"/>
      <c r="ARR175" s="785"/>
      <c r="ARS175" s="785"/>
      <c r="ART175" s="785"/>
      <c r="ARU175" s="785"/>
      <c r="ARV175" s="785"/>
      <c r="ARW175" s="785"/>
      <c r="ARX175" s="785"/>
      <c r="ARY175" s="785"/>
      <c r="ARZ175" s="785"/>
      <c r="ASA175" s="785"/>
      <c r="ASB175" s="785"/>
      <c r="ASC175" s="785"/>
      <c r="ASD175" s="785"/>
      <c r="ASE175" s="785"/>
      <c r="ASF175" s="785"/>
      <c r="ASG175" s="785"/>
      <c r="ASH175" s="785"/>
      <c r="ASI175" s="785"/>
      <c r="ASJ175" s="785"/>
      <c r="ASK175" s="785"/>
      <c r="ASL175" s="785"/>
      <c r="ASM175" s="785"/>
      <c r="ASN175" s="785"/>
      <c r="ASO175" s="785"/>
      <c r="ASP175" s="785"/>
      <c r="ASQ175" s="785"/>
      <c r="ASR175" s="785"/>
      <c r="ASS175" s="785"/>
      <c r="AST175" s="785"/>
      <c r="ASU175" s="785"/>
      <c r="ASV175" s="785"/>
      <c r="ASW175" s="785"/>
      <c r="ASX175" s="785"/>
      <c r="ASY175" s="785"/>
      <c r="ASZ175" s="785"/>
      <c r="ATA175" s="785"/>
      <c r="ATB175" s="785"/>
      <c r="ATC175" s="785"/>
      <c r="ATD175" s="785"/>
      <c r="ATE175" s="785"/>
      <c r="ATF175" s="785"/>
      <c r="ATG175" s="785"/>
      <c r="ATH175" s="785"/>
      <c r="ATI175" s="785"/>
      <c r="ATJ175" s="785"/>
      <c r="ATK175" s="785"/>
      <c r="ATL175" s="785"/>
      <c r="ATM175" s="785"/>
      <c r="ATN175" s="785"/>
      <c r="ATO175" s="785"/>
      <c r="ATP175" s="785"/>
      <c r="ATQ175" s="785"/>
      <c r="ATR175" s="785"/>
      <c r="ATS175" s="785"/>
      <c r="ATT175" s="785"/>
      <c r="ATU175" s="785"/>
      <c r="ATV175" s="785"/>
      <c r="ATW175" s="785"/>
      <c r="ATX175" s="785"/>
      <c r="ATY175" s="785"/>
      <c r="ATZ175" s="785"/>
      <c r="AUA175" s="785"/>
      <c r="AUB175" s="785"/>
      <c r="AUC175" s="785"/>
      <c r="AUD175" s="785"/>
      <c r="AUE175" s="785"/>
      <c r="AUF175" s="785"/>
      <c r="AUG175" s="785"/>
      <c r="AUH175" s="785"/>
      <c r="AUI175" s="785"/>
      <c r="AUJ175" s="785"/>
      <c r="AUK175" s="785"/>
      <c r="AUL175" s="785"/>
      <c r="AUM175" s="785"/>
      <c r="AUN175" s="785"/>
      <c r="AUO175" s="785"/>
      <c r="AUP175" s="785"/>
      <c r="AUQ175" s="785"/>
      <c r="AUR175" s="785"/>
      <c r="AUS175" s="785"/>
      <c r="AUT175" s="785"/>
      <c r="AUU175" s="785"/>
      <c r="AUV175" s="785"/>
      <c r="AUW175" s="785"/>
      <c r="AUX175" s="785"/>
      <c r="AUY175" s="785"/>
      <c r="AUZ175" s="785"/>
      <c r="AVA175" s="785"/>
      <c r="AVB175" s="785"/>
      <c r="AVC175" s="785"/>
      <c r="AVD175" s="785"/>
      <c r="AVE175" s="785"/>
      <c r="AVF175" s="785"/>
      <c r="AVG175" s="785"/>
      <c r="AVH175" s="785"/>
      <c r="AVI175" s="785"/>
      <c r="AVJ175" s="785"/>
      <c r="AVK175" s="785"/>
      <c r="AVL175" s="785"/>
      <c r="AVM175" s="785"/>
      <c r="AVN175" s="785"/>
      <c r="AVO175" s="785"/>
      <c r="AVP175" s="785"/>
      <c r="AVQ175" s="785"/>
      <c r="AVR175" s="785"/>
      <c r="AVS175" s="785"/>
      <c r="AVT175" s="785"/>
      <c r="AVU175" s="785"/>
      <c r="AVV175" s="785"/>
      <c r="AVW175" s="785"/>
      <c r="AVX175" s="785"/>
      <c r="AVY175" s="785"/>
      <c r="AVZ175" s="785"/>
      <c r="AWA175" s="785"/>
      <c r="AWB175" s="785"/>
      <c r="AWC175" s="785"/>
      <c r="AWD175" s="785"/>
      <c r="AWE175" s="785"/>
      <c r="AWF175" s="785"/>
      <c r="AWG175" s="785"/>
      <c r="AWH175" s="785"/>
      <c r="AWI175" s="785"/>
      <c r="AWJ175" s="785"/>
      <c r="AWK175" s="785"/>
      <c r="AWL175" s="785"/>
      <c r="AWM175" s="785"/>
      <c r="AWN175" s="785"/>
      <c r="AWO175" s="785"/>
      <c r="AWP175" s="785"/>
      <c r="AWQ175" s="785"/>
      <c r="AWR175" s="785"/>
      <c r="AWS175" s="785"/>
      <c r="AWT175" s="785"/>
      <c r="AWU175" s="785"/>
      <c r="AWV175" s="785"/>
      <c r="AWW175" s="785"/>
      <c r="AWX175" s="785"/>
      <c r="AWY175" s="785"/>
      <c r="AWZ175" s="785"/>
      <c r="AXA175" s="785"/>
      <c r="AXB175" s="785"/>
      <c r="AXC175" s="785"/>
      <c r="AXD175" s="785"/>
      <c r="AXE175" s="785"/>
      <c r="AXF175" s="785"/>
      <c r="AXG175" s="785"/>
      <c r="AXH175" s="785"/>
      <c r="AXI175" s="785"/>
      <c r="AXJ175" s="785"/>
      <c r="AXK175" s="785"/>
      <c r="AXL175" s="785"/>
      <c r="AXM175" s="785"/>
      <c r="AXN175" s="785"/>
      <c r="AXO175" s="785"/>
      <c r="AXP175" s="785"/>
      <c r="AXQ175" s="785"/>
      <c r="AXR175" s="785"/>
      <c r="AXS175" s="785"/>
      <c r="AXT175" s="785"/>
      <c r="AXU175" s="785"/>
      <c r="AXV175" s="785"/>
      <c r="AXW175" s="785"/>
      <c r="AXX175" s="785"/>
      <c r="AXY175" s="785"/>
      <c r="AXZ175" s="785"/>
      <c r="AYA175" s="785"/>
      <c r="AYB175" s="785"/>
      <c r="AYC175" s="785"/>
      <c r="AYD175" s="785"/>
      <c r="AYE175" s="785"/>
      <c r="AYF175" s="785"/>
      <c r="AYG175" s="785"/>
      <c r="AYH175" s="785"/>
      <c r="AYI175" s="785"/>
      <c r="AYJ175" s="785"/>
      <c r="AYK175" s="785"/>
      <c r="AYL175" s="785"/>
      <c r="AYM175" s="785"/>
      <c r="AYN175" s="785"/>
      <c r="AYO175" s="785"/>
      <c r="AYP175" s="785"/>
      <c r="AYQ175" s="785"/>
      <c r="AYR175" s="785"/>
      <c r="AYS175" s="785"/>
      <c r="AYT175" s="785"/>
      <c r="AYU175" s="785"/>
      <c r="AYV175" s="785"/>
      <c r="AYW175" s="785"/>
      <c r="AYX175" s="785"/>
      <c r="AYY175" s="785"/>
      <c r="AYZ175" s="785"/>
      <c r="AZA175" s="785"/>
      <c r="AZB175" s="785"/>
      <c r="AZC175" s="785"/>
      <c r="AZD175" s="785"/>
      <c r="AZE175" s="785"/>
      <c r="AZF175" s="785"/>
      <c r="AZG175" s="785"/>
      <c r="AZH175" s="785"/>
      <c r="AZI175" s="785"/>
      <c r="AZJ175" s="785"/>
      <c r="AZK175" s="785"/>
      <c r="AZL175" s="785"/>
      <c r="AZM175" s="785"/>
      <c r="AZN175" s="785"/>
      <c r="AZO175" s="785"/>
      <c r="AZP175" s="785"/>
      <c r="AZQ175" s="785"/>
      <c r="AZR175" s="785"/>
      <c r="AZS175" s="785"/>
      <c r="AZT175" s="785"/>
      <c r="AZU175" s="785"/>
      <c r="AZV175" s="785"/>
      <c r="AZW175" s="785"/>
      <c r="AZX175" s="785"/>
      <c r="AZY175" s="785"/>
      <c r="AZZ175" s="785"/>
      <c r="BAA175" s="785"/>
      <c r="BAB175" s="785"/>
      <c r="BAC175" s="785"/>
      <c r="BAD175" s="785"/>
      <c r="BAE175" s="785"/>
      <c r="BAF175" s="785"/>
      <c r="BAG175" s="785"/>
      <c r="BAH175" s="785"/>
      <c r="BAI175" s="785"/>
      <c r="BAJ175" s="785"/>
      <c r="BAK175" s="785"/>
      <c r="BAL175" s="785"/>
      <c r="BAM175" s="785"/>
      <c r="BAN175" s="785"/>
      <c r="BAO175" s="785"/>
      <c r="BAP175" s="785"/>
      <c r="BAQ175" s="785"/>
      <c r="BAR175" s="785"/>
      <c r="BAS175" s="785"/>
      <c r="BAT175" s="785"/>
      <c r="BAU175" s="785"/>
      <c r="BAV175" s="785"/>
      <c r="BAW175" s="785"/>
      <c r="BAX175" s="785"/>
      <c r="BAY175" s="785"/>
      <c r="BAZ175" s="785"/>
      <c r="BBA175" s="785"/>
      <c r="BBB175" s="785"/>
      <c r="BBC175" s="785"/>
      <c r="BBD175" s="785"/>
      <c r="BBE175" s="785"/>
      <c r="BBF175" s="785"/>
      <c r="BBG175" s="785"/>
      <c r="BBH175" s="785"/>
      <c r="BBI175" s="785"/>
      <c r="BBJ175" s="785"/>
      <c r="BBK175" s="785"/>
      <c r="BBL175" s="785"/>
      <c r="BBM175" s="785"/>
      <c r="BBN175" s="785"/>
      <c r="BBO175" s="785"/>
      <c r="BBP175" s="785"/>
      <c r="BBQ175" s="785"/>
      <c r="BBR175" s="785"/>
      <c r="BBS175" s="785"/>
      <c r="BBT175" s="785"/>
      <c r="BBU175" s="785"/>
      <c r="BBV175" s="785"/>
      <c r="BBW175" s="785"/>
      <c r="BBX175" s="785"/>
      <c r="BBY175" s="785"/>
      <c r="BBZ175" s="785"/>
      <c r="BCA175" s="785"/>
      <c r="BCB175" s="785"/>
      <c r="BCC175" s="785"/>
      <c r="BCD175" s="785"/>
      <c r="BCE175" s="785"/>
      <c r="BCF175" s="785"/>
      <c r="BCG175" s="785"/>
      <c r="BCH175" s="785"/>
      <c r="BCI175" s="785"/>
      <c r="BCJ175" s="785"/>
      <c r="BCK175" s="785"/>
      <c r="BCL175" s="785"/>
      <c r="BCM175" s="785"/>
      <c r="BCN175" s="785"/>
      <c r="BCO175" s="785"/>
      <c r="BCP175" s="785"/>
      <c r="BCQ175" s="785"/>
      <c r="BCR175" s="785"/>
      <c r="BCS175" s="785"/>
      <c r="BCT175" s="785"/>
      <c r="BCU175" s="785"/>
      <c r="BCV175" s="785"/>
      <c r="BCW175" s="785"/>
      <c r="BCX175" s="785"/>
      <c r="BCY175" s="785"/>
      <c r="BCZ175" s="785"/>
      <c r="BDA175" s="785"/>
      <c r="BDB175" s="785"/>
      <c r="BDC175" s="785"/>
      <c r="BDD175" s="785"/>
      <c r="BDE175" s="785"/>
      <c r="BDF175" s="785"/>
      <c r="BDG175" s="785"/>
      <c r="BDH175" s="785"/>
      <c r="BDI175" s="785"/>
      <c r="BDJ175" s="785"/>
      <c r="BDK175" s="785"/>
      <c r="BDL175" s="785"/>
      <c r="BDM175" s="785"/>
      <c r="BDN175" s="785"/>
      <c r="BDO175" s="785"/>
      <c r="BDP175" s="785"/>
      <c r="BDQ175" s="785"/>
      <c r="BDR175" s="785"/>
      <c r="BDS175" s="785"/>
      <c r="BDT175" s="785"/>
      <c r="BDU175" s="785"/>
      <c r="BDV175" s="785"/>
      <c r="BDW175" s="785"/>
      <c r="BDX175" s="785"/>
      <c r="BDY175" s="785"/>
      <c r="BDZ175" s="785"/>
      <c r="BEA175" s="785"/>
      <c r="BEB175" s="785"/>
      <c r="BEC175" s="785"/>
      <c r="BED175" s="785"/>
      <c r="BEE175" s="785"/>
      <c r="BEF175" s="785"/>
      <c r="BEG175" s="785"/>
      <c r="BEH175" s="785"/>
      <c r="BEI175" s="785"/>
      <c r="BEJ175" s="785"/>
      <c r="BEK175" s="785"/>
      <c r="BEL175" s="785"/>
      <c r="BEM175" s="785"/>
      <c r="BEN175" s="785"/>
      <c r="BEO175" s="785"/>
      <c r="BEP175" s="785"/>
      <c r="BEQ175" s="785"/>
      <c r="BER175" s="785"/>
      <c r="BES175" s="785"/>
      <c r="BET175" s="785"/>
      <c r="BEU175" s="785"/>
      <c r="BEV175" s="785"/>
      <c r="BEW175" s="785"/>
      <c r="BEX175" s="785"/>
      <c r="BEY175" s="785"/>
      <c r="BEZ175" s="785"/>
      <c r="BFA175" s="785"/>
      <c r="BFB175" s="785"/>
      <c r="BFC175" s="785"/>
      <c r="BFD175" s="785"/>
      <c r="BFE175" s="785"/>
      <c r="BFF175" s="785"/>
      <c r="BFG175" s="785"/>
      <c r="BFH175" s="785"/>
      <c r="BFI175" s="785"/>
      <c r="BFJ175" s="785"/>
      <c r="BFK175" s="785"/>
      <c r="BFL175" s="785"/>
      <c r="BFM175" s="785"/>
      <c r="BFN175" s="785"/>
      <c r="BFO175" s="785"/>
      <c r="BFP175" s="785"/>
      <c r="BFQ175" s="785"/>
      <c r="BFR175" s="785"/>
      <c r="BFS175" s="785"/>
      <c r="BFT175" s="785"/>
      <c r="BFU175" s="785"/>
      <c r="BFV175" s="785"/>
      <c r="BFW175" s="785"/>
      <c r="BFX175" s="785"/>
      <c r="BFY175" s="785"/>
      <c r="BFZ175" s="785"/>
      <c r="BGA175" s="785"/>
      <c r="BGB175" s="785"/>
      <c r="BGC175" s="785"/>
      <c r="BGD175" s="785"/>
      <c r="BGE175" s="785"/>
      <c r="BGF175" s="785"/>
      <c r="BGG175" s="785"/>
      <c r="BGH175" s="785"/>
      <c r="BGI175" s="785"/>
      <c r="BGJ175" s="785"/>
      <c r="BGK175" s="785"/>
      <c r="BGL175" s="785"/>
      <c r="BGM175" s="785"/>
      <c r="BGN175" s="785"/>
      <c r="BGO175" s="785"/>
      <c r="BGP175" s="785"/>
      <c r="BGQ175" s="785"/>
      <c r="BGR175" s="785"/>
      <c r="BGS175" s="785"/>
      <c r="BGT175" s="785"/>
      <c r="BGU175" s="785"/>
      <c r="BGV175" s="785"/>
      <c r="BGW175" s="785"/>
      <c r="BGX175" s="785"/>
      <c r="BGY175" s="785"/>
      <c r="BGZ175" s="785"/>
      <c r="BHA175" s="785"/>
      <c r="BHB175" s="785"/>
      <c r="BHC175" s="785"/>
      <c r="BHD175" s="785"/>
      <c r="BHE175" s="785"/>
      <c r="BHF175" s="785"/>
      <c r="BHG175" s="785"/>
      <c r="BHH175" s="785"/>
      <c r="BHI175" s="785"/>
      <c r="BHJ175" s="785"/>
      <c r="BHK175" s="785"/>
      <c r="BHL175" s="785"/>
      <c r="BHM175" s="785"/>
      <c r="BHN175" s="785"/>
      <c r="BHO175" s="785"/>
      <c r="BHP175" s="785"/>
      <c r="BHQ175" s="785"/>
      <c r="BHR175" s="785"/>
      <c r="BHS175" s="785"/>
      <c r="BHT175" s="785"/>
      <c r="BHU175" s="785"/>
      <c r="BHV175" s="785"/>
      <c r="BHW175" s="785"/>
      <c r="BHX175" s="785"/>
      <c r="BHY175" s="785"/>
      <c r="BHZ175" s="785"/>
      <c r="BIA175" s="785"/>
      <c r="BIB175" s="785"/>
      <c r="BIC175" s="785"/>
      <c r="BID175" s="785"/>
      <c r="BIE175" s="785"/>
      <c r="BIF175" s="785"/>
      <c r="BIG175" s="785"/>
      <c r="BIH175" s="785"/>
      <c r="BII175" s="785"/>
      <c r="BIJ175" s="785"/>
      <c r="BIK175" s="785"/>
      <c r="BIL175" s="785"/>
      <c r="BIM175" s="785"/>
      <c r="BIN175" s="785"/>
      <c r="BIO175" s="785"/>
      <c r="BIP175" s="785"/>
      <c r="BIQ175" s="785"/>
      <c r="BIR175" s="785"/>
      <c r="BIS175" s="785"/>
      <c r="BIT175" s="785"/>
      <c r="BIU175" s="785"/>
      <c r="BIV175" s="785"/>
      <c r="BIW175" s="785"/>
      <c r="BIX175" s="785"/>
      <c r="BIY175" s="785"/>
      <c r="BIZ175" s="785"/>
      <c r="BJA175" s="785"/>
      <c r="BJB175" s="785"/>
      <c r="BJC175" s="785"/>
      <c r="BJD175" s="785"/>
      <c r="BJE175" s="785"/>
      <c r="BJF175" s="785"/>
      <c r="BJG175" s="785"/>
      <c r="BJH175" s="785"/>
      <c r="BJI175" s="785"/>
      <c r="BJJ175" s="785"/>
      <c r="BJK175" s="785"/>
      <c r="BJL175" s="785"/>
      <c r="BJM175" s="785"/>
      <c r="BJN175" s="785"/>
      <c r="BJO175" s="785"/>
      <c r="BJP175" s="785"/>
      <c r="BJQ175" s="785"/>
      <c r="BJR175" s="785"/>
      <c r="BJS175" s="785"/>
      <c r="BJT175" s="785"/>
      <c r="BJU175" s="785"/>
      <c r="BJV175" s="785"/>
      <c r="BJW175" s="785"/>
      <c r="BJX175" s="785"/>
      <c r="BJY175" s="785"/>
      <c r="BJZ175" s="785"/>
      <c r="BKA175" s="785"/>
      <c r="BKB175" s="785"/>
      <c r="BKC175" s="785"/>
      <c r="BKD175" s="785"/>
      <c r="BKE175" s="785"/>
      <c r="BKF175" s="785"/>
      <c r="BKG175" s="785"/>
      <c r="BKH175" s="785"/>
      <c r="BKI175" s="785"/>
      <c r="BKJ175" s="785"/>
      <c r="BKK175" s="785"/>
      <c r="BKL175" s="785"/>
      <c r="BKM175" s="785"/>
      <c r="BKN175" s="785"/>
      <c r="BKO175" s="785"/>
      <c r="BKP175" s="785"/>
      <c r="BKQ175" s="785"/>
      <c r="BKR175" s="785"/>
      <c r="BKS175" s="785"/>
      <c r="BKT175" s="785"/>
      <c r="BKU175" s="785"/>
      <c r="BKV175" s="785"/>
      <c r="BKW175" s="785"/>
      <c r="BKX175" s="785"/>
      <c r="BKY175" s="785"/>
      <c r="BKZ175" s="785"/>
      <c r="BLA175" s="785"/>
      <c r="BLB175" s="785"/>
      <c r="BLC175" s="785"/>
      <c r="BLD175" s="785"/>
      <c r="BLE175" s="785"/>
      <c r="BLF175" s="785"/>
      <c r="BLG175" s="785"/>
      <c r="BLH175" s="785"/>
      <c r="BLI175" s="785"/>
      <c r="BLJ175" s="785"/>
      <c r="BLK175" s="785"/>
      <c r="BLL175" s="785"/>
      <c r="BLM175" s="785"/>
      <c r="BLN175" s="785"/>
      <c r="BLO175" s="785"/>
      <c r="BLP175" s="785"/>
      <c r="BLQ175" s="785"/>
      <c r="BLR175" s="785"/>
      <c r="BLS175" s="785"/>
      <c r="BLT175" s="785"/>
      <c r="BLU175" s="785"/>
      <c r="BLV175" s="785"/>
      <c r="BLW175" s="785"/>
      <c r="BLX175" s="785"/>
      <c r="BLY175" s="785"/>
      <c r="BLZ175" s="785"/>
      <c r="BMA175" s="785"/>
      <c r="BMB175" s="785"/>
      <c r="BMC175" s="785"/>
      <c r="BMD175" s="785"/>
      <c r="BME175" s="785"/>
      <c r="BMF175" s="785"/>
      <c r="BMG175" s="785"/>
      <c r="BMH175" s="785"/>
      <c r="BMI175" s="785"/>
      <c r="BMJ175" s="785"/>
      <c r="BMK175" s="785"/>
      <c r="BML175" s="785"/>
      <c r="BMM175" s="785"/>
      <c r="BMN175" s="785"/>
      <c r="BMO175" s="785"/>
      <c r="BMP175" s="785"/>
      <c r="BMQ175" s="785"/>
      <c r="BMR175" s="785"/>
      <c r="BMS175" s="785"/>
      <c r="BMT175" s="785"/>
      <c r="BMU175" s="785"/>
      <c r="BMV175" s="785"/>
      <c r="BMW175" s="785"/>
      <c r="BMX175" s="785"/>
      <c r="BMY175" s="785"/>
      <c r="BMZ175" s="785"/>
      <c r="BNA175" s="785"/>
      <c r="BNB175" s="785"/>
      <c r="BNC175" s="785"/>
      <c r="BND175" s="785"/>
      <c r="BNE175" s="785"/>
      <c r="BNF175" s="785"/>
      <c r="BNG175" s="785"/>
      <c r="BNH175" s="785"/>
      <c r="BNI175" s="785"/>
      <c r="BNJ175" s="785"/>
      <c r="BNK175" s="785"/>
      <c r="BNL175" s="785"/>
      <c r="BNM175" s="785"/>
      <c r="BNN175" s="785"/>
      <c r="BNO175" s="785"/>
      <c r="BNP175" s="785"/>
      <c r="BNQ175" s="785"/>
      <c r="BNR175" s="785"/>
      <c r="BNS175" s="785"/>
      <c r="BNT175" s="785"/>
      <c r="BNU175" s="785"/>
      <c r="BNV175" s="785"/>
      <c r="BNW175" s="785"/>
      <c r="BNX175" s="785"/>
      <c r="BNY175" s="785"/>
      <c r="BNZ175" s="785"/>
      <c r="BOA175" s="785"/>
      <c r="BOB175" s="785"/>
      <c r="BOC175" s="785"/>
      <c r="BOD175" s="785"/>
      <c r="BOE175" s="785"/>
      <c r="BOF175" s="785"/>
      <c r="BOG175" s="785"/>
      <c r="BOH175" s="785"/>
      <c r="BOI175" s="785"/>
      <c r="BOJ175" s="785"/>
      <c r="BOK175" s="785"/>
      <c r="BOL175" s="785"/>
      <c r="BOM175" s="785"/>
      <c r="BON175" s="785"/>
      <c r="BOO175" s="785"/>
      <c r="BOP175" s="785"/>
      <c r="BOQ175" s="785"/>
      <c r="BOR175" s="785"/>
      <c r="BOS175" s="785"/>
      <c r="BOT175" s="785"/>
      <c r="BOU175" s="785"/>
      <c r="BOV175" s="785"/>
      <c r="BOW175" s="785"/>
      <c r="BOX175" s="785"/>
      <c r="BOY175" s="785"/>
      <c r="BOZ175" s="785"/>
      <c r="BPA175" s="785"/>
      <c r="BPB175" s="785"/>
      <c r="BPC175" s="785"/>
      <c r="BPD175" s="785"/>
      <c r="BPE175" s="785"/>
      <c r="BPF175" s="785"/>
      <c r="BPG175" s="785"/>
      <c r="BPH175" s="785"/>
      <c r="BPI175" s="785"/>
      <c r="BPJ175" s="785"/>
      <c r="BPK175" s="785"/>
      <c r="BPL175" s="785"/>
      <c r="BPM175" s="785"/>
      <c r="BPN175" s="785"/>
      <c r="BPO175" s="785"/>
      <c r="BPP175" s="785"/>
      <c r="BPQ175" s="785"/>
      <c r="BPR175" s="785"/>
      <c r="BPS175" s="785"/>
      <c r="BPT175" s="785"/>
      <c r="BPU175" s="785"/>
      <c r="BPV175" s="785"/>
      <c r="BPW175" s="785"/>
      <c r="BPX175" s="785"/>
      <c r="BPY175" s="785"/>
      <c r="BPZ175" s="785"/>
      <c r="BQA175" s="785"/>
      <c r="BQB175" s="785"/>
      <c r="BQC175" s="785"/>
      <c r="BQD175" s="785"/>
      <c r="BQE175" s="785"/>
      <c r="BQF175" s="785"/>
      <c r="BQG175" s="785"/>
      <c r="BQH175" s="785"/>
      <c r="BQI175" s="785"/>
      <c r="BQJ175" s="785"/>
      <c r="BQK175" s="785"/>
      <c r="BQL175" s="785"/>
      <c r="BQM175" s="785"/>
      <c r="BQN175" s="785"/>
      <c r="BQO175" s="785"/>
      <c r="BQP175" s="785"/>
      <c r="BQQ175" s="785"/>
      <c r="BQR175" s="785"/>
      <c r="BQS175" s="785"/>
      <c r="BQT175" s="785"/>
      <c r="BQU175" s="785"/>
      <c r="BQV175" s="785"/>
      <c r="BQW175" s="785"/>
      <c r="BQX175" s="785"/>
      <c r="BQY175" s="785"/>
      <c r="BQZ175" s="785"/>
      <c r="BRA175" s="785"/>
      <c r="BRB175" s="785"/>
      <c r="BRC175" s="785"/>
      <c r="BRD175" s="785"/>
      <c r="BRE175" s="785"/>
      <c r="BRF175" s="785"/>
      <c r="BRG175" s="785"/>
      <c r="BRH175" s="785"/>
      <c r="BRI175" s="785"/>
      <c r="BRJ175" s="785"/>
      <c r="BRK175" s="785"/>
      <c r="BRL175" s="785"/>
      <c r="BRM175" s="785"/>
      <c r="BRN175" s="785"/>
      <c r="BRO175" s="785"/>
      <c r="BRP175" s="785"/>
      <c r="BRQ175" s="785"/>
      <c r="BRR175" s="785"/>
      <c r="BRS175" s="785"/>
      <c r="BRT175" s="785"/>
      <c r="BRU175" s="785"/>
      <c r="BRV175" s="785"/>
      <c r="BRW175" s="785"/>
      <c r="BRX175" s="785"/>
      <c r="BRY175" s="785"/>
      <c r="BRZ175" s="785"/>
      <c r="BSA175" s="785"/>
      <c r="BSB175" s="785"/>
      <c r="BSC175" s="785"/>
      <c r="BSD175" s="785"/>
      <c r="BSE175" s="785"/>
      <c r="BSF175" s="785"/>
      <c r="BSG175" s="785"/>
      <c r="BSH175" s="785"/>
      <c r="BSI175" s="785"/>
      <c r="BSJ175" s="785"/>
      <c r="BSK175" s="785"/>
      <c r="BSL175" s="785"/>
      <c r="BSM175" s="785"/>
      <c r="BSN175" s="785"/>
      <c r="BSO175" s="785"/>
      <c r="BSP175" s="785"/>
      <c r="BSQ175" s="785"/>
      <c r="BSR175" s="785"/>
      <c r="BSS175" s="785"/>
      <c r="BST175" s="785"/>
      <c r="BSU175" s="785"/>
      <c r="BSV175" s="785"/>
      <c r="BSW175" s="785"/>
      <c r="BSX175" s="785"/>
      <c r="BSY175" s="785"/>
      <c r="BSZ175" s="785"/>
      <c r="BTA175" s="785"/>
      <c r="BTB175" s="785"/>
      <c r="BTC175" s="785"/>
      <c r="BTD175" s="785"/>
      <c r="BTE175" s="785"/>
      <c r="BTF175" s="785"/>
      <c r="BTG175" s="785"/>
      <c r="BTH175" s="785"/>
      <c r="BTI175" s="785"/>
      <c r="BTJ175" s="785"/>
      <c r="BTK175" s="785"/>
      <c r="BTL175" s="785"/>
      <c r="BTM175" s="785"/>
      <c r="BTN175" s="785"/>
      <c r="BTO175" s="785"/>
      <c r="BTP175" s="785"/>
      <c r="BTQ175" s="785"/>
      <c r="BTR175" s="785"/>
      <c r="BTS175" s="785"/>
      <c r="BTT175" s="785"/>
      <c r="BTU175" s="785"/>
      <c r="BTV175" s="785"/>
      <c r="BTW175" s="785"/>
      <c r="BTX175" s="785"/>
      <c r="BTY175" s="785"/>
      <c r="BTZ175" s="785"/>
      <c r="BUA175" s="785"/>
      <c r="BUB175" s="785"/>
      <c r="BUC175" s="785"/>
      <c r="BUD175" s="785"/>
      <c r="BUE175" s="785"/>
      <c r="BUF175" s="785"/>
      <c r="BUG175" s="785"/>
      <c r="BUH175" s="785"/>
      <c r="BUI175" s="785"/>
      <c r="BUJ175" s="785"/>
      <c r="BUK175" s="785"/>
      <c r="BUL175" s="785"/>
      <c r="BUM175" s="785"/>
      <c r="BUN175" s="785"/>
      <c r="BUO175" s="785"/>
      <c r="BUP175" s="785"/>
      <c r="BUQ175" s="785"/>
      <c r="BUR175" s="785"/>
      <c r="BUS175" s="785"/>
      <c r="BUT175" s="785"/>
      <c r="BUU175" s="785"/>
      <c r="BUV175" s="785"/>
      <c r="BUW175" s="785"/>
      <c r="BUX175" s="785"/>
      <c r="BUY175" s="785"/>
      <c r="BUZ175" s="785"/>
      <c r="BVA175" s="785"/>
      <c r="BVB175" s="785"/>
      <c r="BVC175" s="785"/>
      <c r="BVD175" s="785"/>
      <c r="BVE175" s="785"/>
      <c r="BVF175" s="785"/>
      <c r="BVG175" s="785"/>
      <c r="BVH175" s="785"/>
      <c r="BVI175" s="785"/>
      <c r="BVJ175" s="785"/>
      <c r="BVK175" s="785"/>
      <c r="BVL175" s="785"/>
      <c r="BVM175" s="785"/>
      <c r="BVN175" s="785"/>
      <c r="BVO175" s="785"/>
      <c r="BVP175" s="785"/>
      <c r="BVQ175" s="785"/>
      <c r="BVR175" s="785"/>
      <c r="BVS175" s="785"/>
      <c r="BVT175" s="785"/>
      <c r="BVU175" s="785"/>
      <c r="BVV175" s="785"/>
      <c r="BVW175" s="785"/>
      <c r="BVX175" s="785"/>
      <c r="BVY175" s="785"/>
      <c r="BVZ175" s="785"/>
      <c r="BWA175" s="785"/>
      <c r="BWB175" s="785"/>
      <c r="BWC175" s="785"/>
      <c r="BWD175" s="785"/>
      <c r="BWE175" s="785"/>
      <c r="BWF175" s="785"/>
      <c r="BWG175" s="785"/>
      <c r="BWH175" s="785"/>
      <c r="BWI175" s="785"/>
      <c r="BWJ175" s="785"/>
      <c r="BWK175" s="785"/>
      <c r="BWL175" s="785"/>
      <c r="BWM175" s="785"/>
      <c r="BWN175" s="785"/>
      <c r="BWO175" s="785"/>
      <c r="BWP175" s="785"/>
      <c r="BWQ175" s="785"/>
      <c r="BWR175" s="785"/>
      <c r="BWS175" s="785"/>
      <c r="BWT175" s="785"/>
      <c r="BWU175" s="785"/>
      <c r="BWV175" s="785"/>
      <c r="BWW175" s="785"/>
      <c r="BWX175" s="785"/>
      <c r="BWY175" s="785"/>
      <c r="BWZ175" s="785"/>
      <c r="BXA175" s="785"/>
      <c r="BXB175" s="785"/>
      <c r="BXC175" s="785"/>
      <c r="BXD175" s="785"/>
      <c r="BXE175" s="785"/>
      <c r="BXF175" s="785"/>
      <c r="BXG175" s="785"/>
      <c r="BXH175" s="785"/>
      <c r="BXI175" s="785"/>
      <c r="BXJ175" s="785"/>
      <c r="BXK175" s="785"/>
      <c r="BXL175" s="785"/>
      <c r="BXM175" s="785"/>
      <c r="BXN175" s="785"/>
      <c r="BXO175" s="785"/>
      <c r="BXP175" s="785"/>
      <c r="BXQ175" s="785"/>
      <c r="BXR175" s="785"/>
      <c r="BXS175" s="785"/>
      <c r="BXT175" s="785"/>
      <c r="BXU175" s="785"/>
      <c r="BXV175" s="785"/>
      <c r="BXW175" s="785"/>
      <c r="BXX175" s="785"/>
      <c r="BXY175" s="785"/>
      <c r="BXZ175" s="785"/>
      <c r="BYA175" s="785"/>
      <c r="BYB175" s="785"/>
      <c r="BYC175" s="785"/>
      <c r="BYD175" s="785"/>
      <c r="BYE175" s="785"/>
      <c r="BYF175" s="785"/>
      <c r="BYG175" s="785"/>
      <c r="BYH175" s="785"/>
      <c r="BYI175" s="785"/>
      <c r="BYJ175" s="785"/>
      <c r="BYK175" s="785"/>
      <c r="BYL175" s="785"/>
      <c r="BYM175" s="785"/>
      <c r="BYN175" s="785"/>
      <c r="BYO175" s="785"/>
      <c r="BYP175" s="785"/>
      <c r="BYQ175" s="785"/>
      <c r="BYR175" s="785"/>
      <c r="BYS175" s="785"/>
      <c r="BYT175" s="785"/>
      <c r="BYU175" s="785"/>
      <c r="BYV175" s="785"/>
      <c r="BYW175" s="785"/>
      <c r="BYX175" s="785"/>
      <c r="BYY175" s="785"/>
      <c r="BYZ175" s="785"/>
      <c r="BZA175" s="785"/>
      <c r="BZB175" s="785"/>
      <c r="BZC175" s="785"/>
      <c r="BZD175" s="785"/>
      <c r="BZE175" s="785"/>
      <c r="BZF175" s="785"/>
      <c r="BZG175" s="785"/>
      <c r="BZH175" s="785"/>
      <c r="BZI175" s="785"/>
      <c r="BZJ175" s="785"/>
      <c r="BZK175" s="785"/>
      <c r="BZL175" s="785"/>
      <c r="BZM175" s="785"/>
      <c r="BZN175" s="785"/>
      <c r="BZO175" s="785"/>
      <c r="BZP175" s="785"/>
      <c r="BZQ175" s="785"/>
      <c r="BZR175" s="785"/>
      <c r="BZS175" s="785"/>
      <c r="BZT175" s="785"/>
      <c r="BZU175" s="785"/>
      <c r="BZV175" s="785"/>
      <c r="BZW175" s="785"/>
      <c r="BZX175" s="785"/>
      <c r="BZY175" s="785"/>
      <c r="BZZ175" s="785"/>
      <c r="CAA175" s="785"/>
      <c r="CAB175" s="785"/>
      <c r="CAC175" s="785"/>
      <c r="CAD175" s="785"/>
      <c r="CAE175" s="785"/>
      <c r="CAF175" s="785"/>
      <c r="CAG175" s="785"/>
      <c r="CAH175" s="785"/>
      <c r="CAI175" s="785"/>
      <c r="CAJ175" s="785"/>
      <c r="CAK175" s="785"/>
      <c r="CAL175" s="785"/>
      <c r="CAM175" s="785"/>
      <c r="CAN175" s="785"/>
      <c r="CAO175" s="785"/>
      <c r="CAP175" s="785"/>
      <c r="CAQ175" s="785"/>
      <c r="CAR175" s="785"/>
      <c r="CAS175" s="785"/>
      <c r="CAT175" s="785"/>
      <c r="CAU175" s="785"/>
      <c r="CAV175" s="785"/>
      <c r="CAW175" s="785"/>
      <c r="CAX175" s="785"/>
      <c r="CAY175" s="785"/>
      <c r="CAZ175" s="785"/>
      <c r="CBA175" s="785"/>
      <c r="CBB175" s="785"/>
      <c r="CBC175" s="785"/>
      <c r="CBD175" s="785"/>
      <c r="CBE175" s="785"/>
      <c r="CBF175" s="785"/>
      <c r="CBG175" s="785"/>
      <c r="CBH175" s="785"/>
      <c r="CBI175" s="785"/>
      <c r="CBJ175" s="785"/>
      <c r="CBK175" s="785"/>
      <c r="CBL175" s="785"/>
      <c r="CBM175" s="785"/>
      <c r="CBN175" s="785"/>
      <c r="CBO175" s="785"/>
      <c r="CBP175" s="785"/>
      <c r="CBQ175" s="785"/>
      <c r="CBR175" s="785"/>
      <c r="CBS175" s="785"/>
      <c r="CBT175" s="785"/>
      <c r="CBU175" s="785"/>
      <c r="CBV175" s="785"/>
      <c r="CBW175" s="785"/>
      <c r="CBX175" s="785"/>
      <c r="CBY175" s="785"/>
      <c r="CBZ175" s="785"/>
      <c r="CCA175" s="785"/>
      <c r="CCB175" s="785"/>
      <c r="CCC175" s="785"/>
      <c r="CCD175" s="785"/>
      <c r="CCE175" s="785"/>
      <c r="CCF175" s="785"/>
      <c r="CCG175" s="785"/>
      <c r="CCH175" s="785"/>
      <c r="CCI175" s="785"/>
      <c r="CCJ175" s="785"/>
      <c r="CCK175" s="785"/>
      <c r="CCL175" s="785"/>
      <c r="CCM175" s="785"/>
      <c r="CCN175" s="785"/>
      <c r="CCO175" s="785"/>
      <c r="CCP175" s="785"/>
      <c r="CCQ175" s="785"/>
      <c r="CCR175" s="785"/>
      <c r="CCS175" s="785"/>
      <c r="CCT175" s="785"/>
      <c r="CCU175" s="785"/>
      <c r="CCV175" s="785"/>
      <c r="CCW175" s="785"/>
      <c r="CCX175" s="785"/>
      <c r="CCY175" s="785"/>
      <c r="CCZ175" s="785"/>
      <c r="CDA175" s="785"/>
      <c r="CDB175" s="785"/>
      <c r="CDC175" s="785"/>
      <c r="CDD175" s="785"/>
      <c r="CDE175" s="785"/>
      <c r="CDF175" s="785"/>
      <c r="CDG175" s="785"/>
      <c r="CDH175" s="785"/>
      <c r="CDI175" s="785"/>
      <c r="CDJ175" s="785"/>
      <c r="CDK175" s="785"/>
      <c r="CDL175" s="785"/>
      <c r="CDM175" s="785"/>
      <c r="CDN175" s="785"/>
      <c r="CDO175" s="785"/>
      <c r="CDP175" s="785"/>
      <c r="CDQ175" s="785"/>
      <c r="CDR175" s="785"/>
      <c r="CDS175" s="785"/>
      <c r="CDT175" s="785"/>
      <c r="CDU175" s="785"/>
      <c r="CDV175" s="785"/>
      <c r="CDW175" s="785"/>
      <c r="CDX175" s="785"/>
      <c r="CDY175" s="785"/>
      <c r="CDZ175" s="785"/>
      <c r="CEA175" s="785"/>
      <c r="CEB175" s="785"/>
      <c r="CEC175" s="785"/>
      <c r="CED175" s="785"/>
      <c r="CEE175" s="785"/>
      <c r="CEF175" s="785"/>
      <c r="CEG175" s="785"/>
      <c r="CEH175" s="785"/>
      <c r="CEI175" s="785"/>
      <c r="CEJ175" s="785"/>
      <c r="CEK175" s="785"/>
      <c r="CEL175" s="785"/>
      <c r="CEM175" s="785"/>
      <c r="CEN175" s="785"/>
      <c r="CEO175" s="785"/>
      <c r="CEP175" s="785"/>
      <c r="CEQ175" s="785"/>
      <c r="CER175" s="785"/>
      <c r="CES175" s="785"/>
      <c r="CET175" s="785"/>
      <c r="CEU175" s="785"/>
      <c r="CEV175" s="785"/>
      <c r="CEW175" s="785"/>
      <c r="CEX175" s="785"/>
      <c r="CEY175" s="785"/>
      <c r="CEZ175" s="785"/>
      <c r="CFA175" s="785"/>
      <c r="CFB175" s="785"/>
      <c r="CFC175" s="785"/>
      <c r="CFD175" s="785"/>
      <c r="CFE175" s="785"/>
      <c r="CFF175" s="785"/>
      <c r="CFG175" s="785"/>
      <c r="CFH175" s="785"/>
      <c r="CFI175" s="785"/>
      <c r="CFJ175" s="785"/>
      <c r="CFK175" s="785"/>
      <c r="CFL175" s="785"/>
      <c r="CFM175" s="785"/>
      <c r="CFN175" s="785"/>
      <c r="CFO175" s="785"/>
      <c r="CFP175" s="785"/>
      <c r="CFQ175" s="785"/>
      <c r="CFR175" s="785"/>
      <c r="CFS175" s="785"/>
      <c r="CFT175" s="785"/>
      <c r="CFU175" s="785"/>
      <c r="CFV175" s="785"/>
      <c r="CFW175" s="785"/>
      <c r="CFX175" s="785"/>
      <c r="CFY175" s="785"/>
      <c r="CFZ175" s="785"/>
      <c r="CGA175" s="785"/>
      <c r="CGB175" s="785"/>
      <c r="CGC175" s="785"/>
      <c r="CGD175" s="785"/>
      <c r="CGE175" s="785"/>
      <c r="CGF175" s="785"/>
      <c r="CGG175" s="785"/>
      <c r="CGH175" s="785"/>
      <c r="CGI175" s="785"/>
      <c r="CGJ175" s="785"/>
      <c r="CGK175" s="785"/>
      <c r="CGL175" s="785"/>
      <c r="CGM175" s="785"/>
      <c r="CGN175" s="785"/>
      <c r="CGO175" s="785"/>
      <c r="CGP175" s="785"/>
      <c r="CGQ175" s="785"/>
      <c r="CGR175" s="785"/>
      <c r="CGS175" s="785"/>
      <c r="CGT175" s="785"/>
      <c r="CGU175" s="785"/>
      <c r="CGV175" s="785"/>
      <c r="CGW175" s="785"/>
      <c r="CGX175" s="785"/>
      <c r="CGY175" s="785"/>
      <c r="CGZ175" s="785"/>
      <c r="CHA175" s="785"/>
      <c r="CHB175" s="785"/>
      <c r="CHC175" s="785"/>
      <c r="CHD175" s="785"/>
      <c r="CHE175" s="785"/>
      <c r="CHF175" s="785"/>
      <c r="CHG175" s="785"/>
      <c r="CHH175" s="785"/>
      <c r="CHI175" s="785"/>
      <c r="CHJ175" s="785"/>
      <c r="CHK175" s="785"/>
      <c r="CHL175" s="785"/>
      <c r="CHM175" s="785"/>
      <c r="CHN175" s="785"/>
      <c r="CHO175" s="785"/>
      <c r="CHP175" s="785"/>
      <c r="CHQ175" s="785"/>
      <c r="CHR175" s="785"/>
      <c r="CHS175" s="785"/>
      <c r="CHT175" s="785"/>
      <c r="CHU175" s="785"/>
      <c r="CHV175" s="785"/>
      <c r="CHW175" s="785"/>
      <c r="CHX175" s="785"/>
      <c r="CHY175" s="785"/>
      <c r="CHZ175" s="785"/>
      <c r="CIA175" s="785"/>
      <c r="CIB175" s="785"/>
      <c r="CIC175" s="785"/>
      <c r="CID175" s="785"/>
      <c r="CIE175" s="785"/>
      <c r="CIF175" s="785"/>
      <c r="CIG175" s="785"/>
      <c r="CIH175" s="785"/>
      <c r="CII175" s="785"/>
      <c r="CIJ175" s="785"/>
      <c r="CIK175" s="785"/>
      <c r="CIL175" s="785"/>
      <c r="CIM175" s="785"/>
      <c r="CIN175" s="785"/>
      <c r="CIO175" s="785"/>
      <c r="CIP175" s="785"/>
      <c r="CIQ175" s="785"/>
      <c r="CIR175" s="785"/>
      <c r="CIS175" s="785"/>
      <c r="CIT175" s="785"/>
      <c r="CIU175" s="785"/>
      <c r="CIV175" s="785"/>
      <c r="CIW175" s="785"/>
      <c r="CIX175" s="785"/>
      <c r="CIY175" s="785"/>
      <c r="CIZ175" s="785"/>
      <c r="CJA175" s="785"/>
      <c r="CJB175" s="785"/>
      <c r="CJC175" s="785"/>
      <c r="CJD175" s="785"/>
      <c r="CJE175" s="785"/>
      <c r="CJF175" s="785"/>
      <c r="CJG175" s="785"/>
      <c r="CJH175" s="785"/>
      <c r="CJI175" s="785"/>
      <c r="CJJ175" s="785"/>
      <c r="CJK175" s="785"/>
      <c r="CJL175" s="785"/>
      <c r="CJM175" s="785"/>
      <c r="CJN175" s="785"/>
      <c r="CJO175" s="785"/>
      <c r="CJP175" s="785"/>
      <c r="CJQ175" s="785"/>
      <c r="CJR175" s="785"/>
      <c r="CJS175" s="785"/>
      <c r="CJT175" s="785"/>
      <c r="CJU175" s="785"/>
      <c r="CJV175" s="785"/>
      <c r="CJW175" s="785"/>
      <c r="CJX175" s="785"/>
      <c r="CJY175" s="785"/>
      <c r="CJZ175" s="785"/>
      <c r="CKA175" s="785"/>
      <c r="CKB175" s="785"/>
      <c r="CKC175" s="785"/>
      <c r="CKD175" s="785"/>
      <c r="CKE175" s="785"/>
      <c r="CKF175" s="785"/>
      <c r="CKG175" s="785"/>
      <c r="CKH175" s="785"/>
      <c r="CKI175" s="785"/>
      <c r="CKJ175" s="785"/>
      <c r="CKK175" s="785"/>
      <c r="CKL175" s="785"/>
      <c r="CKM175" s="785"/>
      <c r="CKN175" s="785"/>
      <c r="CKO175" s="785"/>
      <c r="CKP175" s="785"/>
      <c r="CKQ175" s="785"/>
      <c r="CKR175" s="785"/>
      <c r="CKS175" s="785"/>
      <c r="CKT175" s="785"/>
      <c r="CKU175" s="785"/>
      <c r="CKV175" s="785"/>
      <c r="CKW175" s="785"/>
      <c r="CKX175" s="785"/>
      <c r="CKY175" s="785"/>
      <c r="CKZ175" s="785"/>
      <c r="CLA175" s="785"/>
      <c r="CLB175" s="785"/>
      <c r="CLC175" s="785"/>
      <c r="CLD175" s="785"/>
      <c r="CLE175" s="785"/>
      <c r="CLF175" s="785"/>
      <c r="CLG175" s="785"/>
      <c r="CLH175" s="785"/>
      <c r="CLI175" s="785"/>
      <c r="CLJ175" s="785"/>
      <c r="CLK175" s="785"/>
      <c r="CLL175" s="785"/>
      <c r="CLM175" s="785"/>
      <c r="CLN175" s="785"/>
      <c r="CLO175" s="785"/>
      <c r="CLP175" s="785"/>
      <c r="CLQ175" s="785"/>
      <c r="CLR175" s="785"/>
      <c r="CLS175" s="785"/>
      <c r="CLT175" s="785"/>
      <c r="CLU175" s="785"/>
      <c r="CLV175" s="785"/>
      <c r="CLW175" s="785"/>
      <c r="CLX175" s="785"/>
      <c r="CLY175" s="785"/>
      <c r="CLZ175" s="785"/>
      <c r="CMA175" s="785"/>
      <c r="CMB175" s="785"/>
      <c r="CMC175" s="785"/>
      <c r="CMD175" s="785"/>
      <c r="CME175" s="785"/>
      <c r="CMF175" s="785"/>
      <c r="CMG175" s="785"/>
      <c r="CMH175" s="785"/>
      <c r="CMI175" s="785"/>
      <c r="CMJ175" s="785"/>
      <c r="CMK175" s="785"/>
      <c r="CML175" s="785"/>
      <c r="CMM175" s="785"/>
      <c r="CMN175" s="785"/>
      <c r="CMO175" s="785"/>
      <c r="CMP175" s="785"/>
      <c r="CMQ175" s="785"/>
      <c r="CMR175" s="785"/>
      <c r="CMS175" s="785"/>
      <c r="CMT175" s="785"/>
      <c r="CMU175" s="785"/>
      <c r="CMV175" s="785"/>
      <c r="CMW175" s="785"/>
      <c r="CMX175" s="785"/>
      <c r="CMY175" s="785"/>
      <c r="CMZ175" s="785"/>
      <c r="CNA175" s="785"/>
      <c r="CNB175" s="785"/>
      <c r="CNC175" s="785"/>
      <c r="CND175" s="785"/>
      <c r="CNE175" s="785"/>
      <c r="CNF175" s="785"/>
      <c r="CNG175" s="785"/>
      <c r="CNH175" s="785"/>
      <c r="CNI175" s="785"/>
      <c r="CNJ175" s="785"/>
      <c r="CNK175" s="785"/>
      <c r="CNL175" s="785"/>
      <c r="CNM175" s="785"/>
      <c r="CNN175" s="785"/>
      <c r="CNO175" s="785"/>
      <c r="CNP175" s="785"/>
      <c r="CNQ175" s="785"/>
      <c r="CNR175" s="785"/>
      <c r="CNS175" s="785"/>
      <c r="CNT175" s="785"/>
      <c r="CNU175" s="785"/>
      <c r="CNV175" s="785"/>
      <c r="CNW175" s="785"/>
      <c r="CNX175" s="785"/>
      <c r="CNY175" s="785"/>
      <c r="CNZ175" s="785"/>
      <c r="COA175" s="785"/>
      <c r="COB175" s="785"/>
      <c r="COC175" s="785"/>
      <c r="COD175" s="785"/>
      <c r="COE175" s="785"/>
      <c r="COF175" s="785"/>
      <c r="COG175" s="785"/>
      <c r="COH175" s="785"/>
      <c r="COI175" s="785"/>
      <c r="COJ175" s="785"/>
      <c r="COK175" s="785"/>
      <c r="COL175" s="785"/>
      <c r="COM175" s="785"/>
      <c r="CON175" s="785"/>
      <c r="COO175" s="785"/>
      <c r="COP175" s="785"/>
      <c r="COQ175" s="785"/>
      <c r="COR175" s="785"/>
      <c r="COS175" s="785"/>
      <c r="COT175" s="785"/>
      <c r="COU175" s="785"/>
      <c r="COV175" s="785"/>
      <c r="COW175" s="785"/>
      <c r="COX175" s="785"/>
      <c r="COY175" s="785"/>
      <c r="COZ175" s="785"/>
      <c r="CPA175" s="785"/>
      <c r="CPB175" s="785"/>
      <c r="CPC175" s="785"/>
      <c r="CPD175" s="785"/>
      <c r="CPE175" s="785"/>
      <c r="CPF175" s="785"/>
      <c r="CPG175" s="785"/>
      <c r="CPH175" s="785"/>
      <c r="CPI175" s="785"/>
      <c r="CPJ175" s="785"/>
      <c r="CPK175" s="785"/>
      <c r="CPL175" s="785"/>
      <c r="CPM175" s="785"/>
      <c r="CPN175" s="785"/>
      <c r="CPO175" s="785"/>
      <c r="CPP175" s="785"/>
      <c r="CPQ175" s="785"/>
      <c r="CPR175" s="785"/>
      <c r="CPS175" s="785"/>
      <c r="CPT175" s="785"/>
      <c r="CPU175" s="785"/>
      <c r="CPV175" s="785"/>
      <c r="CPW175" s="785"/>
      <c r="CPX175" s="785"/>
      <c r="CPY175" s="785"/>
      <c r="CPZ175" s="785"/>
      <c r="CQA175" s="785"/>
      <c r="CQB175" s="785"/>
      <c r="CQC175" s="785"/>
      <c r="CQD175" s="785"/>
      <c r="CQE175" s="785"/>
      <c r="CQF175" s="785"/>
      <c r="CQG175" s="785"/>
      <c r="CQH175" s="785"/>
      <c r="CQI175" s="785"/>
      <c r="CQJ175" s="785"/>
      <c r="CQK175" s="785"/>
      <c r="CQL175" s="785"/>
      <c r="CQM175" s="785"/>
      <c r="CQN175" s="785"/>
      <c r="CQO175" s="785"/>
      <c r="CQP175" s="785"/>
      <c r="CQQ175" s="785"/>
      <c r="CQR175" s="785"/>
      <c r="CQS175" s="785"/>
      <c r="CQT175" s="785"/>
      <c r="CQU175" s="785"/>
      <c r="CQV175" s="785"/>
      <c r="CQW175" s="785"/>
      <c r="CQX175" s="785"/>
      <c r="CQY175" s="785"/>
      <c r="CQZ175" s="785"/>
      <c r="CRA175" s="785"/>
      <c r="CRB175" s="785"/>
      <c r="CRC175" s="785"/>
      <c r="CRD175" s="785"/>
      <c r="CRE175" s="785"/>
      <c r="CRF175" s="785"/>
      <c r="CRG175" s="785"/>
      <c r="CRH175" s="785"/>
      <c r="CRI175" s="785"/>
      <c r="CRJ175" s="785"/>
      <c r="CRK175" s="785"/>
      <c r="CRL175" s="785"/>
      <c r="CRM175" s="785"/>
      <c r="CRN175" s="785"/>
      <c r="CRO175" s="785"/>
      <c r="CRP175" s="785"/>
      <c r="CRQ175" s="785"/>
      <c r="CRR175" s="785"/>
      <c r="CRS175" s="785"/>
      <c r="CRT175" s="785"/>
      <c r="CRU175" s="785"/>
      <c r="CRV175" s="785"/>
      <c r="CRW175" s="785"/>
      <c r="CRX175" s="785"/>
      <c r="CRY175" s="785"/>
      <c r="CRZ175" s="785"/>
      <c r="CSA175" s="785"/>
      <c r="CSB175" s="785"/>
      <c r="CSC175" s="785"/>
      <c r="CSD175" s="785"/>
      <c r="CSE175" s="785"/>
      <c r="CSF175" s="785"/>
      <c r="CSG175" s="785"/>
      <c r="CSH175" s="785"/>
      <c r="CSI175" s="785"/>
      <c r="CSJ175" s="785"/>
      <c r="CSK175" s="785"/>
      <c r="CSL175" s="785"/>
      <c r="CSM175" s="785"/>
      <c r="CSN175" s="785"/>
      <c r="CSO175" s="785"/>
      <c r="CSP175" s="785"/>
      <c r="CSQ175" s="785"/>
      <c r="CSR175" s="785"/>
      <c r="CSS175" s="785"/>
      <c r="CST175" s="785"/>
      <c r="CSU175" s="785"/>
      <c r="CSV175" s="785"/>
      <c r="CSW175" s="785"/>
      <c r="CSX175" s="785"/>
      <c r="CSY175" s="785"/>
      <c r="CSZ175" s="785"/>
      <c r="CTA175" s="785"/>
      <c r="CTB175" s="785"/>
      <c r="CTC175" s="785"/>
      <c r="CTD175" s="785"/>
      <c r="CTE175" s="785"/>
      <c r="CTF175" s="785"/>
      <c r="CTG175" s="785"/>
      <c r="CTH175" s="785"/>
      <c r="CTI175" s="785"/>
      <c r="CTJ175" s="785"/>
      <c r="CTK175" s="785"/>
      <c r="CTL175" s="785"/>
      <c r="CTM175" s="785"/>
      <c r="CTN175" s="785"/>
      <c r="CTO175" s="785"/>
      <c r="CTP175" s="785"/>
      <c r="CTQ175" s="785"/>
      <c r="CTR175" s="785"/>
      <c r="CTS175" s="785"/>
      <c r="CTT175" s="785"/>
      <c r="CTU175" s="785"/>
      <c r="CTV175" s="785"/>
      <c r="CTW175" s="785"/>
      <c r="CTX175" s="785"/>
      <c r="CTY175" s="785"/>
      <c r="CTZ175" s="785"/>
      <c r="CUA175" s="785"/>
      <c r="CUB175" s="785"/>
      <c r="CUC175" s="785"/>
      <c r="CUD175" s="785"/>
      <c r="CUE175" s="785"/>
      <c r="CUF175" s="785"/>
      <c r="CUG175" s="785"/>
      <c r="CUH175" s="785"/>
      <c r="CUI175" s="785"/>
      <c r="CUJ175" s="785"/>
      <c r="CUK175" s="785"/>
      <c r="CUL175" s="785"/>
      <c r="CUM175" s="785"/>
      <c r="CUN175" s="785"/>
      <c r="CUO175" s="785"/>
      <c r="CUP175" s="785"/>
      <c r="CUQ175" s="785"/>
      <c r="CUR175" s="785"/>
      <c r="CUS175" s="785"/>
      <c r="CUT175" s="785"/>
      <c r="CUU175" s="785"/>
      <c r="CUV175" s="785"/>
      <c r="CUW175" s="785"/>
      <c r="CUX175" s="785"/>
      <c r="CUY175" s="785"/>
      <c r="CUZ175" s="785"/>
      <c r="CVA175" s="785"/>
      <c r="CVB175" s="785"/>
      <c r="CVC175" s="785"/>
      <c r="CVD175" s="785"/>
      <c r="CVE175" s="785"/>
      <c r="CVF175" s="785"/>
      <c r="CVG175" s="785"/>
      <c r="CVH175" s="785"/>
      <c r="CVI175" s="785"/>
      <c r="CVJ175" s="785"/>
      <c r="CVK175" s="785"/>
      <c r="CVL175" s="785"/>
      <c r="CVM175" s="785"/>
      <c r="CVN175" s="785"/>
      <c r="CVO175" s="785"/>
      <c r="CVP175" s="785"/>
      <c r="CVQ175" s="785"/>
      <c r="CVR175" s="785"/>
      <c r="CVS175" s="785"/>
      <c r="CVT175" s="785"/>
      <c r="CVU175" s="785"/>
      <c r="CVV175" s="785"/>
      <c r="CVW175" s="785"/>
      <c r="CVX175" s="785"/>
      <c r="CVY175" s="785"/>
      <c r="CVZ175" s="785"/>
      <c r="CWA175" s="785"/>
      <c r="CWB175" s="785"/>
      <c r="CWC175" s="785"/>
      <c r="CWD175" s="785"/>
      <c r="CWE175" s="785"/>
      <c r="CWF175" s="785"/>
      <c r="CWG175" s="785"/>
      <c r="CWH175" s="785"/>
      <c r="CWI175" s="785"/>
      <c r="CWJ175" s="785"/>
      <c r="CWK175" s="785"/>
      <c r="CWL175" s="785"/>
      <c r="CWM175" s="785"/>
      <c r="CWN175" s="785"/>
      <c r="CWO175" s="785"/>
      <c r="CWP175" s="785"/>
      <c r="CWQ175" s="785"/>
      <c r="CWR175" s="785"/>
      <c r="CWS175" s="785"/>
      <c r="CWT175" s="785"/>
      <c r="CWU175" s="785"/>
      <c r="CWV175" s="785"/>
      <c r="CWW175" s="785"/>
      <c r="CWX175" s="785"/>
      <c r="CWY175" s="785"/>
      <c r="CWZ175" s="785"/>
      <c r="CXA175" s="785"/>
      <c r="CXB175" s="785"/>
      <c r="CXC175" s="785"/>
      <c r="CXD175" s="785"/>
      <c r="CXE175" s="785"/>
      <c r="CXF175" s="785"/>
      <c r="CXG175" s="785"/>
      <c r="CXH175" s="785"/>
      <c r="CXI175" s="785"/>
      <c r="CXJ175" s="785"/>
      <c r="CXK175" s="785"/>
      <c r="CXL175" s="785"/>
      <c r="CXM175" s="785"/>
      <c r="CXN175" s="785"/>
      <c r="CXO175" s="785"/>
      <c r="CXP175" s="785"/>
      <c r="CXQ175" s="785"/>
      <c r="CXR175" s="785"/>
      <c r="CXS175" s="785"/>
      <c r="CXT175" s="785"/>
      <c r="CXU175" s="785"/>
      <c r="CXV175" s="785"/>
      <c r="CXW175" s="785"/>
      <c r="CXX175" s="785"/>
      <c r="CXY175" s="785"/>
      <c r="CXZ175" s="785"/>
      <c r="CYA175" s="785"/>
      <c r="CYB175" s="785"/>
      <c r="CYC175" s="785"/>
      <c r="CYD175" s="785"/>
      <c r="CYE175" s="785"/>
      <c r="CYF175" s="785"/>
      <c r="CYG175" s="785"/>
      <c r="CYH175" s="785"/>
      <c r="CYI175" s="785"/>
      <c r="CYJ175" s="785"/>
      <c r="CYK175" s="785"/>
      <c r="CYL175" s="785"/>
      <c r="CYM175" s="785"/>
      <c r="CYN175" s="785"/>
      <c r="CYO175" s="785"/>
      <c r="CYP175" s="785"/>
      <c r="CYQ175" s="785"/>
      <c r="CYR175" s="785"/>
      <c r="CYS175" s="785"/>
      <c r="CYT175" s="785"/>
      <c r="CYU175" s="785"/>
      <c r="CYV175" s="785"/>
      <c r="CYW175" s="785"/>
      <c r="CYX175" s="785"/>
      <c r="CYY175" s="785"/>
      <c r="CYZ175" s="785"/>
      <c r="CZA175" s="785"/>
      <c r="CZB175" s="785"/>
      <c r="CZC175" s="785"/>
      <c r="CZD175" s="785"/>
      <c r="CZE175" s="785"/>
      <c r="CZF175" s="785"/>
      <c r="CZG175" s="785"/>
      <c r="CZH175" s="785"/>
      <c r="CZI175" s="785"/>
      <c r="CZJ175" s="785"/>
      <c r="CZK175" s="785"/>
      <c r="CZL175" s="785"/>
      <c r="CZM175" s="785"/>
      <c r="CZN175" s="785"/>
      <c r="CZO175" s="785"/>
      <c r="CZP175" s="785"/>
      <c r="CZQ175" s="785"/>
      <c r="CZR175" s="785"/>
      <c r="CZS175" s="785"/>
      <c r="CZT175" s="785"/>
      <c r="CZU175" s="785"/>
      <c r="CZV175" s="785"/>
      <c r="CZW175" s="785"/>
      <c r="CZX175" s="785"/>
      <c r="CZY175" s="785"/>
      <c r="CZZ175" s="785"/>
      <c r="DAA175" s="785"/>
      <c r="DAB175" s="785"/>
      <c r="DAC175" s="785"/>
      <c r="DAD175" s="785"/>
      <c r="DAE175" s="785"/>
      <c r="DAF175" s="785"/>
      <c r="DAG175" s="785"/>
      <c r="DAH175" s="785"/>
      <c r="DAI175" s="785"/>
      <c r="DAJ175" s="785"/>
      <c r="DAK175" s="785"/>
      <c r="DAL175" s="785"/>
      <c r="DAM175" s="785"/>
      <c r="DAN175" s="785"/>
      <c r="DAO175" s="785"/>
      <c r="DAP175" s="785"/>
      <c r="DAQ175" s="785"/>
      <c r="DAR175" s="785"/>
      <c r="DAS175" s="785"/>
      <c r="DAT175" s="785"/>
      <c r="DAU175" s="785"/>
      <c r="DAV175" s="785"/>
      <c r="DAW175" s="785"/>
      <c r="DAX175" s="785"/>
      <c r="DAY175" s="785"/>
      <c r="DAZ175" s="785"/>
      <c r="DBA175" s="785"/>
      <c r="DBB175" s="785"/>
      <c r="DBC175" s="785"/>
      <c r="DBD175" s="785"/>
      <c r="DBE175" s="785"/>
      <c r="DBF175" s="785"/>
      <c r="DBG175" s="785"/>
      <c r="DBH175" s="785"/>
      <c r="DBI175" s="785"/>
      <c r="DBJ175" s="785"/>
      <c r="DBK175" s="785"/>
      <c r="DBL175" s="785"/>
      <c r="DBM175" s="785"/>
      <c r="DBN175" s="785"/>
      <c r="DBO175" s="785"/>
      <c r="DBP175" s="785"/>
      <c r="DBQ175" s="785"/>
      <c r="DBR175" s="785"/>
      <c r="DBS175" s="785"/>
      <c r="DBT175" s="785"/>
      <c r="DBU175" s="785"/>
      <c r="DBV175" s="785"/>
      <c r="DBW175" s="785"/>
      <c r="DBX175" s="785"/>
      <c r="DBY175" s="785"/>
      <c r="DBZ175" s="785"/>
      <c r="DCA175" s="785"/>
      <c r="DCB175" s="785"/>
      <c r="DCC175" s="785"/>
      <c r="DCD175" s="785"/>
      <c r="DCE175" s="785"/>
      <c r="DCF175" s="785"/>
      <c r="DCG175" s="785"/>
      <c r="DCH175" s="785"/>
      <c r="DCI175" s="785"/>
      <c r="DCJ175" s="785"/>
      <c r="DCK175" s="785"/>
      <c r="DCL175" s="785"/>
      <c r="DCM175" s="785"/>
      <c r="DCN175" s="785"/>
      <c r="DCO175" s="785"/>
      <c r="DCP175" s="785"/>
      <c r="DCQ175" s="785"/>
      <c r="DCR175" s="785"/>
      <c r="DCS175" s="785"/>
      <c r="DCT175" s="785"/>
      <c r="DCU175" s="785"/>
      <c r="DCV175" s="785"/>
      <c r="DCW175" s="785"/>
      <c r="DCX175" s="785"/>
      <c r="DCY175" s="785"/>
      <c r="DCZ175" s="785"/>
      <c r="DDA175" s="785"/>
      <c r="DDB175" s="785"/>
      <c r="DDC175" s="785"/>
      <c r="DDD175" s="785"/>
      <c r="DDE175" s="785"/>
      <c r="DDF175" s="785"/>
      <c r="DDG175" s="785"/>
      <c r="DDH175" s="785"/>
      <c r="DDI175" s="785"/>
      <c r="DDJ175" s="785"/>
      <c r="DDK175" s="785"/>
      <c r="DDL175" s="785"/>
      <c r="DDM175" s="785"/>
      <c r="DDN175" s="785"/>
      <c r="DDO175" s="785"/>
      <c r="DDP175" s="785"/>
      <c r="DDQ175" s="785"/>
      <c r="DDR175" s="785"/>
      <c r="DDS175" s="785"/>
      <c r="DDT175" s="785"/>
      <c r="DDU175" s="785"/>
      <c r="DDV175" s="785"/>
      <c r="DDW175" s="785"/>
      <c r="DDX175" s="785"/>
      <c r="DDY175" s="785"/>
      <c r="DDZ175" s="785"/>
      <c r="DEA175" s="785"/>
      <c r="DEB175" s="785"/>
      <c r="DEC175" s="785"/>
      <c r="DED175" s="785"/>
      <c r="DEE175" s="785"/>
      <c r="DEF175" s="785"/>
      <c r="DEG175" s="785"/>
      <c r="DEH175" s="785"/>
      <c r="DEI175" s="785"/>
      <c r="DEJ175" s="785"/>
      <c r="DEK175" s="785"/>
      <c r="DEL175" s="785"/>
      <c r="DEM175" s="785"/>
      <c r="DEN175" s="785"/>
      <c r="DEO175" s="785"/>
      <c r="DEP175" s="785"/>
      <c r="DEQ175" s="785"/>
      <c r="DER175" s="785"/>
      <c r="DES175" s="785"/>
      <c r="DET175" s="785"/>
      <c r="DEU175" s="785"/>
      <c r="DEV175" s="785"/>
      <c r="DEW175" s="785"/>
      <c r="DEX175" s="785"/>
      <c r="DEY175" s="785"/>
      <c r="DEZ175" s="785"/>
      <c r="DFA175" s="785"/>
      <c r="DFB175" s="785"/>
      <c r="DFC175" s="785"/>
      <c r="DFD175" s="785"/>
      <c r="DFE175" s="785"/>
      <c r="DFF175" s="785"/>
      <c r="DFG175" s="785"/>
      <c r="DFH175" s="785"/>
      <c r="DFI175" s="785"/>
      <c r="DFJ175" s="785"/>
      <c r="DFK175" s="785"/>
      <c r="DFL175" s="785"/>
      <c r="DFM175" s="785"/>
      <c r="DFN175" s="785"/>
      <c r="DFO175" s="785"/>
      <c r="DFP175" s="785"/>
      <c r="DFQ175" s="785"/>
      <c r="DFR175" s="785"/>
      <c r="DFS175" s="785"/>
      <c r="DFT175" s="785"/>
      <c r="DFU175" s="785"/>
      <c r="DFV175" s="785"/>
      <c r="DFW175" s="785"/>
      <c r="DFX175" s="785"/>
      <c r="DFY175" s="785"/>
      <c r="DFZ175" s="785"/>
      <c r="DGA175" s="785"/>
      <c r="DGB175" s="785"/>
      <c r="DGC175" s="785"/>
      <c r="DGD175" s="785"/>
      <c r="DGE175" s="785"/>
      <c r="DGF175" s="785"/>
      <c r="DGG175" s="785"/>
      <c r="DGH175" s="785"/>
      <c r="DGI175" s="785"/>
      <c r="DGJ175" s="785"/>
      <c r="DGK175" s="785"/>
      <c r="DGL175" s="785"/>
      <c r="DGM175" s="785"/>
      <c r="DGN175" s="785"/>
      <c r="DGO175" s="785"/>
      <c r="DGP175" s="785"/>
      <c r="DGQ175" s="785"/>
      <c r="DGR175" s="785"/>
      <c r="DGS175" s="785"/>
      <c r="DGT175" s="785"/>
      <c r="DGU175" s="785"/>
      <c r="DGV175" s="785"/>
      <c r="DGW175" s="785"/>
      <c r="DGX175" s="785"/>
      <c r="DGY175" s="785"/>
      <c r="DGZ175" s="785"/>
      <c r="DHA175" s="785"/>
      <c r="DHB175" s="785"/>
      <c r="DHC175" s="785"/>
      <c r="DHD175" s="785"/>
      <c r="DHE175" s="785"/>
      <c r="DHF175" s="785"/>
      <c r="DHG175" s="785"/>
      <c r="DHH175" s="785"/>
      <c r="DHI175" s="785"/>
      <c r="DHJ175" s="785"/>
      <c r="DHK175" s="785"/>
      <c r="DHL175" s="785"/>
      <c r="DHM175" s="785"/>
      <c r="DHN175" s="785"/>
      <c r="DHO175" s="785"/>
      <c r="DHP175" s="785"/>
      <c r="DHQ175" s="785"/>
      <c r="DHR175" s="785"/>
      <c r="DHS175" s="785"/>
      <c r="DHT175" s="785"/>
      <c r="DHU175" s="785"/>
      <c r="DHV175" s="785"/>
      <c r="DHW175" s="785"/>
      <c r="DHX175" s="785"/>
      <c r="DHY175" s="785"/>
      <c r="DHZ175" s="785"/>
      <c r="DIA175" s="785"/>
      <c r="DIB175" s="785"/>
      <c r="DIC175" s="785"/>
      <c r="DID175" s="785"/>
      <c r="DIE175" s="785"/>
      <c r="DIF175" s="785"/>
      <c r="DIG175" s="785"/>
      <c r="DIH175" s="785"/>
      <c r="DII175" s="785"/>
      <c r="DIJ175" s="785"/>
      <c r="DIK175" s="785"/>
      <c r="DIL175" s="785"/>
      <c r="DIM175" s="785"/>
      <c r="DIN175" s="785"/>
      <c r="DIO175" s="785"/>
      <c r="DIP175" s="785"/>
      <c r="DIQ175" s="785"/>
      <c r="DIR175" s="785"/>
      <c r="DIS175" s="785"/>
      <c r="DIT175" s="785"/>
      <c r="DIU175" s="785"/>
      <c r="DIV175" s="785"/>
      <c r="DIW175" s="785"/>
      <c r="DIX175" s="785"/>
      <c r="DIY175" s="785"/>
      <c r="DIZ175" s="785"/>
      <c r="DJA175" s="785"/>
      <c r="DJB175" s="785"/>
      <c r="DJC175" s="785"/>
      <c r="DJD175" s="785"/>
      <c r="DJE175" s="785"/>
      <c r="DJF175" s="785"/>
      <c r="DJG175" s="785"/>
      <c r="DJH175" s="785"/>
      <c r="DJI175" s="785"/>
      <c r="DJJ175" s="785"/>
      <c r="DJK175" s="785"/>
      <c r="DJL175" s="785"/>
      <c r="DJM175" s="785"/>
      <c r="DJN175" s="785"/>
      <c r="DJO175" s="785"/>
      <c r="DJP175" s="785"/>
    </row>
    <row r="176" spans="1:2980" s="828" customFormat="1" ht="31.5" customHeight="1" thickBot="1" x14ac:dyDescent="0.3">
      <c r="A176" s="829"/>
      <c r="B176" s="830">
        <v>1</v>
      </c>
      <c r="C176" s="831" t="s">
        <v>97</v>
      </c>
      <c r="D176" s="832"/>
      <c r="E176" s="833" t="s">
        <v>933</v>
      </c>
      <c r="F176" s="830" t="s">
        <v>97</v>
      </c>
      <c r="G176" s="830" t="s">
        <v>97</v>
      </c>
      <c r="H176" s="834" t="s">
        <v>97</v>
      </c>
      <c r="I176" s="835" t="s">
        <v>97</v>
      </c>
      <c r="J176" s="785"/>
      <c r="K176" s="785"/>
      <c r="L176" s="785"/>
      <c r="M176" s="785"/>
      <c r="N176" s="785"/>
      <c r="O176" s="785"/>
      <c r="P176" s="785"/>
      <c r="Q176" s="785"/>
      <c r="R176" s="785"/>
      <c r="S176" s="785"/>
      <c r="T176" s="785"/>
      <c r="U176" s="785"/>
      <c r="V176" s="785"/>
      <c r="W176" s="785"/>
      <c r="X176" s="785"/>
      <c r="Y176" s="785"/>
      <c r="Z176" s="785"/>
      <c r="AA176" s="785"/>
      <c r="AB176" s="785"/>
      <c r="AC176" s="785"/>
      <c r="AD176" s="785"/>
      <c r="AE176" s="785"/>
      <c r="AF176" s="785"/>
      <c r="AG176" s="785"/>
      <c r="AH176" s="785"/>
      <c r="AI176" s="785"/>
      <c r="AJ176" s="785"/>
      <c r="AK176" s="785"/>
      <c r="AL176" s="785"/>
      <c r="AM176" s="785"/>
      <c r="AN176" s="785"/>
      <c r="AO176" s="785"/>
      <c r="AP176" s="785"/>
      <c r="AQ176" s="785"/>
      <c r="AR176" s="785"/>
      <c r="AS176" s="785"/>
      <c r="AT176" s="785"/>
      <c r="AU176" s="785"/>
      <c r="AV176" s="785"/>
      <c r="AW176" s="785"/>
      <c r="AX176" s="785"/>
      <c r="AY176" s="785"/>
      <c r="AZ176" s="785"/>
      <c r="BA176" s="785"/>
      <c r="BB176" s="785"/>
      <c r="BC176" s="785"/>
      <c r="BD176" s="785"/>
      <c r="BE176" s="785"/>
      <c r="BF176" s="785"/>
      <c r="BG176" s="785"/>
      <c r="BH176" s="785"/>
      <c r="BI176" s="785"/>
      <c r="BJ176" s="785"/>
      <c r="BK176" s="785"/>
      <c r="BL176" s="785"/>
      <c r="BM176" s="785"/>
      <c r="BN176" s="785"/>
      <c r="BO176" s="785"/>
      <c r="BP176" s="785"/>
      <c r="BQ176" s="785"/>
      <c r="BR176" s="785"/>
      <c r="BS176" s="785"/>
      <c r="BT176" s="785"/>
      <c r="BU176" s="785"/>
      <c r="BV176" s="785"/>
      <c r="BW176" s="785"/>
      <c r="BX176" s="785"/>
      <c r="BY176" s="785"/>
      <c r="BZ176" s="785"/>
      <c r="CA176" s="785"/>
      <c r="CB176" s="785"/>
      <c r="CC176" s="785"/>
      <c r="CD176" s="785"/>
      <c r="CE176" s="785"/>
      <c r="CF176" s="785"/>
      <c r="CG176" s="785"/>
      <c r="CH176" s="785"/>
      <c r="CI176" s="785"/>
      <c r="CJ176" s="785"/>
      <c r="CK176" s="785"/>
      <c r="CL176" s="785"/>
      <c r="CM176" s="785"/>
      <c r="CN176" s="785"/>
      <c r="CO176" s="785"/>
      <c r="CP176" s="785"/>
      <c r="CQ176" s="785"/>
      <c r="CR176" s="785"/>
      <c r="CS176" s="785"/>
      <c r="CT176" s="785"/>
      <c r="CU176" s="785"/>
      <c r="CV176" s="785"/>
      <c r="CW176" s="785"/>
      <c r="CX176" s="785"/>
      <c r="CY176" s="785"/>
      <c r="CZ176" s="785"/>
      <c r="DA176" s="785"/>
      <c r="DB176" s="785"/>
      <c r="DC176" s="785"/>
      <c r="DD176" s="785"/>
      <c r="DE176" s="785"/>
      <c r="DF176" s="785"/>
      <c r="DG176" s="785"/>
      <c r="DH176" s="785"/>
      <c r="DI176" s="785"/>
      <c r="DJ176" s="785"/>
      <c r="DK176" s="785"/>
      <c r="DL176" s="785"/>
      <c r="DM176" s="785"/>
      <c r="DN176" s="785"/>
      <c r="DO176" s="785"/>
      <c r="DP176" s="785"/>
      <c r="DQ176" s="785"/>
      <c r="DR176" s="785"/>
      <c r="DS176" s="785"/>
      <c r="DT176" s="785"/>
      <c r="DU176" s="785"/>
      <c r="DV176" s="785"/>
      <c r="DW176" s="785"/>
      <c r="DX176" s="785"/>
      <c r="DY176" s="785"/>
      <c r="DZ176" s="785"/>
      <c r="EA176" s="785"/>
      <c r="EB176" s="785"/>
      <c r="EC176" s="785"/>
      <c r="ED176" s="785"/>
      <c r="EE176" s="785"/>
      <c r="EF176" s="785"/>
      <c r="EG176" s="785"/>
      <c r="EH176" s="785"/>
      <c r="EI176" s="785"/>
      <c r="EJ176" s="785"/>
      <c r="EK176" s="785"/>
      <c r="EL176" s="785"/>
      <c r="EM176" s="785"/>
      <c r="EN176" s="785"/>
      <c r="EO176" s="785"/>
      <c r="EP176" s="785"/>
      <c r="EQ176" s="785"/>
      <c r="ER176" s="785"/>
      <c r="ES176" s="785"/>
      <c r="ET176" s="785"/>
      <c r="EU176" s="785"/>
      <c r="EV176" s="785"/>
      <c r="EW176" s="785"/>
      <c r="EX176" s="785"/>
      <c r="EY176" s="785"/>
      <c r="EZ176" s="785"/>
      <c r="FA176" s="785"/>
      <c r="FB176" s="785"/>
      <c r="FC176" s="785"/>
      <c r="FD176" s="785"/>
      <c r="FE176" s="785"/>
      <c r="FF176" s="785"/>
      <c r="FG176" s="785"/>
      <c r="FH176" s="785"/>
      <c r="FI176" s="785"/>
      <c r="FJ176" s="785"/>
      <c r="FK176" s="785"/>
      <c r="FL176" s="785"/>
      <c r="FM176" s="785"/>
      <c r="FN176" s="785"/>
      <c r="FO176" s="785"/>
      <c r="FP176" s="785"/>
      <c r="FQ176" s="785"/>
      <c r="FR176" s="785"/>
      <c r="FS176" s="785"/>
      <c r="FT176" s="785"/>
      <c r="FU176" s="785"/>
      <c r="FV176" s="785"/>
      <c r="FW176" s="785"/>
      <c r="FX176" s="785"/>
      <c r="FY176" s="785"/>
      <c r="FZ176" s="785"/>
      <c r="GA176" s="785"/>
      <c r="GB176" s="785"/>
      <c r="GC176" s="785"/>
      <c r="GD176" s="785"/>
      <c r="GE176" s="785"/>
      <c r="GF176" s="785"/>
      <c r="GG176" s="785"/>
      <c r="GH176" s="785"/>
      <c r="GI176" s="785"/>
      <c r="GJ176" s="785"/>
      <c r="GK176" s="785"/>
      <c r="GL176" s="785"/>
      <c r="GM176" s="785"/>
      <c r="GN176" s="785"/>
      <c r="GO176" s="785"/>
      <c r="GP176" s="785"/>
      <c r="GQ176" s="785"/>
      <c r="GR176" s="785"/>
      <c r="GS176" s="785"/>
      <c r="GT176" s="785"/>
      <c r="GU176" s="785"/>
      <c r="GV176" s="785"/>
      <c r="GW176" s="785"/>
      <c r="GX176" s="785"/>
      <c r="GY176" s="785"/>
      <c r="GZ176" s="785"/>
      <c r="HA176" s="785"/>
      <c r="HB176" s="785"/>
      <c r="HC176" s="785"/>
      <c r="HD176" s="785"/>
      <c r="HE176" s="785"/>
      <c r="HF176" s="785"/>
      <c r="HG176" s="785"/>
      <c r="HH176" s="785"/>
      <c r="HI176" s="785"/>
      <c r="HJ176" s="785"/>
      <c r="HK176" s="785"/>
      <c r="HL176" s="785"/>
      <c r="HM176" s="785"/>
      <c r="HN176" s="785"/>
      <c r="HO176" s="785"/>
      <c r="HP176" s="785"/>
      <c r="HQ176" s="785"/>
      <c r="HR176" s="785"/>
      <c r="HS176" s="785"/>
      <c r="HT176" s="785"/>
      <c r="HU176" s="785"/>
      <c r="HV176" s="785"/>
      <c r="HW176" s="785"/>
      <c r="HX176" s="785"/>
      <c r="HY176" s="785"/>
      <c r="HZ176" s="785"/>
      <c r="IA176" s="785"/>
      <c r="IB176" s="785"/>
      <c r="IC176" s="785"/>
      <c r="ID176" s="785"/>
      <c r="IE176" s="785"/>
      <c r="IF176" s="785"/>
      <c r="IG176" s="785"/>
      <c r="IH176" s="785"/>
      <c r="II176" s="785"/>
      <c r="IJ176" s="785"/>
      <c r="IK176" s="785"/>
      <c r="IL176" s="785"/>
      <c r="IM176" s="785"/>
      <c r="IN176" s="785"/>
      <c r="IO176" s="785"/>
      <c r="IP176" s="785"/>
      <c r="IQ176" s="785"/>
      <c r="IR176" s="785"/>
      <c r="IS176" s="785"/>
      <c r="IT176" s="785"/>
      <c r="IU176" s="785"/>
      <c r="IV176" s="785"/>
      <c r="IW176" s="785"/>
      <c r="IX176" s="785"/>
      <c r="IY176" s="785"/>
      <c r="IZ176" s="785"/>
      <c r="JA176" s="785"/>
      <c r="JB176" s="785"/>
      <c r="JC176" s="785"/>
      <c r="JD176" s="785"/>
      <c r="JE176" s="785"/>
      <c r="JF176" s="785"/>
      <c r="JG176" s="785"/>
      <c r="JH176" s="785"/>
      <c r="JI176" s="785"/>
      <c r="JJ176" s="785"/>
      <c r="JK176" s="785"/>
      <c r="JL176" s="785"/>
      <c r="JM176" s="785"/>
      <c r="JN176" s="785"/>
      <c r="JO176" s="785"/>
      <c r="JP176" s="785"/>
      <c r="JQ176" s="785"/>
      <c r="JR176" s="785"/>
      <c r="JS176" s="785"/>
      <c r="JT176" s="785"/>
      <c r="JU176" s="785"/>
      <c r="JV176" s="785"/>
      <c r="JW176" s="785"/>
      <c r="JX176" s="785"/>
      <c r="JY176" s="785"/>
      <c r="JZ176" s="785"/>
      <c r="KA176" s="785"/>
      <c r="KB176" s="785"/>
      <c r="KC176" s="785"/>
      <c r="KD176" s="785"/>
      <c r="KE176" s="785"/>
      <c r="KF176" s="785"/>
      <c r="KG176" s="785"/>
      <c r="KH176" s="785"/>
      <c r="KI176" s="785"/>
      <c r="KJ176" s="785"/>
      <c r="KK176" s="785"/>
      <c r="KL176" s="785"/>
      <c r="KM176" s="785"/>
      <c r="KN176" s="785"/>
      <c r="KO176" s="785"/>
      <c r="KP176" s="785"/>
      <c r="KQ176" s="785"/>
      <c r="KR176" s="785"/>
      <c r="KS176" s="785"/>
      <c r="KT176" s="785"/>
      <c r="KU176" s="785"/>
      <c r="KV176" s="785"/>
      <c r="KW176" s="785"/>
      <c r="KX176" s="785"/>
      <c r="KY176" s="785"/>
      <c r="KZ176" s="785"/>
      <c r="LA176" s="785"/>
      <c r="LB176" s="785"/>
      <c r="LC176" s="785"/>
      <c r="LD176" s="785"/>
      <c r="LE176" s="785"/>
      <c r="LF176" s="785"/>
      <c r="LG176" s="785"/>
      <c r="LH176" s="785"/>
      <c r="LI176" s="785"/>
      <c r="LJ176" s="785"/>
      <c r="LK176" s="785"/>
      <c r="LL176" s="785"/>
      <c r="LM176" s="785"/>
      <c r="LN176" s="785"/>
      <c r="LO176" s="785"/>
      <c r="LP176" s="785"/>
      <c r="LQ176" s="785"/>
      <c r="LR176" s="785"/>
      <c r="LS176" s="785"/>
      <c r="LT176" s="785"/>
      <c r="LU176" s="785"/>
      <c r="LV176" s="785"/>
      <c r="LW176" s="785"/>
      <c r="LX176" s="785"/>
      <c r="LY176" s="785"/>
      <c r="LZ176" s="785"/>
      <c r="MA176" s="785"/>
      <c r="MB176" s="785"/>
      <c r="MC176" s="785"/>
      <c r="MD176" s="785"/>
      <c r="ME176" s="785"/>
      <c r="MF176" s="785"/>
      <c r="MG176" s="785"/>
      <c r="MH176" s="785"/>
      <c r="MI176" s="785"/>
      <c r="MJ176" s="785"/>
      <c r="MK176" s="785"/>
      <c r="ML176" s="785"/>
      <c r="MM176" s="785"/>
      <c r="MN176" s="785"/>
      <c r="MO176" s="785"/>
      <c r="MP176" s="785"/>
      <c r="MQ176" s="785"/>
      <c r="MR176" s="785"/>
      <c r="MS176" s="785"/>
      <c r="MT176" s="785"/>
      <c r="MU176" s="785"/>
      <c r="MV176" s="785"/>
      <c r="MW176" s="785"/>
      <c r="MX176" s="785"/>
      <c r="MY176" s="785"/>
      <c r="MZ176" s="785"/>
      <c r="NA176" s="785"/>
      <c r="NB176" s="785"/>
      <c r="NC176" s="785"/>
      <c r="ND176" s="785"/>
      <c r="NE176" s="785"/>
      <c r="NF176" s="785"/>
      <c r="NG176" s="785"/>
      <c r="NH176" s="785"/>
      <c r="NI176" s="785"/>
      <c r="NJ176" s="785"/>
      <c r="NK176" s="785"/>
      <c r="NL176" s="785"/>
      <c r="NM176" s="785"/>
      <c r="NN176" s="785"/>
      <c r="NO176" s="785"/>
      <c r="NP176" s="785"/>
      <c r="NQ176" s="785"/>
      <c r="NR176" s="785"/>
      <c r="NS176" s="785"/>
      <c r="NT176" s="785"/>
      <c r="NU176" s="785"/>
      <c r="NV176" s="785"/>
      <c r="NW176" s="785"/>
      <c r="NX176" s="785"/>
      <c r="NY176" s="785"/>
      <c r="NZ176" s="785"/>
      <c r="OA176" s="785"/>
      <c r="OB176" s="785"/>
      <c r="OC176" s="785"/>
      <c r="OD176" s="785"/>
      <c r="OE176" s="785"/>
      <c r="OF176" s="785"/>
      <c r="OG176" s="785"/>
      <c r="OH176" s="785"/>
      <c r="OI176" s="785"/>
      <c r="OJ176" s="785"/>
      <c r="OK176" s="785"/>
      <c r="OL176" s="785"/>
      <c r="OM176" s="785"/>
      <c r="ON176" s="785"/>
      <c r="OO176" s="785"/>
      <c r="OP176" s="785"/>
      <c r="OQ176" s="785"/>
      <c r="OR176" s="785"/>
      <c r="OS176" s="785"/>
      <c r="OT176" s="785"/>
      <c r="OU176" s="785"/>
      <c r="OV176" s="785"/>
      <c r="OW176" s="785"/>
      <c r="OX176" s="785"/>
      <c r="OY176" s="785"/>
      <c r="OZ176" s="785"/>
      <c r="PA176" s="785"/>
      <c r="PB176" s="785"/>
      <c r="PC176" s="785"/>
      <c r="PD176" s="785"/>
      <c r="PE176" s="785"/>
      <c r="PF176" s="785"/>
      <c r="PG176" s="785"/>
      <c r="PH176" s="785"/>
      <c r="PI176" s="785"/>
      <c r="PJ176" s="785"/>
      <c r="PK176" s="785"/>
      <c r="PL176" s="785"/>
      <c r="PM176" s="785"/>
      <c r="PN176" s="785"/>
      <c r="PO176" s="785"/>
      <c r="PP176" s="785"/>
      <c r="PQ176" s="785"/>
      <c r="PR176" s="785"/>
      <c r="PS176" s="785"/>
      <c r="PT176" s="785"/>
      <c r="PU176" s="785"/>
      <c r="PV176" s="785"/>
      <c r="PW176" s="785"/>
      <c r="PX176" s="785"/>
      <c r="PY176" s="785"/>
      <c r="PZ176" s="785"/>
      <c r="QA176" s="785"/>
      <c r="QB176" s="785"/>
      <c r="QC176" s="785"/>
      <c r="QD176" s="785"/>
      <c r="QE176" s="785"/>
      <c r="QF176" s="785"/>
      <c r="QG176" s="785"/>
      <c r="QH176" s="785"/>
      <c r="QI176" s="785"/>
      <c r="QJ176" s="785"/>
      <c r="QK176" s="785"/>
      <c r="QL176" s="785"/>
      <c r="QM176" s="785"/>
      <c r="QN176" s="785"/>
      <c r="QO176" s="785"/>
      <c r="QP176" s="785"/>
      <c r="QQ176" s="785"/>
      <c r="QR176" s="785"/>
      <c r="QS176" s="785"/>
      <c r="QT176" s="785"/>
      <c r="QU176" s="785"/>
      <c r="QV176" s="785"/>
      <c r="QW176" s="785"/>
      <c r="QX176" s="785"/>
      <c r="QY176" s="785"/>
      <c r="QZ176" s="785"/>
      <c r="RA176" s="785"/>
      <c r="RB176" s="785"/>
      <c r="RC176" s="785"/>
      <c r="RD176" s="785"/>
      <c r="RE176" s="785"/>
      <c r="RF176" s="785"/>
      <c r="RG176" s="785"/>
      <c r="RH176" s="785"/>
      <c r="RI176" s="785"/>
      <c r="RJ176" s="785"/>
      <c r="RK176" s="785"/>
      <c r="RL176" s="785"/>
      <c r="RM176" s="785"/>
      <c r="RN176" s="785"/>
      <c r="RO176" s="785"/>
      <c r="RP176" s="785"/>
      <c r="RQ176" s="785"/>
      <c r="RR176" s="785"/>
      <c r="RS176" s="785"/>
      <c r="RT176" s="785"/>
      <c r="RU176" s="785"/>
      <c r="RV176" s="785"/>
      <c r="RW176" s="785"/>
      <c r="RX176" s="785"/>
      <c r="RY176" s="785"/>
      <c r="RZ176" s="785"/>
      <c r="SA176" s="785"/>
      <c r="SB176" s="785"/>
      <c r="SC176" s="785"/>
      <c r="SD176" s="785"/>
      <c r="SE176" s="785"/>
      <c r="SF176" s="785"/>
      <c r="SG176" s="785"/>
      <c r="SH176" s="785"/>
      <c r="SI176" s="785"/>
      <c r="SJ176" s="785"/>
      <c r="SK176" s="785"/>
      <c r="SL176" s="785"/>
      <c r="SM176" s="785"/>
      <c r="SN176" s="785"/>
      <c r="SO176" s="785"/>
      <c r="SP176" s="785"/>
      <c r="SQ176" s="785"/>
      <c r="SR176" s="785"/>
      <c r="SS176" s="785"/>
      <c r="ST176" s="785"/>
      <c r="SU176" s="785"/>
      <c r="SV176" s="785"/>
      <c r="SW176" s="785"/>
      <c r="SX176" s="785"/>
      <c r="SY176" s="785"/>
      <c r="SZ176" s="785"/>
      <c r="TA176" s="785"/>
      <c r="TB176" s="785"/>
      <c r="TC176" s="785"/>
      <c r="TD176" s="785"/>
      <c r="TE176" s="785"/>
      <c r="TF176" s="785"/>
      <c r="TG176" s="785"/>
      <c r="TH176" s="785"/>
      <c r="TI176" s="785"/>
      <c r="TJ176" s="785"/>
      <c r="TK176" s="785"/>
      <c r="TL176" s="785"/>
      <c r="TM176" s="785"/>
      <c r="TN176" s="785"/>
      <c r="TO176" s="785"/>
      <c r="TP176" s="785"/>
      <c r="TQ176" s="785"/>
      <c r="TR176" s="785"/>
      <c r="TS176" s="785"/>
      <c r="TT176" s="785"/>
      <c r="TU176" s="785"/>
      <c r="TV176" s="785"/>
      <c r="TW176" s="785"/>
      <c r="TX176" s="785"/>
      <c r="TY176" s="785"/>
      <c r="TZ176" s="785"/>
      <c r="UA176" s="785"/>
      <c r="UB176" s="785"/>
      <c r="UC176" s="785"/>
      <c r="UD176" s="785"/>
      <c r="UE176" s="785"/>
      <c r="UF176" s="785"/>
      <c r="UG176" s="785"/>
      <c r="UH176" s="785"/>
      <c r="UI176" s="785"/>
      <c r="UJ176" s="785"/>
      <c r="UK176" s="785"/>
      <c r="UL176" s="785"/>
      <c r="UM176" s="785"/>
      <c r="UN176" s="785"/>
      <c r="UO176" s="785"/>
      <c r="UP176" s="785"/>
      <c r="UQ176" s="785"/>
      <c r="UR176" s="785"/>
      <c r="US176" s="785"/>
      <c r="UT176" s="785"/>
      <c r="UU176" s="785"/>
      <c r="UV176" s="785"/>
      <c r="UW176" s="785"/>
      <c r="UX176" s="785"/>
      <c r="UY176" s="785"/>
      <c r="UZ176" s="785"/>
      <c r="VA176" s="785"/>
      <c r="VB176" s="785"/>
      <c r="VC176" s="785"/>
      <c r="VD176" s="785"/>
      <c r="VE176" s="785"/>
      <c r="VF176" s="785"/>
      <c r="VG176" s="785"/>
      <c r="VH176" s="785"/>
      <c r="VI176" s="785"/>
      <c r="VJ176" s="785"/>
      <c r="VK176" s="785"/>
      <c r="VL176" s="785"/>
      <c r="VM176" s="785"/>
      <c r="VN176" s="785"/>
      <c r="VO176" s="785"/>
      <c r="VP176" s="785"/>
      <c r="VQ176" s="785"/>
      <c r="VR176" s="785"/>
      <c r="VS176" s="785"/>
      <c r="VT176" s="785"/>
      <c r="VU176" s="785"/>
      <c r="VV176" s="785"/>
      <c r="VW176" s="785"/>
      <c r="VX176" s="785"/>
      <c r="VY176" s="785"/>
      <c r="VZ176" s="785"/>
      <c r="WA176" s="785"/>
      <c r="WB176" s="785"/>
      <c r="WC176" s="785"/>
      <c r="WD176" s="785"/>
      <c r="WE176" s="785"/>
      <c r="WF176" s="785"/>
      <c r="WG176" s="785"/>
      <c r="WH176" s="785"/>
      <c r="WI176" s="785"/>
      <c r="WJ176" s="785"/>
      <c r="WK176" s="785"/>
      <c r="WL176" s="785"/>
      <c r="WM176" s="785"/>
      <c r="WN176" s="785"/>
      <c r="WO176" s="785"/>
      <c r="WP176" s="785"/>
      <c r="WQ176" s="785"/>
      <c r="WR176" s="785"/>
      <c r="WS176" s="785"/>
      <c r="WT176" s="785"/>
      <c r="WU176" s="785"/>
      <c r="WV176" s="785"/>
      <c r="WW176" s="785"/>
      <c r="WX176" s="785"/>
      <c r="WY176" s="785"/>
      <c r="WZ176" s="785"/>
      <c r="XA176" s="785"/>
      <c r="XB176" s="785"/>
      <c r="XC176" s="785"/>
      <c r="XD176" s="785"/>
      <c r="XE176" s="785"/>
      <c r="XF176" s="785"/>
      <c r="XG176" s="785"/>
      <c r="XH176" s="785"/>
      <c r="XI176" s="785"/>
      <c r="XJ176" s="785"/>
      <c r="XK176" s="785"/>
      <c r="XL176" s="785"/>
      <c r="XM176" s="785"/>
      <c r="XN176" s="785"/>
      <c r="XO176" s="785"/>
      <c r="XP176" s="785"/>
      <c r="XQ176" s="785"/>
      <c r="XR176" s="785"/>
      <c r="XS176" s="785"/>
      <c r="XT176" s="785"/>
      <c r="XU176" s="785"/>
      <c r="XV176" s="785"/>
      <c r="XW176" s="785"/>
      <c r="XX176" s="785"/>
      <c r="XY176" s="785"/>
      <c r="XZ176" s="785"/>
      <c r="YA176" s="785"/>
      <c r="YB176" s="785"/>
      <c r="YC176" s="785"/>
      <c r="YD176" s="785"/>
      <c r="YE176" s="785"/>
      <c r="YF176" s="785"/>
      <c r="YG176" s="785"/>
      <c r="YH176" s="785"/>
      <c r="YI176" s="785"/>
      <c r="YJ176" s="785"/>
      <c r="YK176" s="785"/>
      <c r="YL176" s="785"/>
      <c r="YM176" s="785"/>
      <c r="YN176" s="785"/>
      <c r="YO176" s="785"/>
      <c r="YP176" s="785"/>
      <c r="YQ176" s="785"/>
      <c r="YR176" s="785"/>
      <c r="YS176" s="785"/>
      <c r="YT176" s="785"/>
      <c r="YU176" s="785"/>
      <c r="YV176" s="785"/>
      <c r="YW176" s="785"/>
      <c r="YX176" s="785"/>
      <c r="YY176" s="785"/>
      <c r="YZ176" s="785"/>
      <c r="ZA176" s="785"/>
      <c r="ZB176" s="785"/>
      <c r="ZC176" s="785"/>
      <c r="ZD176" s="785"/>
      <c r="ZE176" s="785"/>
      <c r="ZF176" s="785"/>
      <c r="ZG176" s="785"/>
      <c r="ZH176" s="785"/>
      <c r="ZI176" s="785"/>
      <c r="ZJ176" s="785"/>
      <c r="ZK176" s="785"/>
      <c r="ZL176" s="785"/>
      <c r="ZM176" s="785"/>
      <c r="ZN176" s="785"/>
      <c r="ZO176" s="785"/>
      <c r="ZP176" s="785"/>
      <c r="ZQ176" s="785"/>
      <c r="ZR176" s="785"/>
      <c r="ZS176" s="785"/>
      <c r="ZT176" s="785"/>
      <c r="ZU176" s="785"/>
      <c r="ZV176" s="785"/>
      <c r="ZW176" s="785"/>
      <c r="ZX176" s="785"/>
      <c r="ZY176" s="785"/>
      <c r="ZZ176" s="785"/>
      <c r="AAA176" s="785"/>
      <c r="AAB176" s="785"/>
      <c r="AAC176" s="785"/>
      <c r="AAD176" s="785"/>
      <c r="AAE176" s="785"/>
      <c r="AAF176" s="785"/>
      <c r="AAG176" s="785"/>
      <c r="AAH176" s="785"/>
      <c r="AAI176" s="785"/>
      <c r="AAJ176" s="785"/>
      <c r="AAK176" s="785"/>
      <c r="AAL176" s="785"/>
      <c r="AAM176" s="785"/>
      <c r="AAN176" s="785"/>
      <c r="AAO176" s="785"/>
      <c r="AAP176" s="785"/>
      <c r="AAQ176" s="785"/>
      <c r="AAR176" s="785"/>
      <c r="AAS176" s="785"/>
      <c r="AAT176" s="785"/>
      <c r="AAU176" s="785"/>
      <c r="AAV176" s="785"/>
      <c r="AAW176" s="785"/>
      <c r="AAX176" s="785"/>
      <c r="AAY176" s="785"/>
      <c r="AAZ176" s="785"/>
      <c r="ABA176" s="785"/>
      <c r="ABB176" s="785"/>
      <c r="ABC176" s="785"/>
      <c r="ABD176" s="785"/>
      <c r="ABE176" s="785"/>
      <c r="ABF176" s="785"/>
      <c r="ABG176" s="785"/>
      <c r="ABH176" s="785"/>
      <c r="ABI176" s="785"/>
      <c r="ABJ176" s="785"/>
      <c r="ABK176" s="785"/>
      <c r="ABL176" s="785"/>
      <c r="ABM176" s="785"/>
      <c r="ABN176" s="785"/>
      <c r="ABO176" s="785"/>
      <c r="ABP176" s="785"/>
      <c r="ABQ176" s="785"/>
      <c r="ABR176" s="785"/>
      <c r="ABS176" s="785"/>
      <c r="ABT176" s="785"/>
      <c r="ABU176" s="785"/>
      <c r="ABV176" s="785"/>
      <c r="ABW176" s="785"/>
      <c r="ABX176" s="785"/>
      <c r="ABY176" s="785"/>
      <c r="ABZ176" s="785"/>
      <c r="ACA176" s="785"/>
      <c r="ACB176" s="785"/>
      <c r="ACC176" s="785"/>
      <c r="ACD176" s="785"/>
      <c r="ACE176" s="785"/>
      <c r="ACF176" s="785"/>
      <c r="ACG176" s="785"/>
      <c r="ACH176" s="785"/>
      <c r="ACI176" s="785"/>
      <c r="ACJ176" s="785"/>
      <c r="ACK176" s="785"/>
      <c r="ACL176" s="785"/>
      <c r="ACM176" s="785"/>
      <c r="ACN176" s="785"/>
      <c r="ACO176" s="785"/>
      <c r="ACP176" s="785"/>
      <c r="ACQ176" s="785"/>
      <c r="ACR176" s="785"/>
      <c r="ACS176" s="785"/>
      <c r="ACT176" s="785"/>
      <c r="ACU176" s="785"/>
      <c r="ACV176" s="785"/>
      <c r="ACW176" s="785"/>
      <c r="ACX176" s="785"/>
      <c r="ACY176" s="785"/>
      <c r="ACZ176" s="785"/>
      <c r="ADA176" s="785"/>
      <c r="ADB176" s="785"/>
      <c r="ADC176" s="785"/>
      <c r="ADD176" s="785"/>
      <c r="ADE176" s="785"/>
      <c r="ADF176" s="785"/>
      <c r="ADG176" s="785"/>
      <c r="ADH176" s="785"/>
      <c r="ADI176" s="785"/>
      <c r="ADJ176" s="785"/>
      <c r="ADK176" s="785"/>
      <c r="ADL176" s="785"/>
      <c r="ADM176" s="785"/>
      <c r="ADN176" s="785"/>
      <c r="ADO176" s="785"/>
      <c r="ADP176" s="785"/>
      <c r="ADQ176" s="785"/>
      <c r="ADR176" s="785"/>
      <c r="ADS176" s="785"/>
      <c r="ADT176" s="785"/>
      <c r="ADU176" s="785"/>
      <c r="ADV176" s="785"/>
      <c r="ADW176" s="785"/>
      <c r="ADX176" s="785"/>
      <c r="ADY176" s="785"/>
      <c r="ADZ176" s="785"/>
      <c r="AEA176" s="785"/>
      <c r="AEB176" s="785"/>
      <c r="AEC176" s="785"/>
      <c r="AED176" s="785"/>
      <c r="AEE176" s="785"/>
      <c r="AEF176" s="785"/>
      <c r="AEG176" s="785"/>
      <c r="AEH176" s="785"/>
      <c r="AEI176" s="785"/>
      <c r="AEJ176" s="785"/>
      <c r="AEK176" s="785"/>
      <c r="AEL176" s="785"/>
      <c r="AEM176" s="785"/>
      <c r="AEN176" s="785"/>
      <c r="AEO176" s="785"/>
      <c r="AEP176" s="785"/>
      <c r="AEQ176" s="785"/>
      <c r="AER176" s="785"/>
      <c r="AES176" s="785"/>
      <c r="AET176" s="785"/>
      <c r="AEU176" s="785"/>
      <c r="AEV176" s="785"/>
      <c r="AEW176" s="785"/>
      <c r="AEX176" s="785"/>
      <c r="AEY176" s="785"/>
      <c r="AEZ176" s="785"/>
      <c r="AFA176" s="785"/>
      <c r="AFB176" s="785"/>
      <c r="AFC176" s="785"/>
      <c r="AFD176" s="785"/>
      <c r="AFE176" s="785"/>
      <c r="AFF176" s="785"/>
      <c r="AFG176" s="785"/>
      <c r="AFH176" s="785"/>
      <c r="AFI176" s="785"/>
      <c r="AFJ176" s="785"/>
      <c r="AFK176" s="785"/>
      <c r="AFL176" s="785"/>
      <c r="AFM176" s="785"/>
      <c r="AFN176" s="785"/>
      <c r="AFO176" s="785"/>
      <c r="AFP176" s="785"/>
      <c r="AFQ176" s="785"/>
      <c r="AFR176" s="785"/>
      <c r="AFS176" s="785"/>
      <c r="AFT176" s="785"/>
      <c r="AFU176" s="785"/>
      <c r="AFV176" s="785"/>
      <c r="AFW176" s="785"/>
      <c r="AFX176" s="785"/>
      <c r="AFY176" s="785"/>
      <c r="AFZ176" s="785"/>
      <c r="AGA176" s="785"/>
      <c r="AGB176" s="785"/>
      <c r="AGC176" s="785"/>
      <c r="AGD176" s="785"/>
      <c r="AGE176" s="785"/>
      <c r="AGF176" s="785"/>
      <c r="AGG176" s="785"/>
      <c r="AGH176" s="785"/>
      <c r="AGI176" s="785"/>
      <c r="AGJ176" s="785"/>
      <c r="AGK176" s="785"/>
      <c r="AGL176" s="785"/>
      <c r="AGM176" s="785"/>
      <c r="AGN176" s="785"/>
      <c r="AGO176" s="785"/>
      <c r="AGP176" s="785"/>
      <c r="AGQ176" s="785"/>
      <c r="AGR176" s="785"/>
      <c r="AGS176" s="785"/>
      <c r="AGT176" s="785"/>
      <c r="AGU176" s="785"/>
      <c r="AGV176" s="785"/>
      <c r="AGW176" s="785"/>
      <c r="AGX176" s="785"/>
      <c r="AGY176" s="785"/>
      <c r="AGZ176" s="785"/>
      <c r="AHA176" s="785"/>
      <c r="AHB176" s="785"/>
      <c r="AHC176" s="785"/>
      <c r="AHD176" s="785"/>
      <c r="AHE176" s="785"/>
      <c r="AHF176" s="785"/>
      <c r="AHG176" s="785"/>
      <c r="AHH176" s="785"/>
      <c r="AHI176" s="785"/>
      <c r="AHJ176" s="785"/>
      <c r="AHK176" s="785"/>
      <c r="AHL176" s="785"/>
      <c r="AHM176" s="785"/>
      <c r="AHN176" s="785"/>
      <c r="AHO176" s="785"/>
      <c r="AHP176" s="785"/>
      <c r="AHQ176" s="785"/>
      <c r="AHR176" s="785"/>
      <c r="AHS176" s="785"/>
      <c r="AHT176" s="785"/>
      <c r="AHU176" s="785"/>
      <c r="AHV176" s="785"/>
      <c r="AHW176" s="785"/>
      <c r="AHX176" s="785"/>
      <c r="AHY176" s="785"/>
      <c r="AHZ176" s="785"/>
      <c r="AIA176" s="785"/>
      <c r="AIB176" s="785"/>
      <c r="AIC176" s="785"/>
      <c r="AID176" s="785"/>
      <c r="AIE176" s="785"/>
      <c r="AIF176" s="785"/>
      <c r="AIG176" s="785"/>
      <c r="AIH176" s="785"/>
      <c r="AII176" s="785"/>
      <c r="AIJ176" s="785"/>
      <c r="AIK176" s="785"/>
      <c r="AIL176" s="785"/>
      <c r="AIM176" s="785"/>
      <c r="AIN176" s="785"/>
      <c r="AIO176" s="785"/>
      <c r="AIP176" s="785"/>
      <c r="AIQ176" s="785"/>
      <c r="AIR176" s="785"/>
      <c r="AIS176" s="785"/>
      <c r="AIT176" s="785"/>
      <c r="AIU176" s="785"/>
      <c r="AIV176" s="785"/>
      <c r="AIW176" s="785"/>
      <c r="AIX176" s="785"/>
      <c r="AIY176" s="785"/>
      <c r="AIZ176" s="785"/>
      <c r="AJA176" s="785"/>
      <c r="AJB176" s="785"/>
      <c r="AJC176" s="785"/>
      <c r="AJD176" s="785"/>
      <c r="AJE176" s="785"/>
      <c r="AJF176" s="785"/>
      <c r="AJG176" s="785"/>
      <c r="AJH176" s="785"/>
      <c r="AJI176" s="785"/>
      <c r="AJJ176" s="785"/>
      <c r="AJK176" s="785"/>
      <c r="AJL176" s="785"/>
      <c r="AJM176" s="785"/>
      <c r="AJN176" s="785"/>
      <c r="AJO176" s="785"/>
      <c r="AJP176" s="785"/>
      <c r="AJQ176" s="785"/>
      <c r="AJR176" s="785"/>
      <c r="AJS176" s="785"/>
      <c r="AJT176" s="785"/>
      <c r="AJU176" s="785"/>
      <c r="AJV176" s="785"/>
      <c r="AJW176" s="785"/>
      <c r="AJX176" s="785"/>
      <c r="AJY176" s="785"/>
      <c r="AJZ176" s="785"/>
      <c r="AKA176" s="785"/>
      <c r="AKB176" s="785"/>
      <c r="AKC176" s="785"/>
      <c r="AKD176" s="785"/>
      <c r="AKE176" s="785"/>
      <c r="AKF176" s="785"/>
      <c r="AKG176" s="785"/>
      <c r="AKH176" s="785"/>
      <c r="AKI176" s="785"/>
      <c r="AKJ176" s="785"/>
      <c r="AKK176" s="785"/>
      <c r="AKL176" s="785"/>
      <c r="AKM176" s="785"/>
      <c r="AKN176" s="785"/>
      <c r="AKO176" s="785"/>
      <c r="AKP176" s="785"/>
      <c r="AKQ176" s="785"/>
      <c r="AKR176" s="785"/>
      <c r="AKS176" s="785"/>
      <c r="AKT176" s="785"/>
      <c r="AKU176" s="785"/>
      <c r="AKV176" s="785"/>
      <c r="AKW176" s="785"/>
      <c r="AKX176" s="785"/>
      <c r="AKY176" s="785"/>
      <c r="AKZ176" s="785"/>
      <c r="ALA176" s="785"/>
      <c r="ALB176" s="785"/>
      <c r="ALC176" s="785"/>
      <c r="ALD176" s="785"/>
      <c r="ALE176" s="785"/>
      <c r="ALF176" s="785"/>
      <c r="ALG176" s="785"/>
      <c r="ALH176" s="785"/>
      <c r="ALI176" s="785"/>
      <c r="ALJ176" s="785"/>
      <c r="ALK176" s="785"/>
      <c r="ALL176" s="785"/>
      <c r="ALM176" s="785"/>
      <c r="ALN176" s="785"/>
      <c r="ALO176" s="785"/>
      <c r="ALP176" s="785"/>
      <c r="ALQ176" s="785"/>
      <c r="ALR176" s="785"/>
      <c r="ALS176" s="785"/>
      <c r="ALT176" s="785"/>
      <c r="ALU176" s="785"/>
      <c r="ALV176" s="785"/>
      <c r="ALW176" s="785"/>
      <c r="ALX176" s="785"/>
      <c r="ALY176" s="785"/>
      <c r="ALZ176" s="785"/>
      <c r="AMA176" s="785"/>
      <c r="AMB176" s="785"/>
      <c r="AMC176" s="785"/>
      <c r="AMD176" s="785"/>
      <c r="AME176" s="785"/>
      <c r="AMF176" s="785"/>
      <c r="AMG176" s="785"/>
      <c r="AMH176" s="785"/>
      <c r="AMI176" s="785"/>
      <c r="AMJ176" s="785"/>
      <c r="AMK176" s="785"/>
      <c r="AML176" s="785"/>
      <c r="AMM176" s="785"/>
      <c r="AMN176" s="785"/>
      <c r="AMO176" s="785"/>
      <c r="AMP176" s="785"/>
      <c r="AMQ176" s="785"/>
      <c r="AMR176" s="785"/>
      <c r="AMS176" s="785"/>
      <c r="AMT176" s="785"/>
      <c r="AMU176" s="785"/>
      <c r="AMV176" s="785"/>
      <c r="AMW176" s="785"/>
      <c r="AMX176" s="785"/>
      <c r="AMY176" s="785"/>
      <c r="AMZ176" s="785"/>
      <c r="ANA176" s="785"/>
      <c r="ANB176" s="785"/>
      <c r="ANC176" s="785"/>
      <c r="AND176" s="785"/>
      <c r="ANE176" s="785"/>
      <c r="ANF176" s="785"/>
      <c r="ANG176" s="785"/>
      <c r="ANH176" s="785"/>
      <c r="ANI176" s="785"/>
      <c r="ANJ176" s="785"/>
      <c r="ANK176" s="785"/>
      <c r="ANL176" s="785"/>
      <c r="ANM176" s="785"/>
      <c r="ANN176" s="785"/>
      <c r="ANO176" s="785"/>
      <c r="ANP176" s="785"/>
      <c r="ANQ176" s="785"/>
      <c r="ANR176" s="785"/>
      <c r="ANS176" s="785"/>
      <c r="ANT176" s="785"/>
      <c r="ANU176" s="785"/>
      <c r="ANV176" s="785"/>
      <c r="ANW176" s="785"/>
      <c r="ANX176" s="785"/>
      <c r="ANY176" s="785"/>
      <c r="ANZ176" s="785"/>
      <c r="AOA176" s="785"/>
      <c r="AOB176" s="785"/>
      <c r="AOC176" s="785"/>
      <c r="AOD176" s="785"/>
      <c r="AOE176" s="785"/>
      <c r="AOF176" s="785"/>
      <c r="AOG176" s="785"/>
      <c r="AOH176" s="785"/>
      <c r="AOI176" s="785"/>
      <c r="AOJ176" s="785"/>
      <c r="AOK176" s="785"/>
      <c r="AOL176" s="785"/>
      <c r="AOM176" s="785"/>
      <c r="AON176" s="785"/>
      <c r="AOO176" s="785"/>
      <c r="AOP176" s="785"/>
      <c r="AOQ176" s="785"/>
      <c r="AOR176" s="785"/>
      <c r="AOS176" s="785"/>
      <c r="AOT176" s="785"/>
      <c r="AOU176" s="785"/>
      <c r="AOV176" s="785"/>
      <c r="AOW176" s="785"/>
      <c r="AOX176" s="785"/>
      <c r="AOY176" s="785"/>
      <c r="AOZ176" s="785"/>
      <c r="APA176" s="785"/>
      <c r="APB176" s="785"/>
      <c r="APC176" s="785"/>
      <c r="APD176" s="785"/>
      <c r="APE176" s="785"/>
      <c r="APF176" s="785"/>
      <c r="APG176" s="785"/>
      <c r="APH176" s="785"/>
      <c r="API176" s="785"/>
      <c r="APJ176" s="785"/>
      <c r="APK176" s="785"/>
      <c r="APL176" s="785"/>
      <c r="APM176" s="785"/>
      <c r="APN176" s="785"/>
      <c r="APO176" s="785"/>
      <c r="APP176" s="785"/>
      <c r="APQ176" s="785"/>
      <c r="APR176" s="785"/>
      <c r="APS176" s="785"/>
      <c r="APT176" s="785"/>
      <c r="APU176" s="785"/>
      <c r="APV176" s="785"/>
      <c r="APW176" s="785"/>
      <c r="APX176" s="785"/>
      <c r="APY176" s="785"/>
      <c r="APZ176" s="785"/>
      <c r="AQA176" s="785"/>
      <c r="AQB176" s="785"/>
      <c r="AQC176" s="785"/>
      <c r="AQD176" s="785"/>
      <c r="AQE176" s="785"/>
      <c r="AQF176" s="785"/>
      <c r="AQG176" s="785"/>
      <c r="AQH176" s="785"/>
      <c r="AQI176" s="785"/>
      <c r="AQJ176" s="785"/>
      <c r="AQK176" s="785"/>
      <c r="AQL176" s="785"/>
      <c r="AQM176" s="785"/>
      <c r="AQN176" s="785"/>
      <c r="AQO176" s="785"/>
      <c r="AQP176" s="785"/>
      <c r="AQQ176" s="785"/>
      <c r="AQR176" s="785"/>
      <c r="AQS176" s="785"/>
      <c r="AQT176" s="785"/>
      <c r="AQU176" s="785"/>
      <c r="AQV176" s="785"/>
      <c r="AQW176" s="785"/>
      <c r="AQX176" s="785"/>
      <c r="AQY176" s="785"/>
      <c r="AQZ176" s="785"/>
      <c r="ARA176" s="785"/>
      <c r="ARB176" s="785"/>
      <c r="ARC176" s="785"/>
      <c r="ARD176" s="785"/>
      <c r="ARE176" s="785"/>
      <c r="ARF176" s="785"/>
      <c r="ARG176" s="785"/>
      <c r="ARH176" s="785"/>
      <c r="ARI176" s="785"/>
      <c r="ARJ176" s="785"/>
      <c r="ARK176" s="785"/>
      <c r="ARL176" s="785"/>
      <c r="ARM176" s="785"/>
      <c r="ARN176" s="785"/>
      <c r="ARO176" s="785"/>
      <c r="ARP176" s="785"/>
      <c r="ARQ176" s="785"/>
      <c r="ARR176" s="785"/>
      <c r="ARS176" s="785"/>
      <c r="ART176" s="785"/>
      <c r="ARU176" s="785"/>
      <c r="ARV176" s="785"/>
      <c r="ARW176" s="785"/>
      <c r="ARX176" s="785"/>
      <c r="ARY176" s="785"/>
      <c r="ARZ176" s="785"/>
      <c r="ASA176" s="785"/>
      <c r="ASB176" s="785"/>
      <c r="ASC176" s="785"/>
      <c r="ASD176" s="785"/>
      <c r="ASE176" s="785"/>
      <c r="ASF176" s="785"/>
      <c r="ASG176" s="785"/>
      <c r="ASH176" s="785"/>
      <c r="ASI176" s="785"/>
      <c r="ASJ176" s="785"/>
      <c r="ASK176" s="785"/>
      <c r="ASL176" s="785"/>
      <c r="ASM176" s="785"/>
      <c r="ASN176" s="785"/>
      <c r="ASO176" s="785"/>
      <c r="ASP176" s="785"/>
      <c r="ASQ176" s="785"/>
      <c r="ASR176" s="785"/>
      <c r="ASS176" s="785"/>
      <c r="AST176" s="785"/>
      <c r="ASU176" s="785"/>
      <c r="ASV176" s="785"/>
      <c r="ASW176" s="785"/>
      <c r="ASX176" s="785"/>
      <c r="ASY176" s="785"/>
      <c r="ASZ176" s="785"/>
      <c r="ATA176" s="785"/>
      <c r="ATB176" s="785"/>
      <c r="ATC176" s="785"/>
      <c r="ATD176" s="785"/>
      <c r="ATE176" s="785"/>
      <c r="ATF176" s="785"/>
      <c r="ATG176" s="785"/>
      <c r="ATH176" s="785"/>
      <c r="ATI176" s="785"/>
      <c r="ATJ176" s="785"/>
      <c r="ATK176" s="785"/>
      <c r="ATL176" s="785"/>
      <c r="ATM176" s="785"/>
      <c r="ATN176" s="785"/>
      <c r="ATO176" s="785"/>
      <c r="ATP176" s="785"/>
      <c r="ATQ176" s="785"/>
      <c r="ATR176" s="785"/>
      <c r="ATS176" s="785"/>
      <c r="ATT176" s="785"/>
      <c r="ATU176" s="785"/>
      <c r="ATV176" s="785"/>
      <c r="ATW176" s="785"/>
      <c r="ATX176" s="785"/>
      <c r="ATY176" s="785"/>
      <c r="ATZ176" s="785"/>
      <c r="AUA176" s="785"/>
      <c r="AUB176" s="785"/>
      <c r="AUC176" s="785"/>
      <c r="AUD176" s="785"/>
      <c r="AUE176" s="785"/>
      <c r="AUF176" s="785"/>
      <c r="AUG176" s="785"/>
      <c r="AUH176" s="785"/>
      <c r="AUI176" s="785"/>
      <c r="AUJ176" s="785"/>
      <c r="AUK176" s="785"/>
      <c r="AUL176" s="785"/>
      <c r="AUM176" s="785"/>
      <c r="AUN176" s="785"/>
      <c r="AUO176" s="785"/>
      <c r="AUP176" s="785"/>
      <c r="AUQ176" s="785"/>
      <c r="AUR176" s="785"/>
      <c r="AUS176" s="785"/>
      <c r="AUT176" s="785"/>
      <c r="AUU176" s="785"/>
      <c r="AUV176" s="785"/>
      <c r="AUW176" s="785"/>
      <c r="AUX176" s="785"/>
      <c r="AUY176" s="785"/>
      <c r="AUZ176" s="785"/>
      <c r="AVA176" s="785"/>
      <c r="AVB176" s="785"/>
      <c r="AVC176" s="785"/>
      <c r="AVD176" s="785"/>
      <c r="AVE176" s="785"/>
      <c r="AVF176" s="785"/>
      <c r="AVG176" s="785"/>
      <c r="AVH176" s="785"/>
      <c r="AVI176" s="785"/>
      <c r="AVJ176" s="785"/>
      <c r="AVK176" s="785"/>
      <c r="AVL176" s="785"/>
      <c r="AVM176" s="785"/>
      <c r="AVN176" s="785"/>
      <c r="AVO176" s="785"/>
      <c r="AVP176" s="785"/>
      <c r="AVQ176" s="785"/>
      <c r="AVR176" s="785"/>
      <c r="AVS176" s="785"/>
      <c r="AVT176" s="785"/>
      <c r="AVU176" s="785"/>
      <c r="AVV176" s="785"/>
      <c r="AVW176" s="785"/>
      <c r="AVX176" s="785"/>
      <c r="AVY176" s="785"/>
      <c r="AVZ176" s="785"/>
      <c r="AWA176" s="785"/>
      <c r="AWB176" s="785"/>
      <c r="AWC176" s="785"/>
      <c r="AWD176" s="785"/>
      <c r="AWE176" s="785"/>
      <c r="AWF176" s="785"/>
      <c r="AWG176" s="785"/>
      <c r="AWH176" s="785"/>
      <c r="AWI176" s="785"/>
      <c r="AWJ176" s="785"/>
      <c r="AWK176" s="785"/>
      <c r="AWL176" s="785"/>
      <c r="AWM176" s="785"/>
      <c r="AWN176" s="785"/>
      <c r="AWO176" s="785"/>
      <c r="AWP176" s="785"/>
      <c r="AWQ176" s="785"/>
      <c r="AWR176" s="785"/>
      <c r="AWS176" s="785"/>
      <c r="AWT176" s="785"/>
      <c r="AWU176" s="785"/>
      <c r="AWV176" s="785"/>
      <c r="AWW176" s="785"/>
      <c r="AWX176" s="785"/>
      <c r="AWY176" s="785"/>
      <c r="AWZ176" s="785"/>
      <c r="AXA176" s="785"/>
      <c r="AXB176" s="785"/>
      <c r="AXC176" s="785"/>
      <c r="AXD176" s="785"/>
      <c r="AXE176" s="785"/>
      <c r="AXF176" s="785"/>
      <c r="AXG176" s="785"/>
      <c r="AXH176" s="785"/>
      <c r="AXI176" s="785"/>
      <c r="AXJ176" s="785"/>
      <c r="AXK176" s="785"/>
      <c r="AXL176" s="785"/>
      <c r="AXM176" s="785"/>
      <c r="AXN176" s="785"/>
      <c r="AXO176" s="785"/>
      <c r="AXP176" s="785"/>
      <c r="AXQ176" s="785"/>
      <c r="AXR176" s="785"/>
      <c r="AXS176" s="785"/>
      <c r="AXT176" s="785"/>
      <c r="AXU176" s="785"/>
      <c r="AXV176" s="785"/>
      <c r="AXW176" s="785"/>
      <c r="AXX176" s="785"/>
      <c r="AXY176" s="785"/>
      <c r="AXZ176" s="785"/>
      <c r="AYA176" s="785"/>
      <c r="AYB176" s="785"/>
      <c r="AYC176" s="785"/>
      <c r="AYD176" s="785"/>
      <c r="AYE176" s="785"/>
      <c r="AYF176" s="785"/>
      <c r="AYG176" s="785"/>
      <c r="AYH176" s="785"/>
      <c r="AYI176" s="785"/>
      <c r="AYJ176" s="785"/>
      <c r="AYK176" s="785"/>
      <c r="AYL176" s="785"/>
      <c r="AYM176" s="785"/>
      <c r="AYN176" s="785"/>
      <c r="AYO176" s="785"/>
      <c r="AYP176" s="785"/>
      <c r="AYQ176" s="785"/>
      <c r="AYR176" s="785"/>
      <c r="AYS176" s="785"/>
      <c r="AYT176" s="785"/>
      <c r="AYU176" s="785"/>
      <c r="AYV176" s="785"/>
      <c r="AYW176" s="785"/>
      <c r="AYX176" s="785"/>
      <c r="AYY176" s="785"/>
      <c r="AYZ176" s="785"/>
      <c r="AZA176" s="785"/>
      <c r="AZB176" s="785"/>
      <c r="AZC176" s="785"/>
      <c r="AZD176" s="785"/>
      <c r="AZE176" s="785"/>
      <c r="AZF176" s="785"/>
      <c r="AZG176" s="785"/>
      <c r="AZH176" s="785"/>
      <c r="AZI176" s="785"/>
      <c r="AZJ176" s="785"/>
      <c r="AZK176" s="785"/>
      <c r="AZL176" s="785"/>
      <c r="AZM176" s="785"/>
      <c r="AZN176" s="785"/>
      <c r="AZO176" s="785"/>
      <c r="AZP176" s="785"/>
      <c r="AZQ176" s="785"/>
      <c r="AZR176" s="785"/>
      <c r="AZS176" s="785"/>
      <c r="AZT176" s="785"/>
      <c r="AZU176" s="785"/>
      <c r="AZV176" s="785"/>
      <c r="AZW176" s="785"/>
      <c r="AZX176" s="785"/>
      <c r="AZY176" s="785"/>
      <c r="AZZ176" s="785"/>
      <c r="BAA176" s="785"/>
      <c r="BAB176" s="785"/>
      <c r="BAC176" s="785"/>
      <c r="BAD176" s="785"/>
      <c r="BAE176" s="785"/>
      <c r="BAF176" s="785"/>
      <c r="BAG176" s="785"/>
      <c r="BAH176" s="785"/>
      <c r="BAI176" s="785"/>
      <c r="BAJ176" s="785"/>
      <c r="BAK176" s="785"/>
      <c r="BAL176" s="785"/>
      <c r="BAM176" s="785"/>
      <c r="BAN176" s="785"/>
      <c r="BAO176" s="785"/>
      <c r="BAP176" s="785"/>
      <c r="BAQ176" s="785"/>
      <c r="BAR176" s="785"/>
      <c r="BAS176" s="785"/>
      <c r="BAT176" s="785"/>
      <c r="BAU176" s="785"/>
      <c r="BAV176" s="785"/>
      <c r="BAW176" s="785"/>
      <c r="BAX176" s="785"/>
      <c r="BAY176" s="785"/>
      <c r="BAZ176" s="785"/>
      <c r="BBA176" s="785"/>
      <c r="BBB176" s="785"/>
      <c r="BBC176" s="785"/>
      <c r="BBD176" s="785"/>
      <c r="BBE176" s="785"/>
      <c r="BBF176" s="785"/>
      <c r="BBG176" s="785"/>
      <c r="BBH176" s="785"/>
      <c r="BBI176" s="785"/>
      <c r="BBJ176" s="785"/>
      <c r="BBK176" s="785"/>
      <c r="BBL176" s="785"/>
      <c r="BBM176" s="785"/>
      <c r="BBN176" s="785"/>
      <c r="BBO176" s="785"/>
      <c r="BBP176" s="785"/>
      <c r="BBQ176" s="785"/>
      <c r="BBR176" s="785"/>
      <c r="BBS176" s="785"/>
      <c r="BBT176" s="785"/>
      <c r="BBU176" s="785"/>
      <c r="BBV176" s="785"/>
      <c r="BBW176" s="785"/>
      <c r="BBX176" s="785"/>
      <c r="BBY176" s="785"/>
      <c r="BBZ176" s="785"/>
      <c r="BCA176" s="785"/>
      <c r="BCB176" s="785"/>
      <c r="BCC176" s="785"/>
      <c r="BCD176" s="785"/>
      <c r="BCE176" s="785"/>
      <c r="BCF176" s="785"/>
      <c r="BCG176" s="785"/>
      <c r="BCH176" s="785"/>
      <c r="BCI176" s="785"/>
      <c r="BCJ176" s="785"/>
      <c r="BCK176" s="785"/>
      <c r="BCL176" s="785"/>
      <c r="BCM176" s="785"/>
      <c r="BCN176" s="785"/>
      <c r="BCO176" s="785"/>
      <c r="BCP176" s="785"/>
      <c r="BCQ176" s="785"/>
      <c r="BCR176" s="785"/>
      <c r="BCS176" s="785"/>
      <c r="BCT176" s="785"/>
      <c r="BCU176" s="785"/>
      <c r="BCV176" s="785"/>
      <c r="BCW176" s="785"/>
      <c r="BCX176" s="785"/>
      <c r="BCY176" s="785"/>
      <c r="BCZ176" s="785"/>
      <c r="BDA176" s="785"/>
      <c r="BDB176" s="785"/>
      <c r="BDC176" s="785"/>
      <c r="BDD176" s="785"/>
      <c r="BDE176" s="785"/>
      <c r="BDF176" s="785"/>
      <c r="BDG176" s="785"/>
      <c r="BDH176" s="785"/>
      <c r="BDI176" s="785"/>
      <c r="BDJ176" s="785"/>
      <c r="BDK176" s="785"/>
      <c r="BDL176" s="785"/>
      <c r="BDM176" s="785"/>
      <c r="BDN176" s="785"/>
      <c r="BDO176" s="785"/>
      <c r="BDP176" s="785"/>
      <c r="BDQ176" s="785"/>
      <c r="BDR176" s="785"/>
      <c r="BDS176" s="785"/>
      <c r="BDT176" s="785"/>
      <c r="BDU176" s="785"/>
      <c r="BDV176" s="785"/>
      <c r="BDW176" s="785"/>
      <c r="BDX176" s="785"/>
      <c r="BDY176" s="785"/>
      <c r="BDZ176" s="785"/>
      <c r="BEA176" s="785"/>
      <c r="BEB176" s="785"/>
      <c r="BEC176" s="785"/>
      <c r="BED176" s="785"/>
      <c r="BEE176" s="785"/>
      <c r="BEF176" s="785"/>
      <c r="BEG176" s="785"/>
      <c r="BEH176" s="785"/>
      <c r="BEI176" s="785"/>
      <c r="BEJ176" s="785"/>
      <c r="BEK176" s="785"/>
      <c r="BEL176" s="785"/>
      <c r="BEM176" s="785"/>
      <c r="BEN176" s="785"/>
      <c r="BEO176" s="785"/>
      <c r="BEP176" s="785"/>
      <c r="BEQ176" s="785"/>
      <c r="BER176" s="785"/>
      <c r="BES176" s="785"/>
      <c r="BET176" s="785"/>
      <c r="BEU176" s="785"/>
      <c r="BEV176" s="785"/>
      <c r="BEW176" s="785"/>
      <c r="BEX176" s="785"/>
      <c r="BEY176" s="785"/>
      <c r="BEZ176" s="785"/>
      <c r="BFA176" s="785"/>
      <c r="BFB176" s="785"/>
      <c r="BFC176" s="785"/>
      <c r="BFD176" s="785"/>
      <c r="BFE176" s="785"/>
      <c r="BFF176" s="785"/>
      <c r="BFG176" s="785"/>
      <c r="BFH176" s="785"/>
      <c r="BFI176" s="785"/>
      <c r="BFJ176" s="785"/>
      <c r="BFK176" s="785"/>
      <c r="BFL176" s="785"/>
      <c r="BFM176" s="785"/>
      <c r="BFN176" s="785"/>
      <c r="BFO176" s="785"/>
      <c r="BFP176" s="785"/>
      <c r="BFQ176" s="785"/>
      <c r="BFR176" s="785"/>
      <c r="BFS176" s="785"/>
      <c r="BFT176" s="785"/>
      <c r="BFU176" s="785"/>
      <c r="BFV176" s="785"/>
      <c r="BFW176" s="785"/>
      <c r="BFX176" s="785"/>
      <c r="BFY176" s="785"/>
      <c r="BFZ176" s="785"/>
      <c r="BGA176" s="785"/>
      <c r="BGB176" s="785"/>
      <c r="BGC176" s="785"/>
      <c r="BGD176" s="785"/>
      <c r="BGE176" s="785"/>
      <c r="BGF176" s="785"/>
      <c r="BGG176" s="785"/>
      <c r="BGH176" s="785"/>
      <c r="BGI176" s="785"/>
      <c r="BGJ176" s="785"/>
      <c r="BGK176" s="785"/>
      <c r="BGL176" s="785"/>
      <c r="BGM176" s="785"/>
      <c r="BGN176" s="785"/>
      <c r="BGO176" s="785"/>
      <c r="BGP176" s="785"/>
      <c r="BGQ176" s="785"/>
      <c r="BGR176" s="785"/>
      <c r="BGS176" s="785"/>
      <c r="BGT176" s="785"/>
      <c r="BGU176" s="785"/>
      <c r="BGV176" s="785"/>
      <c r="BGW176" s="785"/>
      <c r="BGX176" s="785"/>
      <c r="BGY176" s="785"/>
      <c r="BGZ176" s="785"/>
      <c r="BHA176" s="785"/>
      <c r="BHB176" s="785"/>
      <c r="BHC176" s="785"/>
      <c r="BHD176" s="785"/>
      <c r="BHE176" s="785"/>
      <c r="BHF176" s="785"/>
      <c r="BHG176" s="785"/>
      <c r="BHH176" s="785"/>
      <c r="BHI176" s="785"/>
      <c r="BHJ176" s="785"/>
      <c r="BHK176" s="785"/>
      <c r="BHL176" s="785"/>
      <c r="BHM176" s="785"/>
      <c r="BHN176" s="785"/>
      <c r="BHO176" s="785"/>
      <c r="BHP176" s="785"/>
      <c r="BHQ176" s="785"/>
      <c r="BHR176" s="785"/>
      <c r="BHS176" s="785"/>
      <c r="BHT176" s="785"/>
      <c r="BHU176" s="785"/>
      <c r="BHV176" s="785"/>
      <c r="BHW176" s="785"/>
      <c r="BHX176" s="785"/>
      <c r="BHY176" s="785"/>
      <c r="BHZ176" s="785"/>
      <c r="BIA176" s="785"/>
      <c r="BIB176" s="785"/>
      <c r="BIC176" s="785"/>
      <c r="BID176" s="785"/>
      <c r="BIE176" s="785"/>
      <c r="BIF176" s="785"/>
      <c r="BIG176" s="785"/>
      <c r="BIH176" s="785"/>
      <c r="BII176" s="785"/>
      <c r="BIJ176" s="785"/>
      <c r="BIK176" s="785"/>
      <c r="BIL176" s="785"/>
      <c r="BIM176" s="785"/>
      <c r="BIN176" s="785"/>
      <c r="BIO176" s="785"/>
      <c r="BIP176" s="785"/>
      <c r="BIQ176" s="785"/>
      <c r="BIR176" s="785"/>
      <c r="BIS176" s="785"/>
      <c r="BIT176" s="785"/>
      <c r="BIU176" s="785"/>
      <c r="BIV176" s="785"/>
      <c r="BIW176" s="785"/>
      <c r="BIX176" s="785"/>
      <c r="BIY176" s="785"/>
      <c r="BIZ176" s="785"/>
      <c r="BJA176" s="785"/>
      <c r="BJB176" s="785"/>
      <c r="BJC176" s="785"/>
      <c r="BJD176" s="785"/>
      <c r="BJE176" s="785"/>
      <c r="BJF176" s="785"/>
      <c r="BJG176" s="785"/>
      <c r="BJH176" s="785"/>
      <c r="BJI176" s="785"/>
      <c r="BJJ176" s="785"/>
      <c r="BJK176" s="785"/>
      <c r="BJL176" s="785"/>
      <c r="BJM176" s="785"/>
      <c r="BJN176" s="785"/>
      <c r="BJO176" s="785"/>
      <c r="BJP176" s="785"/>
      <c r="BJQ176" s="785"/>
      <c r="BJR176" s="785"/>
      <c r="BJS176" s="785"/>
      <c r="BJT176" s="785"/>
      <c r="BJU176" s="785"/>
      <c r="BJV176" s="785"/>
      <c r="BJW176" s="785"/>
      <c r="BJX176" s="785"/>
      <c r="BJY176" s="785"/>
      <c r="BJZ176" s="785"/>
      <c r="BKA176" s="785"/>
      <c r="BKB176" s="785"/>
      <c r="BKC176" s="785"/>
      <c r="BKD176" s="785"/>
      <c r="BKE176" s="785"/>
      <c r="BKF176" s="785"/>
      <c r="BKG176" s="785"/>
      <c r="BKH176" s="785"/>
      <c r="BKI176" s="785"/>
      <c r="BKJ176" s="785"/>
      <c r="BKK176" s="785"/>
      <c r="BKL176" s="785"/>
      <c r="BKM176" s="785"/>
      <c r="BKN176" s="785"/>
      <c r="BKO176" s="785"/>
      <c r="BKP176" s="785"/>
      <c r="BKQ176" s="785"/>
      <c r="BKR176" s="785"/>
      <c r="BKS176" s="785"/>
      <c r="BKT176" s="785"/>
      <c r="BKU176" s="785"/>
      <c r="BKV176" s="785"/>
      <c r="BKW176" s="785"/>
      <c r="BKX176" s="785"/>
      <c r="BKY176" s="785"/>
      <c r="BKZ176" s="785"/>
      <c r="BLA176" s="785"/>
      <c r="BLB176" s="785"/>
      <c r="BLC176" s="785"/>
      <c r="BLD176" s="785"/>
      <c r="BLE176" s="785"/>
      <c r="BLF176" s="785"/>
      <c r="BLG176" s="785"/>
      <c r="BLH176" s="785"/>
      <c r="BLI176" s="785"/>
      <c r="BLJ176" s="785"/>
      <c r="BLK176" s="785"/>
      <c r="BLL176" s="785"/>
      <c r="BLM176" s="785"/>
      <c r="BLN176" s="785"/>
      <c r="BLO176" s="785"/>
      <c r="BLP176" s="785"/>
      <c r="BLQ176" s="785"/>
      <c r="BLR176" s="785"/>
      <c r="BLS176" s="785"/>
      <c r="BLT176" s="785"/>
      <c r="BLU176" s="785"/>
      <c r="BLV176" s="785"/>
      <c r="BLW176" s="785"/>
      <c r="BLX176" s="785"/>
      <c r="BLY176" s="785"/>
      <c r="BLZ176" s="785"/>
      <c r="BMA176" s="785"/>
      <c r="BMB176" s="785"/>
      <c r="BMC176" s="785"/>
      <c r="BMD176" s="785"/>
      <c r="BME176" s="785"/>
      <c r="BMF176" s="785"/>
      <c r="BMG176" s="785"/>
      <c r="BMH176" s="785"/>
      <c r="BMI176" s="785"/>
      <c r="BMJ176" s="785"/>
      <c r="BMK176" s="785"/>
      <c r="BML176" s="785"/>
      <c r="BMM176" s="785"/>
      <c r="BMN176" s="785"/>
      <c r="BMO176" s="785"/>
      <c r="BMP176" s="785"/>
      <c r="BMQ176" s="785"/>
      <c r="BMR176" s="785"/>
      <c r="BMS176" s="785"/>
      <c r="BMT176" s="785"/>
      <c r="BMU176" s="785"/>
      <c r="BMV176" s="785"/>
      <c r="BMW176" s="785"/>
      <c r="BMX176" s="785"/>
      <c r="BMY176" s="785"/>
      <c r="BMZ176" s="785"/>
      <c r="BNA176" s="785"/>
      <c r="BNB176" s="785"/>
      <c r="BNC176" s="785"/>
      <c r="BND176" s="785"/>
      <c r="BNE176" s="785"/>
      <c r="BNF176" s="785"/>
      <c r="BNG176" s="785"/>
      <c r="BNH176" s="785"/>
      <c r="BNI176" s="785"/>
      <c r="BNJ176" s="785"/>
      <c r="BNK176" s="785"/>
      <c r="BNL176" s="785"/>
      <c r="BNM176" s="785"/>
      <c r="BNN176" s="785"/>
      <c r="BNO176" s="785"/>
      <c r="BNP176" s="785"/>
      <c r="BNQ176" s="785"/>
      <c r="BNR176" s="785"/>
      <c r="BNS176" s="785"/>
      <c r="BNT176" s="785"/>
      <c r="BNU176" s="785"/>
      <c r="BNV176" s="785"/>
      <c r="BNW176" s="785"/>
      <c r="BNX176" s="785"/>
      <c r="BNY176" s="785"/>
      <c r="BNZ176" s="785"/>
      <c r="BOA176" s="785"/>
      <c r="BOB176" s="785"/>
      <c r="BOC176" s="785"/>
      <c r="BOD176" s="785"/>
      <c r="BOE176" s="785"/>
      <c r="BOF176" s="785"/>
      <c r="BOG176" s="785"/>
      <c r="BOH176" s="785"/>
      <c r="BOI176" s="785"/>
      <c r="BOJ176" s="785"/>
      <c r="BOK176" s="785"/>
      <c r="BOL176" s="785"/>
      <c r="BOM176" s="785"/>
      <c r="BON176" s="785"/>
      <c r="BOO176" s="785"/>
      <c r="BOP176" s="785"/>
      <c r="BOQ176" s="785"/>
      <c r="BOR176" s="785"/>
      <c r="BOS176" s="785"/>
      <c r="BOT176" s="785"/>
      <c r="BOU176" s="785"/>
      <c r="BOV176" s="785"/>
      <c r="BOW176" s="785"/>
      <c r="BOX176" s="785"/>
      <c r="BOY176" s="785"/>
      <c r="BOZ176" s="785"/>
      <c r="BPA176" s="785"/>
      <c r="BPB176" s="785"/>
      <c r="BPC176" s="785"/>
      <c r="BPD176" s="785"/>
      <c r="BPE176" s="785"/>
      <c r="BPF176" s="785"/>
      <c r="BPG176" s="785"/>
      <c r="BPH176" s="785"/>
      <c r="BPI176" s="785"/>
      <c r="BPJ176" s="785"/>
      <c r="BPK176" s="785"/>
      <c r="BPL176" s="785"/>
      <c r="BPM176" s="785"/>
      <c r="BPN176" s="785"/>
      <c r="BPO176" s="785"/>
      <c r="BPP176" s="785"/>
      <c r="BPQ176" s="785"/>
      <c r="BPR176" s="785"/>
      <c r="BPS176" s="785"/>
      <c r="BPT176" s="785"/>
      <c r="BPU176" s="785"/>
      <c r="BPV176" s="785"/>
      <c r="BPW176" s="785"/>
      <c r="BPX176" s="785"/>
      <c r="BPY176" s="785"/>
      <c r="BPZ176" s="785"/>
      <c r="BQA176" s="785"/>
      <c r="BQB176" s="785"/>
      <c r="BQC176" s="785"/>
      <c r="BQD176" s="785"/>
      <c r="BQE176" s="785"/>
      <c r="BQF176" s="785"/>
      <c r="BQG176" s="785"/>
      <c r="BQH176" s="785"/>
      <c r="BQI176" s="785"/>
      <c r="BQJ176" s="785"/>
      <c r="BQK176" s="785"/>
      <c r="BQL176" s="785"/>
      <c r="BQM176" s="785"/>
      <c r="BQN176" s="785"/>
      <c r="BQO176" s="785"/>
      <c r="BQP176" s="785"/>
      <c r="BQQ176" s="785"/>
      <c r="BQR176" s="785"/>
      <c r="BQS176" s="785"/>
      <c r="BQT176" s="785"/>
      <c r="BQU176" s="785"/>
      <c r="BQV176" s="785"/>
      <c r="BQW176" s="785"/>
      <c r="BQX176" s="785"/>
      <c r="BQY176" s="785"/>
      <c r="BQZ176" s="785"/>
      <c r="BRA176" s="785"/>
      <c r="BRB176" s="785"/>
      <c r="BRC176" s="785"/>
      <c r="BRD176" s="785"/>
      <c r="BRE176" s="785"/>
      <c r="BRF176" s="785"/>
      <c r="BRG176" s="785"/>
      <c r="BRH176" s="785"/>
      <c r="BRI176" s="785"/>
      <c r="BRJ176" s="785"/>
      <c r="BRK176" s="785"/>
      <c r="BRL176" s="785"/>
      <c r="BRM176" s="785"/>
      <c r="BRN176" s="785"/>
      <c r="BRO176" s="785"/>
      <c r="BRP176" s="785"/>
      <c r="BRQ176" s="785"/>
      <c r="BRR176" s="785"/>
      <c r="BRS176" s="785"/>
      <c r="BRT176" s="785"/>
      <c r="BRU176" s="785"/>
      <c r="BRV176" s="785"/>
      <c r="BRW176" s="785"/>
      <c r="BRX176" s="785"/>
      <c r="BRY176" s="785"/>
      <c r="BRZ176" s="785"/>
      <c r="BSA176" s="785"/>
      <c r="BSB176" s="785"/>
      <c r="BSC176" s="785"/>
      <c r="BSD176" s="785"/>
      <c r="BSE176" s="785"/>
      <c r="BSF176" s="785"/>
      <c r="BSG176" s="785"/>
      <c r="BSH176" s="785"/>
      <c r="BSI176" s="785"/>
      <c r="BSJ176" s="785"/>
      <c r="BSK176" s="785"/>
      <c r="BSL176" s="785"/>
      <c r="BSM176" s="785"/>
      <c r="BSN176" s="785"/>
      <c r="BSO176" s="785"/>
      <c r="BSP176" s="785"/>
      <c r="BSQ176" s="785"/>
      <c r="BSR176" s="785"/>
      <c r="BSS176" s="785"/>
      <c r="BST176" s="785"/>
      <c r="BSU176" s="785"/>
      <c r="BSV176" s="785"/>
      <c r="BSW176" s="785"/>
      <c r="BSX176" s="785"/>
      <c r="BSY176" s="785"/>
      <c r="BSZ176" s="785"/>
      <c r="BTA176" s="785"/>
      <c r="BTB176" s="785"/>
      <c r="BTC176" s="785"/>
      <c r="BTD176" s="785"/>
      <c r="BTE176" s="785"/>
      <c r="BTF176" s="785"/>
      <c r="BTG176" s="785"/>
      <c r="BTH176" s="785"/>
      <c r="BTI176" s="785"/>
      <c r="BTJ176" s="785"/>
      <c r="BTK176" s="785"/>
      <c r="BTL176" s="785"/>
      <c r="BTM176" s="785"/>
      <c r="BTN176" s="785"/>
      <c r="BTO176" s="785"/>
      <c r="BTP176" s="785"/>
      <c r="BTQ176" s="785"/>
      <c r="BTR176" s="785"/>
      <c r="BTS176" s="785"/>
      <c r="BTT176" s="785"/>
      <c r="BTU176" s="785"/>
      <c r="BTV176" s="785"/>
      <c r="BTW176" s="785"/>
      <c r="BTX176" s="785"/>
      <c r="BTY176" s="785"/>
      <c r="BTZ176" s="785"/>
      <c r="BUA176" s="785"/>
      <c r="BUB176" s="785"/>
      <c r="BUC176" s="785"/>
      <c r="BUD176" s="785"/>
      <c r="BUE176" s="785"/>
      <c r="BUF176" s="785"/>
      <c r="BUG176" s="785"/>
      <c r="BUH176" s="785"/>
      <c r="BUI176" s="785"/>
      <c r="BUJ176" s="785"/>
      <c r="BUK176" s="785"/>
      <c r="BUL176" s="785"/>
      <c r="BUM176" s="785"/>
      <c r="BUN176" s="785"/>
      <c r="BUO176" s="785"/>
      <c r="BUP176" s="785"/>
      <c r="BUQ176" s="785"/>
      <c r="BUR176" s="785"/>
      <c r="BUS176" s="785"/>
      <c r="BUT176" s="785"/>
      <c r="BUU176" s="785"/>
      <c r="BUV176" s="785"/>
      <c r="BUW176" s="785"/>
      <c r="BUX176" s="785"/>
      <c r="BUY176" s="785"/>
      <c r="BUZ176" s="785"/>
      <c r="BVA176" s="785"/>
      <c r="BVB176" s="785"/>
      <c r="BVC176" s="785"/>
      <c r="BVD176" s="785"/>
      <c r="BVE176" s="785"/>
      <c r="BVF176" s="785"/>
      <c r="BVG176" s="785"/>
      <c r="BVH176" s="785"/>
      <c r="BVI176" s="785"/>
      <c r="BVJ176" s="785"/>
      <c r="BVK176" s="785"/>
      <c r="BVL176" s="785"/>
      <c r="BVM176" s="785"/>
      <c r="BVN176" s="785"/>
      <c r="BVO176" s="785"/>
      <c r="BVP176" s="785"/>
      <c r="BVQ176" s="785"/>
      <c r="BVR176" s="785"/>
      <c r="BVS176" s="785"/>
      <c r="BVT176" s="785"/>
      <c r="BVU176" s="785"/>
      <c r="BVV176" s="785"/>
      <c r="BVW176" s="785"/>
      <c r="BVX176" s="785"/>
      <c r="BVY176" s="785"/>
      <c r="BVZ176" s="785"/>
      <c r="BWA176" s="785"/>
      <c r="BWB176" s="785"/>
      <c r="BWC176" s="785"/>
      <c r="BWD176" s="785"/>
      <c r="BWE176" s="785"/>
      <c r="BWF176" s="785"/>
      <c r="BWG176" s="785"/>
      <c r="BWH176" s="785"/>
      <c r="BWI176" s="785"/>
      <c r="BWJ176" s="785"/>
      <c r="BWK176" s="785"/>
      <c r="BWL176" s="785"/>
      <c r="BWM176" s="785"/>
      <c r="BWN176" s="785"/>
      <c r="BWO176" s="785"/>
      <c r="BWP176" s="785"/>
      <c r="BWQ176" s="785"/>
      <c r="BWR176" s="785"/>
      <c r="BWS176" s="785"/>
      <c r="BWT176" s="785"/>
      <c r="BWU176" s="785"/>
      <c r="BWV176" s="785"/>
      <c r="BWW176" s="785"/>
      <c r="BWX176" s="785"/>
      <c r="BWY176" s="785"/>
      <c r="BWZ176" s="785"/>
      <c r="BXA176" s="785"/>
      <c r="BXB176" s="785"/>
      <c r="BXC176" s="785"/>
      <c r="BXD176" s="785"/>
      <c r="BXE176" s="785"/>
      <c r="BXF176" s="785"/>
      <c r="BXG176" s="785"/>
      <c r="BXH176" s="785"/>
      <c r="BXI176" s="785"/>
      <c r="BXJ176" s="785"/>
      <c r="BXK176" s="785"/>
      <c r="BXL176" s="785"/>
      <c r="BXM176" s="785"/>
      <c r="BXN176" s="785"/>
      <c r="BXO176" s="785"/>
      <c r="BXP176" s="785"/>
      <c r="BXQ176" s="785"/>
      <c r="BXR176" s="785"/>
      <c r="BXS176" s="785"/>
      <c r="BXT176" s="785"/>
      <c r="BXU176" s="785"/>
      <c r="BXV176" s="785"/>
      <c r="BXW176" s="785"/>
      <c r="BXX176" s="785"/>
      <c r="BXY176" s="785"/>
      <c r="BXZ176" s="785"/>
      <c r="BYA176" s="785"/>
      <c r="BYB176" s="785"/>
      <c r="BYC176" s="785"/>
      <c r="BYD176" s="785"/>
      <c r="BYE176" s="785"/>
      <c r="BYF176" s="785"/>
      <c r="BYG176" s="785"/>
      <c r="BYH176" s="785"/>
      <c r="BYI176" s="785"/>
      <c r="BYJ176" s="785"/>
      <c r="BYK176" s="785"/>
      <c r="BYL176" s="785"/>
      <c r="BYM176" s="785"/>
      <c r="BYN176" s="785"/>
      <c r="BYO176" s="785"/>
      <c r="BYP176" s="785"/>
      <c r="BYQ176" s="785"/>
      <c r="BYR176" s="785"/>
      <c r="BYS176" s="785"/>
      <c r="BYT176" s="785"/>
      <c r="BYU176" s="785"/>
      <c r="BYV176" s="785"/>
      <c r="BYW176" s="785"/>
      <c r="BYX176" s="785"/>
      <c r="BYY176" s="785"/>
      <c r="BYZ176" s="785"/>
      <c r="BZA176" s="785"/>
      <c r="BZB176" s="785"/>
      <c r="BZC176" s="785"/>
      <c r="BZD176" s="785"/>
      <c r="BZE176" s="785"/>
      <c r="BZF176" s="785"/>
      <c r="BZG176" s="785"/>
      <c r="BZH176" s="785"/>
      <c r="BZI176" s="785"/>
      <c r="BZJ176" s="785"/>
      <c r="BZK176" s="785"/>
      <c r="BZL176" s="785"/>
      <c r="BZM176" s="785"/>
      <c r="BZN176" s="785"/>
      <c r="BZO176" s="785"/>
      <c r="BZP176" s="785"/>
      <c r="BZQ176" s="785"/>
      <c r="BZR176" s="785"/>
      <c r="BZS176" s="785"/>
      <c r="BZT176" s="785"/>
      <c r="BZU176" s="785"/>
      <c r="BZV176" s="785"/>
      <c r="BZW176" s="785"/>
      <c r="BZX176" s="785"/>
      <c r="BZY176" s="785"/>
      <c r="BZZ176" s="785"/>
      <c r="CAA176" s="785"/>
      <c r="CAB176" s="785"/>
      <c r="CAC176" s="785"/>
      <c r="CAD176" s="785"/>
      <c r="CAE176" s="785"/>
      <c r="CAF176" s="785"/>
      <c r="CAG176" s="785"/>
      <c r="CAH176" s="785"/>
      <c r="CAI176" s="785"/>
      <c r="CAJ176" s="785"/>
      <c r="CAK176" s="785"/>
      <c r="CAL176" s="785"/>
      <c r="CAM176" s="785"/>
      <c r="CAN176" s="785"/>
      <c r="CAO176" s="785"/>
      <c r="CAP176" s="785"/>
      <c r="CAQ176" s="785"/>
      <c r="CAR176" s="785"/>
      <c r="CAS176" s="785"/>
      <c r="CAT176" s="785"/>
      <c r="CAU176" s="785"/>
      <c r="CAV176" s="785"/>
      <c r="CAW176" s="785"/>
      <c r="CAX176" s="785"/>
      <c r="CAY176" s="785"/>
      <c r="CAZ176" s="785"/>
      <c r="CBA176" s="785"/>
      <c r="CBB176" s="785"/>
      <c r="CBC176" s="785"/>
      <c r="CBD176" s="785"/>
      <c r="CBE176" s="785"/>
      <c r="CBF176" s="785"/>
      <c r="CBG176" s="785"/>
      <c r="CBH176" s="785"/>
      <c r="CBI176" s="785"/>
      <c r="CBJ176" s="785"/>
      <c r="CBK176" s="785"/>
      <c r="CBL176" s="785"/>
      <c r="CBM176" s="785"/>
      <c r="CBN176" s="785"/>
      <c r="CBO176" s="785"/>
      <c r="CBP176" s="785"/>
      <c r="CBQ176" s="785"/>
      <c r="CBR176" s="785"/>
      <c r="CBS176" s="785"/>
      <c r="CBT176" s="785"/>
      <c r="CBU176" s="785"/>
      <c r="CBV176" s="785"/>
      <c r="CBW176" s="785"/>
      <c r="CBX176" s="785"/>
      <c r="CBY176" s="785"/>
      <c r="CBZ176" s="785"/>
      <c r="CCA176" s="785"/>
      <c r="CCB176" s="785"/>
      <c r="CCC176" s="785"/>
      <c r="CCD176" s="785"/>
      <c r="CCE176" s="785"/>
      <c r="CCF176" s="785"/>
      <c r="CCG176" s="785"/>
      <c r="CCH176" s="785"/>
      <c r="CCI176" s="785"/>
      <c r="CCJ176" s="785"/>
      <c r="CCK176" s="785"/>
      <c r="CCL176" s="785"/>
      <c r="CCM176" s="785"/>
      <c r="CCN176" s="785"/>
      <c r="CCO176" s="785"/>
      <c r="CCP176" s="785"/>
      <c r="CCQ176" s="785"/>
      <c r="CCR176" s="785"/>
      <c r="CCS176" s="785"/>
      <c r="CCT176" s="785"/>
      <c r="CCU176" s="785"/>
      <c r="CCV176" s="785"/>
      <c r="CCW176" s="785"/>
      <c r="CCX176" s="785"/>
      <c r="CCY176" s="785"/>
      <c r="CCZ176" s="785"/>
      <c r="CDA176" s="785"/>
      <c r="CDB176" s="785"/>
      <c r="CDC176" s="785"/>
      <c r="CDD176" s="785"/>
      <c r="CDE176" s="785"/>
      <c r="CDF176" s="785"/>
      <c r="CDG176" s="785"/>
      <c r="CDH176" s="785"/>
      <c r="CDI176" s="785"/>
      <c r="CDJ176" s="785"/>
      <c r="CDK176" s="785"/>
      <c r="CDL176" s="785"/>
      <c r="CDM176" s="785"/>
      <c r="CDN176" s="785"/>
      <c r="CDO176" s="785"/>
      <c r="CDP176" s="785"/>
      <c r="CDQ176" s="785"/>
      <c r="CDR176" s="785"/>
      <c r="CDS176" s="785"/>
      <c r="CDT176" s="785"/>
      <c r="CDU176" s="785"/>
      <c r="CDV176" s="785"/>
      <c r="CDW176" s="785"/>
      <c r="CDX176" s="785"/>
      <c r="CDY176" s="785"/>
      <c r="CDZ176" s="785"/>
      <c r="CEA176" s="785"/>
      <c r="CEB176" s="785"/>
      <c r="CEC176" s="785"/>
      <c r="CED176" s="785"/>
      <c r="CEE176" s="785"/>
      <c r="CEF176" s="785"/>
      <c r="CEG176" s="785"/>
      <c r="CEH176" s="785"/>
      <c r="CEI176" s="785"/>
      <c r="CEJ176" s="785"/>
      <c r="CEK176" s="785"/>
      <c r="CEL176" s="785"/>
      <c r="CEM176" s="785"/>
      <c r="CEN176" s="785"/>
      <c r="CEO176" s="785"/>
      <c r="CEP176" s="785"/>
      <c r="CEQ176" s="785"/>
      <c r="CER176" s="785"/>
      <c r="CES176" s="785"/>
      <c r="CET176" s="785"/>
      <c r="CEU176" s="785"/>
      <c r="CEV176" s="785"/>
      <c r="CEW176" s="785"/>
      <c r="CEX176" s="785"/>
      <c r="CEY176" s="785"/>
      <c r="CEZ176" s="785"/>
      <c r="CFA176" s="785"/>
      <c r="CFB176" s="785"/>
      <c r="CFC176" s="785"/>
      <c r="CFD176" s="785"/>
      <c r="CFE176" s="785"/>
      <c r="CFF176" s="785"/>
      <c r="CFG176" s="785"/>
      <c r="CFH176" s="785"/>
      <c r="CFI176" s="785"/>
      <c r="CFJ176" s="785"/>
      <c r="CFK176" s="785"/>
      <c r="CFL176" s="785"/>
      <c r="CFM176" s="785"/>
      <c r="CFN176" s="785"/>
      <c r="CFO176" s="785"/>
      <c r="CFP176" s="785"/>
      <c r="CFQ176" s="785"/>
      <c r="CFR176" s="785"/>
      <c r="CFS176" s="785"/>
      <c r="CFT176" s="785"/>
      <c r="CFU176" s="785"/>
      <c r="CFV176" s="785"/>
      <c r="CFW176" s="785"/>
      <c r="CFX176" s="785"/>
      <c r="CFY176" s="785"/>
      <c r="CFZ176" s="785"/>
      <c r="CGA176" s="785"/>
      <c r="CGB176" s="785"/>
      <c r="CGC176" s="785"/>
      <c r="CGD176" s="785"/>
      <c r="CGE176" s="785"/>
      <c r="CGF176" s="785"/>
      <c r="CGG176" s="785"/>
      <c r="CGH176" s="785"/>
      <c r="CGI176" s="785"/>
      <c r="CGJ176" s="785"/>
      <c r="CGK176" s="785"/>
      <c r="CGL176" s="785"/>
      <c r="CGM176" s="785"/>
      <c r="CGN176" s="785"/>
      <c r="CGO176" s="785"/>
      <c r="CGP176" s="785"/>
      <c r="CGQ176" s="785"/>
      <c r="CGR176" s="785"/>
      <c r="CGS176" s="785"/>
      <c r="CGT176" s="785"/>
      <c r="CGU176" s="785"/>
      <c r="CGV176" s="785"/>
      <c r="CGW176" s="785"/>
      <c r="CGX176" s="785"/>
      <c r="CGY176" s="785"/>
      <c r="CGZ176" s="785"/>
      <c r="CHA176" s="785"/>
      <c r="CHB176" s="785"/>
      <c r="CHC176" s="785"/>
      <c r="CHD176" s="785"/>
      <c r="CHE176" s="785"/>
      <c r="CHF176" s="785"/>
      <c r="CHG176" s="785"/>
      <c r="CHH176" s="785"/>
      <c r="CHI176" s="785"/>
      <c r="CHJ176" s="785"/>
      <c r="CHK176" s="785"/>
      <c r="CHL176" s="785"/>
      <c r="CHM176" s="785"/>
      <c r="CHN176" s="785"/>
      <c r="CHO176" s="785"/>
      <c r="CHP176" s="785"/>
      <c r="CHQ176" s="785"/>
      <c r="CHR176" s="785"/>
      <c r="CHS176" s="785"/>
      <c r="CHT176" s="785"/>
      <c r="CHU176" s="785"/>
      <c r="CHV176" s="785"/>
      <c r="CHW176" s="785"/>
      <c r="CHX176" s="785"/>
      <c r="CHY176" s="785"/>
      <c r="CHZ176" s="785"/>
      <c r="CIA176" s="785"/>
      <c r="CIB176" s="785"/>
      <c r="CIC176" s="785"/>
      <c r="CID176" s="785"/>
      <c r="CIE176" s="785"/>
      <c r="CIF176" s="785"/>
      <c r="CIG176" s="785"/>
      <c r="CIH176" s="785"/>
      <c r="CII176" s="785"/>
      <c r="CIJ176" s="785"/>
      <c r="CIK176" s="785"/>
      <c r="CIL176" s="785"/>
      <c r="CIM176" s="785"/>
      <c r="CIN176" s="785"/>
      <c r="CIO176" s="785"/>
      <c r="CIP176" s="785"/>
      <c r="CIQ176" s="785"/>
      <c r="CIR176" s="785"/>
      <c r="CIS176" s="785"/>
      <c r="CIT176" s="785"/>
      <c r="CIU176" s="785"/>
      <c r="CIV176" s="785"/>
      <c r="CIW176" s="785"/>
      <c r="CIX176" s="785"/>
      <c r="CIY176" s="785"/>
      <c r="CIZ176" s="785"/>
      <c r="CJA176" s="785"/>
      <c r="CJB176" s="785"/>
      <c r="CJC176" s="785"/>
      <c r="CJD176" s="785"/>
      <c r="CJE176" s="785"/>
      <c r="CJF176" s="785"/>
      <c r="CJG176" s="785"/>
      <c r="CJH176" s="785"/>
      <c r="CJI176" s="785"/>
      <c r="CJJ176" s="785"/>
      <c r="CJK176" s="785"/>
      <c r="CJL176" s="785"/>
      <c r="CJM176" s="785"/>
      <c r="CJN176" s="785"/>
      <c r="CJO176" s="785"/>
      <c r="CJP176" s="785"/>
      <c r="CJQ176" s="785"/>
      <c r="CJR176" s="785"/>
      <c r="CJS176" s="785"/>
      <c r="CJT176" s="785"/>
      <c r="CJU176" s="785"/>
      <c r="CJV176" s="785"/>
      <c r="CJW176" s="785"/>
      <c r="CJX176" s="785"/>
      <c r="CJY176" s="785"/>
      <c r="CJZ176" s="785"/>
      <c r="CKA176" s="785"/>
      <c r="CKB176" s="785"/>
      <c r="CKC176" s="785"/>
      <c r="CKD176" s="785"/>
      <c r="CKE176" s="785"/>
      <c r="CKF176" s="785"/>
      <c r="CKG176" s="785"/>
      <c r="CKH176" s="785"/>
      <c r="CKI176" s="785"/>
      <c r="CKJ176" s="785"/>
      <c r="CKK176" s="785"/>
      <c r="CKL176" s="785"/>
      <c r="CKM176" s="785"/>
      <c r="CKN176" s="785"/>
      <c r="CKO176" s="785"/>
      <c r="CKP176" s="785"/>
      <c r="CKQ176" s="785"/>
      <c r="CKR176" s="785"/>
      <c r="CKS176" s="785"/>
      <c r="CKT176" s="785"/>
      <c r="CKU176" s="785"/>
      <c r="CKV176" s="785"/>
      <c r="CKW176" s="785"/>
      <c r="CKX176" s="785"/>
      <c r="CKY176" s="785"/>
      <c r="CKZ176" s="785"/>
      <c r="CLA176" s="785"/>
      <c r="CLB176" s="785"/>
      <c r="CLC176" s="785"/>
      <c r="CLD176" s="785"/>
      <c r="CLE176" s="785"/>
      <c r="CLF176" s="785"/>
      <c r="CLG176" s="785"/>
      <c r="CLH176" s="785"/>
      <c r="CLI176" s="785"/>
      <c r="CLJ176" s="785"/>
      <c r="CLK176" s="785"/>
      <c r="CLL176" s="785"/>
      <c r="CLM176" s="785"/>
      <c r="CLN176" s="785"/>
      <c r="CLO176" s="785"/>
      <c r="CLP176" s="785"/>
      <c r="CLQ176" s="785"/>
      <c r="CLR176" s="785"/>
      <c r="CLS176" s="785"/>
      <c r="CLT176" s="785"/>
      <c r="CLU176" s="785"/>
      <c r="CLV176" s="785"/>
      <c r="CLW176" s="785"/>
      <c r="CLX176" s="785"/>
      <c r="CLY176" s="785"/>
      <c r="CLZ176" s="785"/>
      <c r="CMA176" s="785"/>
      <c r="CMB176" s="785"/>
      <c r="CMC176" s="785"/>
      <c r="CMD176" s="785"/>
      <c r="CME176" s="785"/>
      <c r="CMF176" s="785"/>
      <c r="CMG176" s="785"/>
      <c r="CMH176" s="785"/>
      <c r="CMI176" s="785"/>
      <c r="CMJ176" s="785"/>
      <c r="CMK176" s="785"/>
      <c r="CML176" s="785"/>
      <c r="CMM176" s="785"/>
      <c r="CMN176" s="785"/>
      <c r="CMO176" s="785"/>
      <c r="CMP176" s="785"/>
      <c r="CMQ176" s="785"/>
      <c r="CMR176" s="785"/>
      <c r="CMS176" s="785"/>
      <c r="CMT176" s="785"/>
      <c r="CMU176" s="785"/>
      <c r="CMV176" s="785"/>
      <c r="CMW176" s="785"/>
      <c r="CMX176" s="785"/>
      <c r="CMY176" s="785"/>
      <c r="CMZ176" s="785"/>
      <c r="CNA176" s="785"/>
      <c r="CNB176" s="785"/>
      <c r="CNC176" s="785"/>
      <c r="CND176" s="785"/>
      <c r="CNE176" s="785"/>
      <c r="CNF176" s="785"/>
      <c r="CNG176" s="785"/>
      <c r="CNH176" s="785"/>
      <c r="CNI176" s="785"/>
      <c r="CNJ176" s="785"/>
      <c r="CNK176" s="785"/>
      <c r="CNL176" s="785"/>
      <c r="CNM176" s="785"/>
      <c r="CNN176" s="785"/>
      <c r="CNO176" s="785"/>
      <c r="CNP176" s="785"/>
      <c r="CNQ176" s="785"/>
      <c r="CNR176" s="785"/>
      <c r="CNS176" s="785"/>
      <c r="CNT176" s="785"/>
      <c r="CNU176" s="785"/>
      <c r="CNV176" s="785"/>
      <c r="CNW176" s="785"/>
      <c r="CNX176" s="785"/>
      <c r="CNY176" s="785"/>
      <c r="CNZ176" s="785"/>
      <c r="COA176" s="785"/>
      <c r="COB176" s="785"/>
      <c r="COC176" s="785"/>
      <c r="COD176" s="785"/>
      <c r="COE176" s="785"/>
      <c r="COF176" s="785"/>
      <c r="COG176" s="785"/>
      <c r="COH176" s="785"/>
      <c r="COI176" s="785"/>
      <c r="COJ176" s="785"/>
      <c r="COK176" s="785"/>
      <c r="COL176" s="785"/>
      <c r="COM176" s="785"/>
      <c r="CON176" s="785"/>
      <c r="COO176" s="785"/>
      <c r="COP176" s="785"/>
      <c r="COQ176" s="785"/>
      <c r="COR176" s="785"/>
      <c r="COS176" s="785"/>
      <c r="COT176" s="785"/>
      <c r="COU176" s="785"/>
      <c r="COV176" s="785"/>
      <c r="COW176" s="785"/>
      <c r="COX176" s="785"/>
      <c r="COY176" s="785"/>
      <c r="COZ176" s="785"/>
      <c r="CPA176" s="785"/>
      <c r="CPB176" s="785"/>
      <c r="CPC176" s="785"/>
      <c r="CPD176" s="785"/>
      <c r="CPE176" s="785"/>
      <c r="CPF176" s="785"/>
      <c r="CPG176" s="785"/>
      <c r="CPH176" s="785"/>
      <c r="CPI176" s="785"/>
      <c r="CPJ176" s="785"/>
      <c r="CPK176" s="785"/>
      <c r="CPL176" s="785"/>
      <c r="CPM176" s="785"/>
      <c r="CPN176" s="785"/>
      <c r="CPO176" s="785"/>
      <c r="CPP176" s="785"/>
      <c r="CPQ176" s="785"/>
      <c r="CPR176" s="785"/>
      <c r="CPS176" s="785"/>
      <c r="CPT176" s="785"/>
      <c r="CPU176" s="785"/>
      <c r="CPV176" s="785"/>
      <c r="CPW176" s="785"/>
      <c r="CPX176" s="785"/>
      <c r="CPY176" s="785"/>
      <c r="CPZ176" s="785"/>
      <c r="CQA176" s="785"/>
      <c r="CQB176" s="785"/>
      <c r="CQC176" s="785"/>
      <c r="CQD176" s="785"/>
      <c r="CQE176" s="785"/>
      <c r="CQF176" s="785"/>
      <c r="CQG176" s="785"/>
      <c r="CQH176" s="785"/>
      <c r="CQI176" s="785"/>
      <c r="CQJ176" s="785"/>
      <c r="CQK176" s="785"/>
      <c r="CQL176" s="785"/>
      <c r="CQM176" s="785"/>
      <c r="CQN176" s="785"/>
      <c r="CQO176" s="785"/>
      <c r="CQP176" s="785"/>
      <c r="CQQ176" s="785"/>
      <c r="CQR176" s="785"/>
      <c r="CQS176" s="785"/>
      <c r="CQT176" s="785"/>
      <c r="CQU176" s="785"/>
      <c r="CQV176" s="785"/>
      <c r="CQW176" s="785"/>
      <c r="CQX176" s="785"/>
      <c r="CQY176" s="785"/>
      <c r="CQZ176" s="785"/>
      <c r="CRA176" s="785"/>
      <c r="CRB176" s="785"/>
      <c r="CRC176" s="785"/>
      <c r="CRD176" s="785"/>
      <c r="CRE176" s="785"/>
      <c r="CRF176" s="785"/>
      <c r="CRG176" s="785"/>
      <c r="CRH176" s="785"/>
      <c r="CRI176" s="785"/>
      <c r="CRJ176" s="785"/>
      <c r="CRK176" s="785"/>
      <c r="CRL176" s="785"/>
      <c r="CRM176" s="785"/>
      <c r="CRN176" s="785"/>
      <c r="CRO176" s="785"/>
      <c r="CRP176" s="785"/>
      <c r="CRQ176" s="785"/>
      <c r="CRR176" s="785"/>
      <c r="CRS176" s="785"/>
      <c r="CRT176" s="785"/>
      <c r="CRU176" s="785"/>
      <c r="CRV176" s="785"/>
      <c r="CRW176" s="785"/>
      <c r="CRX176" s="785"/>
      <c r="CRY176" s="785"/>
      <c r="CRZ176" s="785"/>
      <c r="CSA176" s="785"/>
      <c r="CSB176" s="785"/>
      <c r="CSC176" s="785"/>
      <c r="CSD176" s="785"/>
      <c r="CSE176" s="785"/>
      <c r="CSF176" s="785"/>
      <c r="CSG176" s="785"/>
      <c r="CSH176" s="785"/>
      <c r="CSI176" s="785"/>
      <c r="CSJ176" s="785"/>
      <c r="CSK176" s="785"/>
      <c r="CSL176" s="785"/>
      <c r="CSM176" s="785"/>
      <c r="CSN176" s="785"/>
      <c r="CSO176" s="785"/>
      <c r="CSP176" s="785"/>
      <c r="CSQ176" s="785"/>
      <c r="CSR176" s="785"/>
      <c r="CSS176" s="785"/>
      <c r="CST176" s="785"/>
      <c r="CSU176" s="785"/>
      <c r="CSV176" s="785"/>
      <c r="CSW176" s="785"/>
      <c r="CSX176" s="785"/>
      <c r="CSY176" s="785"/>
      <c r="CSZ176" s="785"/>
      <c r="CTA176" s="785"/>
      <c r="CTB176" s="785"/>
      <c r="CTC176" s="785"/>
      <c r="CTD176" s="785"/>
      <c r="CTE176" s="785"/>
      <c r="CTF176" s="785"/>
      <c r="CTG176" s="785"/>
      <c r="CTH176" s="785"/>
      <c r="CTI176" s="785"/>
      <c r="CTJ176" s="785"/>
      <c r="CTK176" s="785"/>
      <c r="CTL176" s="785"/>
      <c r="CTM176" s="785"/>
      <c r="CTN176" s="785"/>
      <c r="CTO176" s="785"/>
      <c r="CTP176" s="785"/>
      <c r="CTQ176" s="785"/>
      <c r="CTR176" s="785"/>
      <c r="CTS176" s="785"/>
      <c r="CTT176" s="785"/>
      <c r="CTU176" s="785"/>
      <c r="CTV176" s="785"/>
      <c r="CTW176" s="785"/>
      <c r="CTX176" s="785"/>
      <c r="CTY176" s="785"/>
      <c r="CTZ176" s="785"/>
      <c r="CUA176" s="785"/>
      <c r="CUB176" s="785"/>
      <c r="CUC176" s="785"/>
      <c r="CUD176" s="785"/>
      <c r="CUE176" s="785"/>
      <c r="CUF176" s="785"/>
      <c r="CUG176" s="785"/>
      <c r="CUH176" s="785"/>
      <c r="CUI176" s="785"/>
      <c r="CUJ176" s="785"/>
      <c r="CUK176" s="785"/>
      <c r="CUL176" s="785"/>
      <c r="CUM176" s="785"/>
      <c r="CUN176" s="785"/>
      <c r="CUO176" s="785"/>
      <c r="CUP176" s="785"/>
      <c r="CUQ176" s="785"/>
      <c r="CUR176" s="785"/>
      <c r="CUS176" s="785"/>
      <c r="CUT176" s="785"/>
      <c r="CUU176" s="785"/>
      <c r="CUV176" s="785"/>
      <c r="CUW176" s="785"/>
      <c r="CUX176" s="785"/>
      <c r="CUY176" s="785"/>
      <c r="CUZ176" s="785"/>
      <c r="CVA176" s="785"/>
      <c r="CVB176" s="785"/>
      <c r="CVC176" s="785"/>
      <c r="CVD176" s="785"/>
      <c r="CVE176" s="785"/>
      <c r="CVF176" s="785"/>
      <c r="CVG176" s="785"/>
      <c r="CVH176" s="785"/>
      <c r="CVI176" s="785"/>
      <c r="CVJ176" s="785"/>
      <c r="CVK176" s="785"/>
      <c r="CVL176" s="785"/>
      <c r="CVM176" s="785"/>
      <c r="CVN176" s="785"/>
      <c r="CVO176" s="785"/>
      <c r="CVP176" s="785"/>
      <c r="CVQ176" s="785"/>
      <c r="CVR176" s="785"/>
      <c r="CVS176" s="785"/>
      <c r="CVT176" s="785"/>
      <c r="CVU176" s="785"/>
      <c r="CVV176" s="785"/>
      <c r="CVW176" s="785"/>
      <c r="CVX176" s="785"/>
      <c r="CVY176" s="785"/>
      <c r="CVZ176" s="785"/>
      <c r="CWA176" s="785"/>
      <c r="CWB176" s="785"/>
      <c r="CWC176" s="785"/>
      <c r="CWD176" s="785"/>
      <c r="CWE176" s="785"/>
      <c r="CWF176" s="785"/>
      <c r="CWG176" s="785"/>
      <c r="CWH176" s="785"/>
      <c r="CWI176" s="785"/>
      <c r="CWJ176" s="785"/>
      <c r="CWK176" s="785"/>
      <c r="CWL176" s="785"/>
      <c r="CWM176" s="785"/>
      <c r="CWN176" s="785"/>
      <c r="CWO176" s="785"/>
      <c r="CWP176" s="785"/>
      <c r="CWQ176" s="785"/>
      <c r="CWR176" s="785"/>
      <c r="CWS176" s="785"/>
      <c r="CWT176" s="785"/>
      <c r="CWU176" s="785"/>
      <c r="CWV176" s="785"/>
      <c r="CWW176" s="785"/>
      <c r="CWX176" s="785"/>
      <c r="CWY176" s="785"/>
      <c r="CWZ176" s="785"/>
      <c r="CXA176" s="785"/>
      <c r="CXB176" s="785"/>
      <c r="CXC176" s="785"/>
      <c r="CXD176" s="785"/>
      <c r="CXE176" s="785"/>
      <c r="CXF176" s="785"/>
      <c r="CXG176" s="785"/>
      <c r="CXH176" s="785"/>
      <c r="CXI176" s="785"/>
      <c r="CXJ176" s="785"/>
      <c r="CXK176" s="785"/>
      <c r="CXL176" s="785"/>
      <c r="CXM176" s="785"/>
      <c r="CXN176" s="785"/>
      <c r="CXO176" s="785"/>
      <c r="CXP176" s="785"/>
      <c r="CXQ176" s="785"/>
      <c r="CXR176" s="785"/>
      <c r="CXS176" s="785"/>
      <c r="CXT176" s="785"/>
      <c r="CXU176" s="785"/>
      <c r="CXV176" s="785"/>
      <c r="CXW176" s="785"/>
      <c r="CXX176" s="785"/>
      <c r="CXY176" s="785"/>
      <c r="CXZ176" s="785"/>
      <c r="CYA176" s="785"/>
      <c r="CYB176" s="785"/>
      <c r="CYC176" s="785"/>
      <c r="CYD176" s="785"/>
      <c r="CYE176" s="785"/>
      <c r="CYF176" s="785"/>
      <c r="CYG176" s="785"/>
      <c r="CYH176" s="785"/>
      <c r="CYI176" s="785"/>
      <c r="CYJ176" s="785"/>
      <c r="CYK176" s="785"/>
      <c r="CYL176" s="785"/>
      <c r="CYM176" s="785"/>
      <c r="CYN176" s="785"/>
      <c r="CYO176" s="785"/>
      <c r="CYP176" s="785"/>
      <c r="CYQ176" s="785"/>
      <c r="CYR176" s="785"/>
      <c r="CYS176" s="785"/>
      <c r="CYT176" s="785"/>
      <c r="CYU176" s="785"/>
      <c r="CYV176" s="785"/>
      <c r="CYW176" s="785"/>
      <c r="CYX176" s="785"/>
      <c r="CYY176" s="785"/>
      <c r="CYZ176" s="785"/>
      <c r="CZA176" s="785"/>
      <c r="CZB176" s="785"/>
      <c r="CZC176" s="785"/>
      <c r="CZD176" s="785"/>
      <c r="CZE176" s="785"/>
      <c r="CZF176" s="785"/>
      <c r="CZG176" s="785"/>
      <c r="CZH176" s="785"/>
      <c r="CZI176" s="785"/>
      <c r="CZJ176" s="785"/>
      <c r="CZK176" s="785"/>
      <c r="CZL176" s="785"/>
      <c r="CZM176" s="785"/>
      <c r="CZN176" s="785"/>
      <c r="CZO176" s="785"/>
      <c r="CZP176" s="785"/>
      <c r="CZQ176" s="785"/>
      <c r="CZR176" s="785"/>
      <c r="CZS176" s="785"/>
      <c r="CZT176" s="785"/>
      <c r="CZU176" s="785"/>
      <c r="CZV176" s="785"/>
      <c r="CZW176" s="785"/>
      <c r="CZX176" s="785"/>
      <c r="CZY176" s="785"/>
      <c r="CZZ176" s="785"/>
      <c r="DAA176" s="785"/>
      <c r="DAB176" s="785"/>
      <c r="DAC176" s="785"/>
      <c r="DAD176" s="785"/>
      <c r="DAE176" s="785"/>
      <c r="DAF176" s="785"/>
      <c r="DAG176" s="785"/>
      <c r="DAH176" s="785"/>
      <c r="DAI176" s="785"/>
      <c r="DAJ176" s="785"/>
      <c r="DAK176" s="785"/>
      <c r="DAL176" s="785"/>
      <c r="DAM176" s="785"/>
      <c r="DAN176" s="785"/>
      <c r="DAO176" s="785"/>
      <c r="DAP176" s="785"/>
      <c r="DAQ176" s="785"/>
      <c r="DAR176" s="785"/>
      <c r="DAS176" s="785"/>
      <c r="DAT176" s="785"/>
      <c r="DAU176" s="785"/>
      <c r="DAV176" s="785"/>
      <c r="DAW176" s="785"/>
      <c r="DAX176" s="785"/>
      <c r="DAY176" s="785"/>
      <c r="DAZ176" s="785"/>
      <c r="DBA176" s="785"/>
      <c r="DBB176" s="785"/>
      <c r="DBC176" s="785"/>
      <c r="DBD176" s="785"/>
      <c r="DBE176" s="785"/>
      <c r="DBF176" s="785"/>
      <c r="DBG176" s="785"/>
      <c r="DBH176" s="785"/>
      <c r="DBI176" s="785"/>
      <c r="DBJ176" s="785"/>
      <c r="DBK176" s="785"/>
      <c r="DBL176" s="785"/>
      <c r="DBM176" s="785"/>
      <c r="DBN176" s="785"/>
      <c r="DBO176" s="785"/>
      <c r="DBP176" s="785"/>
      <c r="DBQ176" s="785"/>
      <c r="DBR176" s="785"/>
      <c r="DBS176" s="785"/>
      <c r="DBT176" s="785"/>
      <c r="DBU176" s="785"/>
      <c r="DBV176" s="785"/>
      <c r="DBW176" s="785"/>
      <c r="DBX176" s="785"/>
      <c r="DBY176" s="785"/>
      <c r="DBZ176" s="785"/>
      <c r="DCA176" s="785"/>
      <c r="DCB176" s="785"/>
      <c r="DCC176" s="785"/>
      <c r="DCD176" s="785"/>
      <c r="DCE176" s="785"/>
      <c r="DCF176" s="785"/>
      <c r="DCG176" s="785"/>
      <c r="DCH176" s="785"/>
      <c r="DCI176" s="785"/>
      <c r="DCJ176" s="785"/>
      <c r="DCK176" s="785"/>
      <c r="DCL176" s="785"/>
      <c r="DCM176" s="785"/>
      <c r="DCN176" s="785"/>
      <c r="DCO176" s="785"/>
      <c r="DCP176" s="785"/>
      <c r="DCQ176" s="785"/>
      <c r="DCR176" s="785"/>
      <c r="DCS176" s="785"/>
      <c r="DCT176" s="785"/>
      <c r="DCU176" s="785"/>
      <c r="DCV176" s="785"/>
      <c r="DCW176" s="785"/>
      <c r="DCX176" s="785"/>
      <c r="DCY176" s="785"/>
      <c r="DCZ176" s="785"/>
      <c r="DDA176" s="785"/>
      <c r="DDB176" s="785"/>
      <c r="DDC176" s="785"/>
      <c r="DDD176" s="785"/>
      <c r="DDE176" s="785"/>
      <c r="DDF176" s="785"/>
      <c r="DDG176" s="785"/>
      <c r="DDH176" s="785"/>
      <c r="DDI176" s="785"/>
      <c r="DDJ176" s="785"/>
      <c r="DDK176" s="785"/>
      <c r="DDL176" s="785"/>
      <c r="DDM176" s="785"/>
      <c r="DDN176" s="785"/>
      <c r="DDO176" s="785"/>
      <c r="DDP176" s="785"/>
      <c r="DDQ176" s="785"/>
      <c r="DDR176" s="785"/>
      <c r="DDS176" s="785"/>
      <c r="DDT176" s="785"/>
      <c r="DDU176" s="785"/>
      <c r="DDV176" s="785"/>
      <c r="DDW176" s="785"/>
      <c r="DDX176" s="785"/>
      <c r="DDY176" s="785"/>
      <c r="DDZ176" s="785"/>
      <c r="DEA176" s="785"/>
      <c r="DEB176" s="785"/>
      <c r="DEC176" s="785"/>
      <c r="DED176" s="785"/>
      <c r="DEE176" s="785"/>
      <c r="DEF176" s="785"/>
      <c r="DEG176" s="785"/>
      <c r="DEH176" s="785"/>
      <c r="DEI176" s="785"/>
      <c r="DEJ176" s="785"/>
      <c r="DEK176" s="785"/>
      <c r="DEL176" s="785"/>
      <c r="DEM176" s="785"/>
      <c r="DEN176" s="785"/>
      <c r="DEO176" s="785"/>
      <c r="DEP176" s="785"/>
      <c r="DEQ176" s="785"/>
      <c r="DER176" s="785"/>
      <c r="DES176" s="785"/>
      <c r="DET176" s="785"/>
      <c r="DEU176" s="785"/>
      <c r="DEV176" s="785"/>
      <c r="DEW176" s="785"/>
      <c r="DEX176" s="785"/>
      <c r="DEY176" s="785"/>
      <c r="DEZ176" s="785"/>
      <c r="DFA176" s="785"/>
      <c r="DFB176" s="785"/>
      <c r="DFC176" s="785"/>
      <c r="DFD176" s="785"/>
      <c r="DFE176" s="785"/>
      <c r="DFF176" s="785"/>
      <c r="DFG176" s="785"/>
      <c r="DFH176" s="785"/>
      <c r="DFI176" s="785"/>
      <c r="DFJ176" s="785"/>
      <c r="DFK176" s="785"/>
      <c r="DFL176" s="785"/>
      <c r="DFM176" s="785"/>
      <c r="DFN176" s="785"/>
      <c r="DFO176" s="785"/>
      <c r="DFP176" s="785"/>
      <c r="DFQ176" s="785"/>
      <c r="DFR176" s="785"/>
      <c r="DFS176" s="785"/>
      <c r="DFT176" s="785"/>
      <c r="DFU176" s="785"/>
      <c r="DFV176" s="785"/>
      <c r="DFW176" s="785"/>
      <c r="DFX176" s="785"/>
      <c r="DFY176" s="785"/>
      <c r="DFZ176" s="785"/>
      <c r="DGA176" s="785"/>
      <c r="DGB176" s="785"/>
      <c r="DGC176" s="785"/>
      <c r="DGD176" s="785"/>
      <c r="DGE176" s="785"/>
      <c r="DGF176" s="785"/>
      <c r="DGG176" s="785"/>
      <c r="DGH176" s="785"/>
      <c r="DGI176" s="785"/>
      <c r="DGJ176" s="785"/>
      <c r="DGK176" s="785"/>
      <c r="DGL176" s="785"/>
      <c r="DGM176" s="785"/>
      <c r="DGN176" s="785"/>
      <c r="DGO176" s="785"/>
      <c r="DGP176" s="785"/>
      <c r="DGQ176" s="785"/>
      <c r="DGR176" s="785"/>
      <c r="DGS176" s="785"/>
      <c r="DGT176" s="785"/>
      <c r="DGU176" s="785"/>
      <c r="DGV176" s="785"/>
      <c r="DGW176" s="785"/>
      <c r="DGX176" s="785"/>
      <c r="DGY176" s="785"/>
      <c r="DGZ176" s="785"/>
      <c r="DHA176" s="785"/>
      <c r="DHB176" s="785"/>
      <c r="DHC176" s="785"/>
      <c r="DHD176" s="785"/>
      <c r="DHE176" s="785"/>
      <c r="DHF176" s="785"/>
      <c r="DHG176" s="785"/>
      <c r="DHH176" s="785"/>
      <c r="DHI176" s="785"/>
      <c r="DHJ176" s="785"/>
      <c r="DHK176" s="785"/>
      <c r="DHL176" s="785"/>
      <c r="DHM176" s="785"/>
      <c r="DHN176" s="785"/>
      <c r="DHO176" s="785"/>
      <c r="DHP176" s="785"/>
      <c r="DHQ176" s="785"/>
      <c r="DHR176" s="785"/>
      <c r="DHS176" s="785"/>
      <c r="DHT176" s="785"/>
      <c r="DHU176" s="785"/>
      <c r="DHV176" s="785"/>
      <c r="DHW176" s="785"/>
      <c r="DHX176" s="785"/>
      <c r="DHY176" s="785"/>
      <c r="DHZ176" s="785"/>
      <c r="DIA176" s="785"/>
      <c r="DIB176" s="785"/>
      <c r="DIC176" s="785"/>
      <c r="DID176" s="785"/>
      <c r="DIE176" s="785"/>
      <c r="DIF176" s="785"/>
      <c r="DIG176" s="785"/>
      <c r="DIH176" s="785"/>
      <c r="DII176" s="785"/>
      <c r="DIJ176" s="785"/>
      <c r="DIK176" s="785"/>
      <c r="DIL176" s="785"/>
      <c r="DIM176" s="785"/>
      <c r="DIN176" s="785"/>
      <c r="DIO176" s="785"/>
      <c r="DIP176" s="785"/>
      <c r="DIQ176" s="785"/>
      <c r="DIR176" s="785"/>
      <c r="DIS176" s="785"/>
      <c r="DIT176" s="785"/>
      <c r="DIU176" s="785"/>
      <c r="DIV176" s="785"/>
      <c r="DIW176" s="785"/>
      <c r="DIX176" s="785"/>
      <c r="DIY176" s="785"/>
      <c r="DIZ176" s="785"/>
      <c r="DJA176" s="785"/>
      <c r="DJB176" s="785"/>
      <c r="DJC176" s="785"/>
      <c r="DJD176" s="785"/>
      <c r="DJE176" s="785"/>
      <c r="DJF176" s="785"/>
      <c r="DJG176" s="785"/>
      <c r="DJH176" s="785"/>
      <c r="DJI176" s="785"/>
      <c r="DJJ176" s="785"/>
      <c r="DJK176" s="785"/>
      <c r="DJL176" s="785"/>
      <c r="DJM176" s="785"/>
      <c r="DJN176" s="785"/>
      <c r="DJO176" s="785"/>
      <c r="DJP176" s="785"/>
    </row>
    <row r="177" spans="1:9" ht="17.25" thickBot="1" x14ac:dyDescent="0.3">
      <c r="A177" s="923"/>
      <c r="B177" s="923"/>
      <c r="C177" s="923"/>
      <c r="D177" s="923"/>
      <c r="E177" s="923"/>
      <c r="F177" s="923"/>
      <c r="G177" s="923"/>
      <c r="H177" s="923"/>
      <c r="I177" s="923"/>
    </row>
    <row r="178" spans="1:9" ht="16.5" x14ac:dyDescent="0.25">
      <c r="A178" s="838" t="s">
        <v>87</v>
      </c>
      <c r="B178" s="924" t="s">
        <v>838</v>
      </c>
      <c r="C178" s="925"/>
      <c r="D178" s="925"/>
      <c r="E178" s="925"/>
      <c r="F178" s="925"/>
      <c r="G178" s="925"/>
      <c r="H178" s="925"/>
      <c r="I178" s="926"/>
    </row>
    <row r="179" spans="1:9" ht="16.5" x14ac:dyDescent="0.25">
      <c r="A179" s="790" t="s">
        <v>63</v>
      </c>
      <c r="B179" s="866" t="s">
        <v>334</v>
      </c>
      <c r="C179" s="867"/>
      <c r="D179" s="867"/>
      <c r="E179" s="867"/>
      <c r="F179" s="867"/>
      <c r="G179" s="867"/>
      <c r="H179" s="867"/>
      <c r="I179" s="868"/>
    </row>
    <row r="180" spans="1:9" ht="16.5" x14ac:dyDescent="0.25">
      <c r="A180" s="790" t="s">
        <v>64</v>
      </c>
      <c r="B180" s="866" t="s">
        <v>964</v>
      </c>
      <c r="C180" s="867"/>
      <c r="D180" s="867"/>
      <c r="E180" s="867"/>
      <c r="F180" s="867"/>
      <c r="G180" s="867"/>
      <c r="H180" s="867"/>
      <c r="I180" s="868"/>
    </row>
    <row r="181" spans="1:9" ht="16.5" x14ac:dyDescent="0.25">
      <c r="A181" s="794" t="s">
        <v>65</v>
      </c>
      <c r="B181" s="795" t="s">
        <v>965</v>
      </c>
      <c r="C181" s="796"/>
      <c r="D181" s="796"/>
      <c r="E181" s="796"/>
      <c r="F181" s="796"/>
      <c r="G181" s="796"/>
      <c r="H181" s="796"/>
      <c r="I181" s="797"/>
    </row>
    <row r="182" spans="1:9" ht="16.5" x14ac:dyDescent="0.25">
      <c r="A182" s="786" t="s">
        <v>66</v>
      </c>
      <c r="B182" s="795" t="s">
        <v>966</v>
      </c>
      <c r="C182" s="796"/>
      <c r="D182" s="796"/>
      <c r="E182" s="796"/>
      <c r="F182" s="796"/>
      <c r="G182" s="796"/>
      <c r="H182" s="796"/>
      <c r="I182" s="797"/>
    </row>
    <row r="183" spans="1:9" ht="16.5" x14ac:dyDescent="0.25">
      <c r="A183" s="786" t="s">
        <v>67</v>
      </c>
      <c r="B183" s="795" t="s">
        <v>89</v>
      </c>
      <c r="C183" s="796"/>
      <c r="D183" s="796"/>
      <c r="E183" s="796"/>
      <c r="F183" s="796"/>
      <c r="G183" s="796"/>
      <c r="H183" s="796"/>
      <c r="I183" s="797"/>
    </row>
    <row r="184" spans="1:9" ht="24.95" customHeight="1" x14ac:dyDescent="0.25">
      <c r="A184" s="790" t="s">
        <v>69</v>
      </c>
      <c r="B184" s="795" t="s">
        <v>956</v>
      </c>
      <c r="C184" s="796"/>
      <c r="D184" s="796"/>
      <c r="E184" s="796"/>
      <c r="F184" s="796"/>
      <c r="G184" s="796"/>
      <c r="H184" s="796"/>
      <c r="I184" s="797"/>
    </row>
    <row r="185" spans="1:9" ht="16.5" x14ac:dyDescent="0.25">
      <c r="A185" s="790" t="s">
        <v>70</v>
      </c>
      <c r="B185" s="798" t="s">
        <v>967</v>
      </c>
      <c r="C185" s="799"/>
      <c r="D185" s="799"/>
      <c r="E185" s="799"/>
      <c r="F185" s="799"/>
      <c r="G185" s="799"/>
      <c r="H185" s="799"/>
      <c r="I185" s="800"/>
    </row>
    <row r="186" spans="1:9" ht="92.25" customHeight="1" x14ac:dyDescent="0.25">
      <c r="A186" s="794" t="s">
        <v>71</v>
      </c>
      <c r="B186" s="798" t="s">
        <v>968</v>
      </c>
      <c r="C186" s="799"/>
      <c r="D186" s="799"/>
      <c r="E186" s="799"/>
      <c r="F186" s="799"/>
      <c r="G186" s="799"/>
      <c r="H186" s="799"/>
      <c r="I186" s="800"/>
    </row>
    <row r="187" spans="1:9" ht="93.75" customHeight="1" x14ac:dyDescent="0.25">
      <c r="A187" s="794" t="s">
        <v>72</v>
      </c>
      <c r="B187" s="798" t="s">
        <v>969</v>
      </c>
      <c r="C187" s="799"/>
      <c r="D187" s="799"/>
      <c r="E187" s="799"/>
      <c r="F187" s="799"/>
      <c r="G187" s="799"/>
      <c r="H187" s="799"/>
      <c r="I187" s="800"/>
    </row>
    <row r="188" spans="1:9" ht="24.95" customHeight="1" x14ac:dyDescent="0.25">
      <c r="A188" s="786" t="s">
        <v>73</v>
      </c>
      <c r="B188" s="795" t="s">
        <v>970</v>
      </c>
      <c r="C188" s="796"/>
      <c r="D188" s="796"/>
      <c r="E188" s="796"/>
      <c r="F188" s="796"/>
      <c r="G188" s="796"/>
      <c r="H188" s="796"/>
      <c r="I188" s="797"/>
    </row>
    <row r="189" spans="1:9" ht="16.5" x14ac:dyDescent="0.25">
      <c r="A189" s="794" t="s">
        <v>74</v>
      </c>
      <c r="B189" s="804">
        <v>50000</v>
      </c>
      <c r="C189" s="805"/>
      <c r="D189" s="805"/>
      <c r="E189" s="805"/>
      <c r="F189" s="805"/>
      <c r="G189" s="805"/>
      <c r="H189" s="805"/>
      <c r="I189" s="806"/>
    </row>
    <row r="190" spans="1:9" ht="15" customHeight="1" x14ac:dyDescent="0.25">
      <c r="A190" s="807" t="s">
        <v>75</v>
      </c>
      <c r="B190" s="808" t="s">
        <v>917</v>
      </c>
      <c r="C190" s="809"/>
      <c r="D190" s="809"/>
      <c r="E190" s="809"/>
      <c r="F190" s="809"/>
      <c r="G190" s="809"/>
      <c r="H190" s="809"/>
      <c r="I190" s="810"/>
    </row>
    <row r="191" spans="1:9" ht="12.75" customHeight="1" x14ac:dyDescent="0.25">
      <c r="A191" s="811" t="s">
        <v>76</v>
      </c>
      <c r="B191" s="795" t="s">
        <v>971</v>
      </c>
      <c r="C191" s="796"/>
      <c r="D191" s="796"/>
      <c r="E191" s="796"/>
      <c r="F191" s="796"/>
      <c r="G191" s="796"/>
      <c r="H191" s="796"/>
      <c r="I191" s="797"/>
    </row>
    <row r="192" spans="1:9" ht="12.75" customHeight="1" thickBot="1" x14ac:dyDescent="0.3">
      <c r="A192" s="927" t="s">
        <v>77</v>
      </c>
      <c r="B192" s="883" t="s">
        <v>78</v>
      </c>
      <c r="C192" s="883" t="s">
        <v>79</v>
      </c>
      <c r="D192" s="883" t="s">
        <v>80</v>
      </c>
      <c r="E192" s="883" t="s">
        <v>81</v>
      </c>
      <c r="F192" s="883" t="s">
        <v>82</v>
      </c>
      <c r="G192" s="883" t="s">
        <v>83</v>
      </c>
      <c r="H192" s="883" t="s">
        <v>84</v>
      </c>
      <c r="I192" s="884" t="s">
        <v>85</v>
      </c>
    </row>
    <row r="193" spans="1:2980" ht="43.5" customHeight="1" x14ac:dyDescent="0.25">
      <c r="A193" s="856" t="s">
        <v>972</v>
      </c>
      <c r="B193" s="857" t="s">
        <v>973</v>
      </c>
      <c r="C193" s="858" t="s">
        <v>94</v>
      </c>
      <c r="D193" s="858" t="s">
        <v>94</v>
      </c>
      <c r="E193" s="928" t="s">
        <v>94</v>
      </c>
      <c r="F193" s="907" t="s">
        <v>94</v>
      </c>
      <c r="G193" s="907" t="s">
        <v>94</v>
      </c>
      <c r="H193" s="929" t="s">
        <v>874</v>
      </c>
      <c r="I193" s="930" t="s">
        <v>94</v>
      </c>
    </row>
    <row r="194" spans="1:2980" s="828" customFormat="1" ht="99" x14ac:dyDescent="0.25">
      <c r="A194" s="862"/>
      <c r="B194" s="823" t="s">
        <v>568</v>
      </c>
      <c r="C194" s="824" t="s">
        <v>569</v>
      </c>
      <c r="D194" s="825"/>
      <c r="E194" s="826" t="s">
        <v>570</v>
      </c>
      <c r="F194" s="823" t="s">
        <v>571</v>
      </c>
      <c r="G194" s="823" t="s">
        <v>572</v>
      </c>
      <c r="H194" s="826" t="s">
        <v>573</v>
      </c>
      <c r="I194" s="827" t="s">
        <v>574</v>
      </c>
      <c r="J194" s="785"/>
      <c r="K194" s="785"/>
      <c r="L194" s="785"/>
      <c r="M194" s="785"/>
      <c r="N194" s="785"/>
      <c r="O194" s="785"/>
      <c r="P194" s="785"/>
      <c r="Q194" s="785"/>
      <c r="R194" s="785"/>
      <c r="S194" s="785"/>
      <c r="T194" s="785"/>
      <c r="U194" s="785"/>
      <c r="V194" s="785"/>
      <c r="W194" s="785"/>
      <c r="X194" s="785"/>
      <c r="Y194" s="785"/>
      <c r="Z194" s="785"/>
      <c r="AA194" s="785"/>
      <c r="AB194" s="785"/>
      <c r="AC194" s="785"/>
      <c r="AD194" s="785"/>
      <c r="AE194" s="785"/>
      <c r="AF194" s="785"/>
      <c r="AG194" s="785"/>
      <c r="AH194" s="785"/>
      <c r="AI194" s="785"/>
      <c r="AJ194" s="785"/>
      <c r="AK194" s="785"/>
      <c r="AL194" s="785"/>
      <c r="AM194" s="785"/>
      <c r="AN194" s="785"/>
      <c r="AO194" s="785"/>
      <c r="AP194" s="785"/>
      <c r="AQ194" s="785"/>
      <c r="AR194" s="785"/>
      <c r="AS194" s="785"/>
      <c r="AT194" s="785"/>
      <c r="AU194" s="785"/>
      <c r="AV194" s="785"/>
      <c r="AW194" s="785"/>
      <c r="AX194" s="785"/>
      <c r="AY194" s="785"/>
      <c r="AZ194" s="785"/>
      <c r="BA194" s="785"/>
      <c r="BB194" s="785"/>
      <c r="BC194" s="785"/>
      <c r="BD194" s="785"/>
      <c r="BE194" s="785"/>
      <c r="BF194" s="785"/>
      <c r="BG194" s="785"/>
      <c r="BH194" s="785"/>
      <c r="BI194" s="785"/>
      <c r="BJ194" s="785"/>
      <c r="BK194" s="785"/>
      <c r="BL194" s="785"/>
      <c r="BM194" s="785"/>
      <c r="BN194" s="785"/>
      <c r="BO194" s="785"/>
      <c r="BP194" s="785"/>
      <c r="BQ194" s="785"/>
      <c r="BR194" s="785"/>
      <c r="BS194" s="785"/>
      <c r="BT194" s="785"/>
      <c r="BU194" s="785"/>
      <c r="BV194" s="785"/>
      <c r="BW194" s="785"/>
      <c r="BX194" s="785"/>
      <c r="BY194" s="785"/>
      <c r="BZ194" s="785"/>
      <c r="CA194" s="785"/>
      <c r="CB194" s="785"/>
      <c r="CC194" s="785"/>
      <c r="CD194" s="785"/>
      <c r="CE194" s="785"/>
      <c r="CF194" s="785"/>
      <c r="CG194" s="785"/>
      <c r="CH194" s="785"/>
      <c r="CI194" s="785"/>
      <c r="CJ194" s="785"/>
      <c r="CK194" s="785"/>
      <c r="CL194" s="785"/>
      <c r="CM194" s="785"/>
      <c r="CN194" s="785"/>
      <c r="CO194" s="785"/>
      <c r="CP194" s="785"/>
      <c r="CQ194" s="785"/>
      <c r="CR194" s="785"/>
      <c r="CS194" s="785"/>
      <c r="CT194" s="785"/>
      <c r="CU194" s="785"/>
      <c r="CV194" s="785"/>
      <c r="CW194" s="785"/>
      <c r="CX194" s="785"/>
      <c r="CY194" s="785"/>
      <c r="CZ194" s="785"/>
      <c r="DA194" s="785"/>
      <c r="DB194" s="785"/>
      <c r="DC194" s="785"/>
      <c r="DD194" s="785"/>
      <c r="DE194" s="785"/>
      <c r="DF194" s="785"/>
      <c r="DG194" s="785"/>
      <c r="DH194" s="785"/>
      <c r="DI194" s="785"/>
      <c r="DJ194" s="785"/>
      <c r="DK194" s="785"/>
      <c r="DL194" s="785"/>
      <c r="DM194" s="785"/>
      <c r="DN194" s="785"/>
      <c r="DO194" s="785"/>
      <c r="DP194" s="785"/>
      <c r="DQ194" s="785"/>
      <c r="DR194" s="785"/>
      <c r="DS194" s="785"/>
      <c r="DT194" s="785"/>
      <c r="DU194" s="785"/>
      <c r="DV194" s="785"/>
      <c r="DW194" s="785"/>
      <c r="DX194" s="785"/>
      <c r="DY194" s="785"/>
      <c r="DZ194" s="785"/>
      <c r="EA194" s="785"/>
      <c r="EB194" s="785"/>
      <c r="EC194" s="785"/>
      <c r="ED194" s="785"/>
      <c r="EE194" s="785"/>
      <c r="EF194" s="785"/>
      <c r="EG194" s="785"/>
      <c r="EH194" s="785"/>
      <c r="EI194" s="785"/>
      <c r="EJ194" s="785"/>
      <c r="EK194" s="785"/>
      <c r="EL194" s="785"/>
      <c r="EM194" s="785"/>
      <c r="EN194" s="785"/>
      <c r="EO194" s="785"/>
      <c r="EP194" s="785"/>
      <c r="EQ194" s="785"/>
      <c r="ER194" s="785"/>
      <c r="ES194" s="785"/>
      <c r="ET194" s="785"/>
      <c r="EU194" s="785"/>
      <c r="EV194" s="785"/>
      <c r="EW194" s="785"/>
      <c r="EX194" s="785"/>
      <c r="EY194" s="785"/>
      <c r="EZ194" s="785"/>
      <c r="FA194" s="785"/>
      <c r="FB194" s="785"/>
      <c r="FC194" s="785"/>
      <c r="FD194" s="785"/>
      <c r="FE194" s="785"/>
      <c r="FF194" s="785"/>
      <c r="FG194" s="785"/>
      <c r="FH194" s="785"/>
      <c r="FI194" s="785"/>
      <c r="FJ194" s="785"/>
      <c r="FK194" s="785"/>
      <c r="FL194" s="785"/>
      <c r="FM194" s="785"/>
      <c r="FN194" s="785"/>
      <c r="FO194" s="785"/>
      <c r="FP194" s="785"/>
      <c r="FQ194" s="785"/>
      <c r="FR194" s="785"/>
      <c r="FS194" s="785"/>
      <c r="FT194" s="785"/>
      <c r="FU194" s="785"/>
      <c r="FV194" s="785"/>
      <c r="FW194" s="785"/>
      <c r="FX194" s="785"/>
      <c r="FY194" s="785"/>
      <c r="FZ194" s="785"/>
      <c r="GA194" s="785"/>
      <c r="GB194" s="785"/>
      <c r="GC194" s="785"/>
      <c r="GD194" s="785"/>
      <c r="GE194" s="785"/>
      <c r="GF194" s="785"/>
      <c r="GG194" s="785"/>
      <c r="GH194" s="785"/>
      <c r="GI194" s="785"/>
      <c r="GJ194" s="785"/>
      <c r="GK194" s="785"/>
      <c r="GL194" s="785"/>
      <c r="GM194" s="785"/>
      <c r="GN194" s="785"/>
      <c r="GO194" s="785"/>
      <c r="GP194" s="785"/>
      <c r="GQ194" s="785"/>
      <c r="GR194" s="785"/>
      <c r="GS194" s="785"/>
      <c r="GT194" s="785"/>
      <c r="GU194" s="785"/>
      <c r="GV194" s="785"/>
      <c r="GW194" s="785"/>
      <c r="GX194" s="785"/>
      <c r="GY194" s="785"/>
      <c r="GZ194" s="785"/>
      <c r="HA194" s="785"/>
      <c r="HB194" s="785"/>
      <c r="HC194" s="785"/>
      <c r="HD194" s="785"/>
      <c r="HE194" s="785"/>
      <c r="HF194" s="785"/>
      <c r="HG194" s="785"/>
      <c r="HH194" s="785"/>
      <c r="HI194" s="785"/>
      <c r="HJ194" s="785"/>
      <c r="HK194" s="785"/>
      <c r="HL194" s="785"/>
      <c r="HM194" s="785"/>
      <c r="HN194" s="785"/>
      <c r="HO194" s="785"/>
      <c r="HP194" s="785"/>
      <c r="HQ194" s="785"/>
      <c r="HR194" s="785"/>
      <c r="HS194" s="785"/>
      <c r="HT194" s="785"/>
      <c r="HU194" s="785"/>
      <c r="HV194" s="785"/>
      <c r="HW194" s="785"/>
      <c r="HX194" s="785"/>
      <c r="HY194" s="785"/>
      <c r="HZ194" s="785"/>
      <c r="IA194" s="785"/>
      <c r="IB194" s="785"/>
      <c r="IC194" s="785"/>
      <c r="ID194" s="785"/>
      <c r="IE194" s="785"/>
      <c r="IF194" s="785"/>
      <c r="IG194" s="785"/>
      <c r="IH194" s="785"/>
      <c r="II194" s="785"/>
      <c r="IJ194" s="785"/>
      <c r="IK194" s="785"/>
      <c r="IL194" s="785"/>
      <c r="IM194" s="785"/>
      <c r="IN194" s="785"/>
      <c r="IO194" s="785"/>
      <c r="IP194" s="785"/>
      <c r="IQ194" s="785"/>
      <c r="IR194" s="785"/>
      <c r="IS194" s="785"/>
      <c r="IT194" s="785"/>
      <c r="IU194" s="785"/>
      <c r="IV194" s="785"/>
      <c r="IW194" s="785"/>
      <c r="IX194" s="785"/>
      <c r="IY194" s="785"/>
      <c r="IZ194" s="785"/>
      <c r="JA194" s="785"/>
      <c r="JB194" s="785"/>
      <c r="JC194" s="785"/>
      <c r="JD194" s="785"/>
      <c r="JE194" s="785"/>
      <c r="JF194" s="785"/>
      <c r="JG194" s="785"/>
      <c r="JH194" s="785"/>
      <c r="JI194" s="785"/>
      <c r="JJ194" s="785"/>
      <c r="JK194" s="785"/>
      <c r="JL194" s="785"/>
      <c r="JM194" s="785"/>
      <c r="JN194" s="785"/>
      <c r="JO194" s="785"/>
      <c r="JP194" s="785"/>
      <c r="JQ194" s="785"/>
      <c r="JR194" s="785"/>
      <c r="JS194" s="785"/>
      <c r="JT194" s="785"/>
      <c r="JU194" s="785"/>
      <c r="JV194" s="785"/>
      <c r="JW194" s="785"/>
      <c r="JX194" s="785"/>
      <c r="JY194" s="785"/>
      <c r="JZ194" s="785"/>
      <c r="KA194" s="785"/>
      <c r="KB194" s="785"/>
      <c r="KC194" s="785"/>
      <c r="KD194" s="785"/>
      <c r="KE194" s="785"/>
      <c r="KF194" s="785"/>
      <c r="KG194" s="785"/>
      <c r="KH194" s="785"/>
      <c r="KI194" s="785"/>
      <c r="KJ194" s="785"/>
      <c r="KK194" s="785"/>
      <c r="KL194" s="785"/>
      <c r="KM194" s="785"/>
      <c r="KN194" s="785"/>
      <c r="KO194" s="785"/>
      <c r="KP194" s="785"/>
      <c r="KQ194" s="785"/>
      <c r="KR194" s="785"/>
      <c r="KS194" s="785"/>
      <c r="KT194" s="785"/>
      <c r="KU194" s="785"/>
      <c r="KV194" s="785"/>
      <c r="KW194" s="785"/>
      <c r="KX194" s="785"/>
      <c r="KY194" s="785"/>
      <c r="KZ194" s="785"/>
      <c r="LA194" s="785"/>
      <c r="LB194" s="785"/>
      <c r="LC194" s="785"/>
      <c r="LD194" s="785"/>
      <c r="LE194" s="785"/>
      <c r="LF194" s="785"/>
      <c r="LG194" s="785"/>
      <c r="LH194" s="785"/>
      <c r="LI194" s="785"/>
      <c r="LJ194" s="785"/>
      <c r="LK194" s="785"/>
      <c r="LL194" s="785"/>
      <c r="LM194" s="785"/>
      <c r="LN194" s="785"/>
      <c r="LO194" s="785"/>
      <c r="LP194" s="785"/>
      <c r="LQ194" s="785"/>
      <c r="LR194" s="785"/>
      <c r="LS194" s="785"/>
      <c r="LT194" s="785"/>
      <c r="LU194" s="785"/>
      <c r="LV194" s="785"/>
      <c r="LW194" s="785"/>
      <c r="LX194" s="785"/>
      <c r="LY194" s="785"/>
      <c r="LZ194" s="785"/>
      <c r="MA194" s="785"/>
      <c r="MB194" s="785"/>
      <c r="MC194" s="785"/>
      <c r="MD194" s="785"/>
      <c r="ME194" s="785"/>
      <c r="MF194" s="785"/>
      <c r="MG194" s="785"/>
      <c r="MH194" s="785"/>
      <c r="MI194" s="785"/>
      <c r="MJ194" s="785"/>
      <c r="MK194" s="785"/>
      <c r="ML194" s="785"/>
      <c r="MM194" s="785"/>
      <c r="MN194" s="785"/>
      <c r="MO194" s="785"/>
      <c r="MP194" s="785"/>
      <c r="MQ194" s="785"/>
      <c r="MR194" s="785"/>
      <c r="MS194" s="785"/>
      <c r="MT194" s="785"/>
      <c r="MU194" s="785"/>
      <c r="MV194" s="785"/>
      <c r="MW194" s="785"/>
      <c r="MX194" s="785"/>
      <c r="MY194" s="785"/>
      <c r="MZ194" s="785"/>
      <c r="NA194" s="785"/>
      <c r="NB194" s="785"/>
      <c r="NC194" s="785"/>
      <c r="ND194" s="785"/>
      <c r="NE194" s="785"/>
      <c r="NF194" s="785"/>
      <c r="NG194" s="785"/>
      <c r="NH194" s="785"/>
      <c r="NI194" s="785"/>
      <c r="NJ194" s="785"/>
      <c r="NK194" s="785"/>
      <c r="NL194" s="785"/>
      <c r="NM194" s="785"/>
      <c r="NN194" s="785"/>
      <c r="NO194" s="785"/>
      <c r="NP194" s="785"/>
      <c r="NQ194" s="785"/>
      <c r="NR194" s="785"/>
      <c r="NS194" s="785"/>
      <c r="NT194" s="785"/>
      <c r="NU194" s="785"/>
      <c r="NV194" s="785"/>
      <c r="NW194" s="785"/>
      <c r="NX194" s="785"/>
      <c r="NY194" s="785"/>
      <c r="NZ194" s="785"/>
      <c r="OA194" s="785"/>
      <c r="OB194" s="785"/>
      <c r="OC194" s="785"/>
      <c r="OD194" s="785"/>
      <c r="OE194" s="785"/>
      <c r="OF194" s="785"/>
      <c r="OG194" s="785"/>
      <c r="OH194" s="785"/>
      <c r="OI194" s="785"/>
      <c r="OJ194" s="785"/>
      <c r="OK194" s="785"/>
      <c r="OL194" s="785"/>
      <c r="OM194" s="785"/>
      <c r="ON194" s="785"/>
      <c r="OO194" s="785"/>
      <c r="OP194" s="785"/>
      <c r="OQ194" s="785"/>
      <c r="OR194" s="785"/>
      <c r="OS194" s="785"/>
      <c r="OT194" s="785"/>
      <c r="OU194" s="785"/>
      <c r="OV194" s="785"/>
      <c r="OW194" s="785"/>
      <c r="OX194" s="785"/>
      <c r="OY194" s="785"/>
      <c r="OZ194" s="785"/>
      <c r="PA194" s="785"/>
      <c r="PB194" s="785"/>
      <c r="PC194" s="785"/>
      <c r="PD194" s="785"/>
      <c r="PE194" s="785"/>
      <c r="PF194" s="785"/>
      <c r="PG194" s="785"/>
      <c r="PH194" s="785"/>
      <c r="PI194" s="785"/>
      <c r="PJ194" s="785"/>
      <c r="PK194" s="785"/>
      <c r="PL194" s="785"/>
      <c r="PM194" s="785"/>
      <c r="PN194" s="785"/>
      <c r="PO194" s="785"/>
      <c r="PP194" s="785"/>
      <c r="PQ194" s="785"/>
      <c r="PR194" s="785"/>
      <c r="PS194" s="785"/>
      <c r="PT194" s="785"/>
      <c r="PU194" s="785"/>
      <c r="PV194" s="785"/>
      <c r="PW194" s="785"/>
      <c r="PX194" s="785"/>
      <c r="PY194" s="785"/>
      <c r="PZ194" s="785"/>
      <c r="QA194" s="785"/>
      <c r="QB194" s="785"/>
      <c r="QC194" s="785"/>
      <c r="QD194" s="785"/>
      <c r="QE194" s="785"/>
      <c r="QF194" s="785"/>
      <c r="QG194" s="785"/>
      <c r="QH194" s="785"/>
      <c r="QI194" s="785"/>
      <c r="QJ194" s="785"/>
      <c r="QK194" s="785"/>
      <c r="QL194" s="785"/>
      <c r="QM194" s="785"/>
      <c r="QN194" s="785"/>
      <c r="QO194" s="785"/>
      <c r="QP194" s="785"/>
      <c r="QQ194" s="785"/>
      <c r="QR194" s="785"/>
      <c r="QS194" s="785"/>
      <c r="QT194" s="785"/>
      <c r="QU194" s="785"/>
      <c r="QV194" s="785"/>
      <c r="QW194" s="785"/>
      <c r="QX194" s="785"/>
      <c r="QY194" s="785"/>
      <c r="QZ194" s="785"/>
      <c r="RA194" s="785"/>
      <c r="RB194" s="785"/>
      <c r="RC194" s="785"/>
      <c r="RD194" s="785"/>
      <c r="RE194" s="785"/>
      <c r="RF194" s="785"/>
      <c r="RG194" s="785"/>
      <c r="RH194" s="785"/>
      <c r="RI194" s="785"/>
      <c r="RJ194" s="785"/>
      <c r="RK194" s="785"/>
      <c r="RL194" s="785"/>
      <c r="RM194" s="785"/>
      <c r="RN194" s="785"/>
      <c r="RO194" s="785"/>
      <c r="RP194" s="785"/>
      <c r="RQ194" s="785"/>
      <c r="RR194" s="785"/>
      <c r="RS194" s="785"/>
      <c r="RT194" s="785"/>
      <c r="RU194" s="785"/>
      <c r="RV194" s="785"/>
      <c r="RW194" s="785"/>
      <c r="RX194" s="785"/>
      <c r="RY194" s="785"/>
      <c r="RZ194" s="785"/>
      <c r="SA194" s="785"/>
      <c r="SB194" s="785"/>
      <c r="SC194" s="785"/>
      <c r="SD194" s="785"/>
      <c r="SE194" s="785"/>
      <c r="SF194" s="785"/>
      <c r="SG194" s="785"/>
      <c r="SH194" s="785"/>
      <c r="SI194" s="785"/>
      <c r="SJ194" s="785"/>
      <c r="SK194" s="785"/>
      <c r="SL194" s="785"/>
      <c r="SM194" s="785"/>
      <c r="SN194" s="785"/>
      <c r="SO194" s="785"/>
      <c r="SP194" s="785"/>
      <c r="SQ194" s="785"/>
      <c r="SR194" s="785"/>
      <c r="SS194" s="785"/>
      <c r="ST194" s="785"/>
      <c r="SU194" s="785"/>
      <c r="SV194" s="785"/>
      <c r="SW194" s="785"/>
      <c r="SX194" s="785"/>
      <c r="SY194" s="785"/>
      <c r="SZ194" s="785"/>
      <c r="TA194" s="785"/>
      <c r="TB194" s="785"/>
      <c r="TC194" s="785"/>
      <c r="TD194" s="785"/>
      <c r="TE194" s="785"/>
      <c r="TF194" s="785"/>
      <c r="TG194" s="785"/>
      <c r="TH194" s="785"/>
      <c r="TI194" s="785"/>
      <c r="TJ194" s="785"/>
      <c r="TK194" s="785"/>
      <c r="TL194" s="785"/>
      <c r="TM194" s="785"/>
      <c r="TN194" s="785"/>
      <c r="TO194" s="785"/>
      <c r="TP194" s="785"/>
      <c r="TQ194" s="785"/>
      <c r="TR194" s="785"/>
      <c r="TS194" s="785"/>
      <c r="TT194" s="785"/>
      <c r="TU194" s="785"/>
      <c r="TV194" s="785"/>
      <c r="TW194" s="785"/>
      <c r="TX194" s="785"/>
      <c r="TY194" s="785"/>
      <c r="TZ194" s="785"/>
      <c r="UA194" s="785"/>
      <c r="UB194" s="785"/>
      <c r="UC194" s="785"/>
      <c r="UD194" s="785"/>
      <c r="UE194" s="785"/>
      <c r="UF194" s="785"/>
      <c r="UG194" s="785"/>
      <c r="UH194" s="785"/>
      <c r="UI194" s="785"/>
      <c r="UJ194" s="785"/>
      <c r="UK194" s="785"/>
      <c r="UL194" s="785"/>
      <c r="UM194" s="785"/>
      <c r="UN194" s="785"/>
      <c r="UO194" s="785"/>
      <c r="UP194" s="785"/>
      <c r="UQ194" s="785"/>
      <c r="UR194" s="785"/>
      <c r="US194" s="785"/>
      <c r="UT194" s="785"/>
      <c r="UU194" s="785"/>
      <c r="UV194" s="785"/>
      <c r="UW194" s="785"/>
      <c r="UX194" s="785"/>
      <c r="UY194" s="785"/>
      <c r="UZ194" s="785"/>
      <c r="VA194" s="785"/>
      <c r="VB194" s="785"/>
      <c r="VC194" s="785"/>
      <c r="VD194" s="785"/>
      <c r="VE194" s="785"/>
      <c r="VF194" s="785"/>
      <c r="VG194" s="785"/>
      <c r="VH194" s="785"/>
      <c r="VI194" s="785"/>
      <c r="VJ194" s="785"/>
      <c r="VK194" s="785"/>
      <c r="VL194" s="785"/>
      <c r="VM194" s="785"/>
      <c r="VN194" s="785"/>
      <c r="VO194" s="785"/>
      <c r="VP194" s="785"/>
      <c r="VQ194" s="785"/>
      <c r="VR194" s="785"/>
      <c r="VS194" s="785"/>
      <c r="VT194" s="785"/>
      <c r="VU194" s="785"/>
      <c r="VV194" s="785"/>
      <c r="VW194" s="785"/>
      <c r="VX194" s="785"/>
      <c r="VY194" s="785"/>
      <c r="VZ194" s="785"/>
      <c r="WA194" s="785"/>
      <c r="WB194" s="785"/>
      <c r="WC194" s="785"/>
      <c r="WD194" s="785"/>
      <c r="WE194" s="785"/>
      <c r="WF194" s="785"/>
      <c r="WG194" s="785"/>
      <c r="WH194" s="785"/>
      <c r="WI194" s="785"/>
      <c r="WJ194" s="785"/>
      <c r="WK194" s="785"/>
      <c r="WL194" s="785"/>
      <c r="WM194" s="785"/>
      <c r="WN194" s="785"/>
      <c r="WO194" s="785"/>
      <c r="WP194" s="785"/>
      <c r="WQ194" s="785"/>
      <c r="WR194" s="785"/>
      <c r="WS194" s="785"/>
      <c r="WT194" s="785"/>
      <c r="WU194" s="785"/>
      <c r="WV194" s="785"/>
      <c r="WW194" s="785"/>
      <c r="WX194" s="785"/>
      <c r="WY194" s="785"/>
      <c r="WZ194" s="785"/>
      <c r="XA194" s="785"/>
      <c r="XB194" s="785"/>
      <c r="XC194" s="785"/>
      <c r="XD194" s="785"/>
      <c r="XE194" s="785"/>
      <c r="XF194" s="785"/>
      <c r="XG194" s="785"/>
      <c r="XH194" s="785"/>
      <c r="XI194" s="785"/>
      <c r="XJ194" s="785"/>
      <c r="XK194" s="785"/>
      <c r="XL194" s="785"/>
      <c r="XM194" s="785"/>
      <c r="XN194" s="785"/>
      <c r="XO194" s="785"/>
      <c r="XP194" s="785"/>
      <c r="XQ194" s="785"/>
      <c r="XR194" s="785"/>
      <c r="XS194" s="785"/>
      <c r="XT194" s="785"/>
      <c r="XU194" s="785"/>
      <c r="XV194" s="785"/>
      <c r="XW194" s="785"/>
      <c r="XX194" s="785"/>
      <c r="XY194" s="785"/>
      <c r="XZ194" s="785"/>
      <c r="YA194" s="785"/>
      <c r="YB194" s="785"/>
      <c r="YC194" s="785"/>
      <c r="YD194" s="785"/>
      <c r="YE194" s="785"/>
      <c r="YF194" s="785"/>
      <c r="YG194" s="785"/>
      <c r="YH194" s="785"/>
      <c r="YI194" s="785"/>
      <c r="YJ194" s="785"/>
      <c r="YK194" s="785"/>
      <c r="YL194" s="785"/>
      <c r="YM194" s="785"/>
      <c r="YN194" s="785"/>
      <c r="YO194" s="785"/>
      <c r="YP194" s="785"/>
      <c r="YQ194" s="785"/>
      <c r="YR194" s="785"/>
      <c r="YS194" s="785"/>
      <c r="YT194" s="785"/>
      <c r="YU194" s="785"/>
      <c r="YV194" s="785"/>
      <c r="YW194" s="785"/>
      <c r="YX194" s="785"/>
      <c r="YY194" s="785"/>
      <c r="YZ194" s="785"/>
      <c r="ZA194" s="785"/>
      <c r="ZB194" s="785"/>
      <c r="ZC194" s="785"/>
      <c r="ZD194" s="785"/>
      <c r="ZE194" s="785"/>
      <c r="ZF194" s="785"/>
      <c r="ZG194" s="785"/>
      <c r="ZH194" s="785"/>
      <c r="ZI194" s="785"/>
      <c r="ZJ194" s="785"/>
      <c r="ZK194" s="785"/>
      <c r="ZL194" s="785"/>
      <c r="ZM194" s="785"/>
      <c r="ZN194" s="785"/>
      <c r="ZO194" s="785"/>
      <c r="ZP194" s="785"/>
      <c r="ZQ194" s="785"/>
      <c r="ZR194" s="785"/>
      <c r="ZS194" s="785"/>
      <c r="ZT194" s="785"/>
      <c r="ZU194" s="785"/>
      <c r="ZV194" s="785"/>
      <c r="ZW194" s="785"/>
      <c r="ZX194" s="785"/>
      <c r="ZY194" s="785"/>
      <c r="ZZ194" s="785"/>
      <c r="AAA194" s="785"/>
      <c r="AAB194" s="785"/>
      <c r="AAC194" s="785"/>
      <c r="AAD194" s="785"/>
      <c r="AAE194" s="785"/>
      <c r="AAF194" s="785"/>
      <c r="AAG194" s="785"/>
      <c r="AAH194" s="785"/>
      <c r="AAI194" s="785"/>
      <c r="AAJ194" s="785"/>
      <c r="AAK194" s="785"/>
      <c r="AAL194" s="785"/>
      <c r="AAM194" s="785"/>
      <c r="AAN194" s="785"/>
      <c r="AAO194" s="785"/>
      <c r="AAP194" s="785"/>
      <c r="AAQ194" s="785"/>
      <c r="AAR194" s="785"/>
      <c r="AAS194" s="785"/>
      <c r="AAT194" s="785"/>
      <c r="AAU194" s="785"/>
      <c r="AAV194" s="785"/>
      <c r="AAW194" s="785"/>
      <c r="AAX194" s="785"/>
      <c r="AAY194" s="785"/>
      <c r="AAZ194" s="785"/>
      <c r="ABA194" s="785"/>
      <c r="ABB194" s="785"/>
      <c r="ABC194" s="785"/>
      <c r="ABD194" s="785"/>
      <c r="ABE194" s="785"/>
      <c r="ABF194" s="785"/>
      <c r="ABG194" s="785"/>
      <c r="ABH194" s="785"/>
      <c r="ABI194" s="785"/>
      <c r="ABJ194" s="785"/>
      <c r="ABK194" s="785"/>
      <c r="ABL194" s="785"/>
      <c r="ABM194" s="785"/>
      <c r="ABN194" s="785"/>
      <c r="ABO194" s="785"/>
      <c r="ABP194" s="785"/>
      <c r="ABQ194" s="785"/>
      <c r="ABR194" s="785"/>
      <c r="ABS194" s="785"/>
      <c r="ABT194" s="785"/>
      <c r="ABU194" s="785"/>
      <c r="ABV194" s="785"/>
      <c r="ABW194" s="785"/>
      <c r="ABX194" s="785"/>
      <c r="ABY194" s="785"/>
      <c r="ABZ194" s="785"/>
      <c r="ACA194" s="785"/>
      <c r="ACB194" s="785"/>
      <c r="ACC194" s="785"/>
      <c r="ACD194" s="785"/>
      <c r="ACE194" s="785"/>
      <c r="ACF194" s="785"/>
      <c r="ACG194" s="785"/>
      <c r="ACH194" s="785"/>
      <c r="ACI194" s="785"/>
      <c r="ACJ194" s="785"/>
      <c r="ACK194" s="785"/>
      <c r="ACL194" s="785"/>
      <c r="ACM194" s="785"/>
      <c r="ACN194" s="785"/>
      <c r="ACO194" s="785"/>
      <c r="ACP194" s="785"/>
      <c r="ACQ194" s="785"/>
      <c r="ACR194" s="785"/>
      <c r="ACS194" s="785"/>
      <c r="ACT194" s="785"/>
      <c r="ACU194" s="785"/>
      <c r="ACV194" s="785"/>
      <c r="ACW194" s="785"/>
      <c r="ACX194" s="785"/>
      <c r="ACY194" s="785"/>
      <c r="ACZ194" s="785"/>
      <c r="ADA194" s="785"/>
      <c r="ADB194" s="785"/>
      <c r="ADC194" s="785"/>
      <c r="ADD194" s="785"/>
      <c r="ADE194" s="785"/>
      <c r="ADF194" s="785"/>
      <c r="ADG194" s="785"/>
      <c r="ADH194" s="785"/>
      <c r="ADI194" s="785"/>
      <c r="ADJ194" s="785"/>
      <c r="ADK194" s="785"/>
      <c r="ADL194" s="785"/>
      <c r="ADM194" s="785"/>
      <c r="ADN194" s="785"/>
      <c r="ADO194" s="785"/>
      <c r="ADP194" s="785"/>
      <c r="ADQ194" s="785"/>
      <c r="ADR194" s="785"/>
      <c r="ADS194" s="785"/>
      <c r="ADT194" s="785"/>
      <c r="ADU194" s="785"/>
      <c r="ADV194" s="785"/>
      <c r="ADW194" s="785"/>
      <c r="ADX194" s="785"/>
      <c r="ADY194" s="785"/>
      <c r="ADZ194" s="785"/>
      <c r="AEA194" s="785"/>
      <c r="AEB194" s="785"/>
      <c r="AEC194" s="785"/>
      <c r="AED194" s="785"/>
      <c r="AEE194" s="785"/>
      <c r="AEF194" s="785"/>
      <c r="AEG194" s="785"/>
      <c r="AEH194" s="785"/>
      <c r="AEI194" s="785"/>
      <c r="AEJ194" s="785"/>
      <c r="AEK194" s="785"/>
      <c r="AEL194" s="785"/>
      <c r="AEM194" s="785"/>
      <c r="AEN194" s="785"/>
      <c r="AEO194" s="785"/>
      <c r="AEP194" s="785"/>
      <c r="AEQ194" s="785"/>
      <c r="AER194" s="785"/>
      <c r="AES194" s="785"/>
      <c r="AET194" s="785"/>
      <c r="AEU194" s="785"/>
      <c r="AEV194" s="785"/>
      <c r="AEW194" s="785"/>
      <c r="AEX194" s="785"/>
      <c r="AEY194" s="785"/>
      <c r="AEZ194" s="785"/>
      <c r="AFA194" s="785"/>
      <c r="AFB194" s="785"/>
      <c r="AFC194" s="785"/>
      <c r="AFD194" s="785"/>
      <c r="AFE194" s="785"/>
      <c r="AFF194" s="785"/>
      <c r="AFG194" s="785"/>
      <c r="AFH194" s="785"/>
      <c r="AFI194" s="785"/>
      <c r="AFJ194" s="785"/>
      <c r="AFK194" s="785"/>
      <c r="AFL194" s="785"/>
      <c r="AFM194" s="785"/>
      <c r="AFN194" s="785"/>
      <c r="AFO194" s="785"/>
      <c r="AFP194" s="785"/>
      <c r="AFQ194" s="785"/>
      <c r="AFR194" s="785"/>
      <c r="AFS194" s="785"/>
      <c r="AFT194" s="785"/>
      <c r="AFU194" s="785"/>
      <c r="AFV194" s="785"/>
      <c r="AFW194" s="785"/>
      <c r="AFX194" s="785"/>
      <c r="AFY194" s="785"/>
      <c r="AFZ194" s="785"/>
      <c r="AGA194" s="785"/>
      <c r="AGB194" s="785"/>
      <c r="AGC194" s="785"/>
      <c r="AGD194" s="785"/>
      <c r="AGE194" s="785"/>
      <c r="AGF194" s="785"/>
      <c r="AGG194" s="785"/>
      <c r="AGH194" s="785"/>
      <c r="AGI194" s="785"/>
      <c r="AGJ194" s="785"/>
      <c r="AGK194" s="785"/>
      <c r="AGL194" s="785"/>
      <c r="AGM194" s="785"/>
      <c r="AGN194" s="785"/>
      <c r="AGO194" s="785"/>
      <c r="AGP194" s="785"/>
      <c r="AGQ194" s="785"/>
      <c r="AGR194" s="785"/>
      <c r="AGS194" s="785"/>
      <c r="AGT194" s="785"/>
      <c r="AGU194" s="785"/>
      <c r="AGV194" s="785"/>
      <c r="AGW194" s="785"/>
      <c r="AGX194" s="785"/>
      <c r="AGY194" s="785"/>
      <c r="AGZ194" s="785"/>
      <c r="AHA194" s="785"/>
      <c r="AHB194" s="785"/>
      <c r="AHC194" s="785"/>
      <c r="AHD194" s="785"/>
      <c r="AHE194" s="785"/>
      <c r="AHF194" s="785"/>
      <c r="AHG194" s="785"/>
      <c r="AHH194" s="785"/>
      <c r="AHI194" s="785"/>
      <c r="AHJ194" s="785"/>
      <c r="AHK194" s="785"/>
      <c r="AHL194" s="785"/>
      <c r="AHM194" s="785"/>
      <c r="AHN194" s="785"/>
      <c r="AHO194" s="785"/>
      <c r="AHP194" s="785"/>
      <c r="AHQ194" s="785"/>
      <c r="AHR194" s="785"/>
      <c r="AHS194" s="785"/>
      <c r="AHT194" s="785"/>
      <c r="AHU194" s="785"/>
      <c r="AHV194" s="785"/>
      <c r="AHW194" s="785"/>
      <c r="AHX194" s="785"/>
      <c r="AHY194" s="785"/>
      <c r="AHZ194" s="785"/>
      <c r="AIA194" s="785"/>
      <c r="AIB194" s="785"/>
      <c r="AIC194" s="785"/>
      <c r="AID194" s="785"/>
      <c r="AIE194" s="785"/>
      <c r="AIF194" s="785"/>
      <c r="AIG194" s="785"/>
      <c r="AIH194" s="785"/>
      <c r="AII194" s="785"/>
      <c r="AIJ194" s="785"/>
      <c r="AIK194" s="785"/>
      <c r="AIL194" s="785"/>
      <c r="AIM194" s="785"/>
      <c r="AIN194" s="785"/>
      <c r="AIO194" s="785"/>
      <c r="AIP194" s="785"/>
      <c r="AIQ194" s="785"/>
      <c r="AIR194" s="785"/>
      <c r="AIS194" s="785"/>
      <c r="AIT194" s="785"/>
      <c r="AIU194" s="785"/>
      <c r="AIV194" s="785"/>
      <c r="AIW194" s="785"/>
      <c r="AIX194" s="785"/>
      <c r="AIY194" s="785"/>
      <c r="AIZ194" s="785"/>
      <c r="AJA194" s="785"/>
      <c r="AJB194" s="785"/>
      <c r="AJC194" s="785"/>
      <c r="AJD194" s="785"/>
      <c r="AJE194" s="785"/>
      <c r="AJF194" s="785"/>
      <c r="AJG194" s="785"/>
      <c r="AJH194" s="785"/>
      <c r="AJI194" s="785"/>
      <c r="AJJ194" s="785"/>
      <c r="AJK194" s="785"/>
      <c r="AJL194" s="785"/>
      <c r="AJM194" s="785"/>
      <c r="AJN194" s="785"/>
      <c r="AJO194" s="785"/>
      <c r="AJP194" s="785"/>
      <c r="AJQ194" s="785"/>
      <c r="AJR194" s="785"/>
      <c r="AJS194" s="785"/>
      <c r="AJT194" s="785"/>
      <c r="AJU194" s="785"/>
      <c r="AJV194" s="785"/>
      <c r="AJW194" s="785"/>
      <c r="AJX194" s="785"/>
      <c r="AJY194" s="785"/>
      <c r="AJZ194" s="785"/>
      <c r="AKA194" s="785"/>
      <c r="AKB194" s="785"/>
      <c r="AKC194" s="785"/>
      <c r="AKD194" s="785"/>
      <c r="AKE194" s="785"/>
      <c r="AKF194" s="785"/>
      <c r="AKG194" s="785"/>
      <c r="AKH194" s="785"/>
      <c r="AKI194" s="785"/>
      <c r="AKJ194" s="785"/>
      <c r="AKK194" s="785"/>
      <c r="AKL194" s="785"/>
      <c r="AKM194" s="785"/>
      <c r="AKN194" s="785"/>
      <c r="AKO194" s="785"/>
      <c r="AKP194" s="785"/>
      <c r="AKQ194" s="785"/>
      <c r="AKR194" s="785"/>
      <c r="AKS194" s="785"/>
      <c r="AKT194" s="785"/>
      <c r="AKU194" s="785"/>
      <c r="AKV194" s="785"/>
      <c r="AKW194" s="785"/>
      <c r="AKX194" s="785"/>
      <c r="AKY194" s="785"/>
      <c r="AKZ194" s="785"/>
      <c r="ALA194" s="785"/>
      <c r="ALB194" s="785"/>
      <c r="ALC194" s="785"/>
      <c r="ALD194" s="785"/>
      <c r="ALE194" s="785"/>
      <c r="ALF194" s="785"/>
      <c r="ALG194" s="785"/>
      <c r="ALH194" s="785"/>
      <c r="ALI194" s="785"/>
      <c r="ALJ194" s="785"/>
      <c r="ALK194" s="785"/>
      <c r="ALL194" s="785"/>
      <c r="ALM194" s="785"/>
      <c r="ALN194" s="785"/>
      <c r="ALO194" s="785"/>
      <c r="ALP194" s="785"/>
      <c r="ALQ194" s="785"/>
      <c r="ALR194" s="785"/>
      <c r="ALS194" s="785"/>
      <c r="ALT194" s="785"/>
      <c r="ALU194" s="785"/>
      <c r="ALV194" s="785"/>
      <c r="ALW194" s="785"/>
      <c r="ALX194" s="785"/>
      <c r="ALY194" s="785"/>
      <c r="ALZ194" s="785"/>
      <c r="AMA194" s="785"/>
      <c r="AMB194" s="785"/>
      <c r="AMC194" s="785"/>
      <c r="AMD194" s="785"/>
      <c r="AME194" s="785"/>
      <c r="AMF194" s="785"/>
      <c r="AMG194" s="785"/>
      <c r="AMH194" s="785"/>
      <c r="AMI194" s="785"/>
      <c r="AMJ194" s="785"/>
      <c r="AMK194" s="785"/>
      <c r="AML194" s="785"/>
      <c r="AMM194" s="785"/>
      <c r="AMN194" s="785"/>
      <c r="AMO194" s="785"/>
      <c r="AMP194" s="785"/>
      <c r="AMQ194" s="785"/>
      <c r="AMR194" s="785"/>
      <c r="AMS194" s="785"/>
      <c r="AMT194" s="785"/>
      <c r="AMU194" s="785"/>
      <c r="AMV194" s="785"/>
      <c r="AMW194" s="785"/>
      <c r="AMX194" s="785"/>
      <c r="AMY194" s="785"/>
      <c r="AMZ194" s="785"/>
      <c r="ANA194" s="785"/>
      <c r="ANB194" s="785"/>
      <c r="ANC194" s="785"/>
      <c r="AND194" s="785"/>
      <c r="ANE194" s="785"/>
      <c r="ANF194" s="785"/>
      <c r="ANG194" s="785"/>
      <c r="ANH194" s="785"/>
      <c r="ANI194" s="785"/>
      <c r="ANJ194" s="785"/>
      <c r="ANK194" s="785"/>
      <c r="ANL194" s="785"/>
      <c r="ANM194" s="785"/>
      <c r="ANN194" s="785"/>
      <c r="ANO194" s="785"/>
      <c r="ANP194" s="785"/>
      <c r="ANQ194" s="785"/>
      <c r="ANR194" s="785"/>
      <c r="ANS194" s="785"/>
      <c r="ANT194" s="785"/>
      <c r="ANU194" s="785"/>
      <c r="ANV194" s="785"/>
      <c r="ANW194" s="785"/>
      <c r="ANX194" s="785"/>
      <c r="ANY194" s="785"/>
      <c r="ANZ194" s="785"/>
      <c r="AOA194" s="785"/>
      <c r="AOB194" s="785"/>
      <c r="AOC194" s="785"/>
      <c r="AOD194" s="785"/>
      <c r="AOE194" s="785"/>
      <c r="AOF194" s="785"/>
      <c r="AOG194" s="785"/>
      <c r="AOH194" s="785"/>
      <c r="AOI194" s="785"/>
      <c r="AOJ194" s="785"/>
      <c r="AOK194" s="785"/>
      <c r="AOL194" s="785"/>
      <c r="AOM194" s="785"/>
      <c r="AON194" s="785"/>
      <c r="AOO194" s="785"/>
      <c r="AOP194" s="785"/>
      <c r="AOQ194" s="785"/>
      <c r="AOR194" s="785"/>
      <c r="AOS194" s="785"/>
      <c r="AOT194" s="785"/>
      <c r="AOU194" s="785"/>
      <c r="AOV194" s="785"/>
      <c r="AOW194" s="785"/>
      <c r="AOX194" s="785"/>
      <c r="AOY194" s="785"/>
      <c r="AOZ194" s="785"/>
      <c r="APA194" s="785"/>
      <c r="APB194" s="785"/>
      <c r="APC194" s="785"/>
      <c r="APD194" s="785"/>
      <c r="APE194" s="785"/>
      <c r="APF194" s="785"/>
      <c r="APG194" s="785"/>
      <c r="APH194" s="785"/>
      <c r="API194" s="785"/>
      <c r="APJ194" s="785"/>
      <c r="APK194" s="785"/>
      <c r="APL194" s="785"/>
      <c r="APM194" s="785"/>
      <c r="APN194" s="785"/>
      <c r="APO194" s="785"/>
      <c r="APP194" s="785"/>
      <c r="APQ194" s="785"/>
      <c r="APR194" s="785"/>
      <c r="APS194" s="785"/>
      <c r="APT194" s="785"/>
      <c r="APU194" s="785"/>
      <c r="APV194" s="785"/>
      <c r="APW194" s="785"/>
      <c r="APX194" s="785"/>
      <c r="APY194" s="785"/>
      <c r="APZ194" s="785"/>
      <c r="AQA194" s="785"/>
      <c r="AQB194" s="785"/>
      <c r="AQC194" s="785"/>
      <c r="AQD194" s="785"/>
      <c r="AQE194" s="785"/>
      <c r="AQF194" s="785"/>
      <c r="AQG194" s="785"/>
      <c r="AQH194" s="785"/>
      <c r="AQI194" s="785"/>
      <c r="AQJ194" s="785"/>
      <c r="AQK194" s="785"/>
      <c r="AQL194" s="785"/>
      <c r="AQM194" s="785"/>
      <c r="AQN194" s="785"/>
      <c r="AQO194" s="785"/>
      <c r="AQP194" s="785"/>
      <c r="AQQ194" s="785"/>
      <c r="AQR194" s="785"/>
      <c r="AQS194" s="785"/>
      <c r="AQT194" s="785"/>
      <c r="AQU194" s="785"/>
      <c r="AQV194" s="785"/>
      <c r="AQW194" s="785"/>
      <c r="AQX194" s="785"/>
      <c r="AQY194" s="785"/>
      <c r="AQZ194" s="785"/>
      <c r="ARA194" s="785"/>
      <c r="ARB194" s="785"/>
      <c r="ARC194" s="785"/>
      <c r="ARD194" s="785"/>
      <c r="ARE194" s="785"/>
      <c r="ARF194" s="785"/>
      <c r="ARG194" s="785"/>
      <c r="ARH194" s="785"/>
      <c r="ARI194" s="785"/>
      <c r="ARJ194" s="785"/>
      <c r="ARK194" s="785"/>
      <c r="ARL194" s="785"/>
      <c r="ARM194" s="785"/>
      <c r="ARN194" s="785"/>
      <c r="ARO194" s="785"/>
      <c r="ARP194" s="785"/>
      <c r="ARQ194" s="785"/>
      <c r="ARR194" s="785"/>
      <c r="ARS194" s="785"/>
      <c r="ART194" s="785"/>
      <c r="ARU194" s="785"/>
      <c r="ARV194" s="785"/>
      <c r="ARW194" s="785"/>
      <c r="ARX194" s="785"/>
      <c r="ARY194" s="785"/>
      <c r="ARZ194" s="785"/>
      <c r="ASA194" s="785"/>
      <c r="ASB194" s="785"/>
      <c r="ASC194" s="785"/>
      <c r="ASD194" s="785"/>
      <c r="ASE194" s="785"/>
      <c r="ASF194" s="785"/>
      <c r="ASG194" s="785"/>
      <c r="ASH194" s="785"/>
      <c r="ASI194" s="785"/>
      <c r="ASJ194" s="785"/>
      <c r="ASK194" s="785"/>
      <c r="ASL194" s="785"/>
      <c r="ASM194" s="785"/>
      <c r="ASN194" s="785"/>
      <c r="ASO194" s="785"/>
      <c r="ASP194" s="785"/>
      <c r="ASQ194" s="785"/>
      <c r="ASR194" s="785"/>
      <c r="ASS194" s="785"/>
      <c r="AST194" s="785"/>
      <c r="ASU194" s="785"/>
      <c r="ASV194" s="785"/>
      <c r="ASW194" s="785"/>
      <c r="ASX194" s="785"/>
      <c r="ASY194" s="785"/>
      <c r="ASZ194" s="785"/>
      <c r="ATA194" s="785"/>
      <c r="ATB194" s="785"/>
      <c r="ATC194" s="785"/>
      <c r="ATD194" s="785"/>
      <c r="ATE194" s="785"/>
      <c r="ATF194" s="785"/>
      <c r="ATG194" s="785"/>
      <c r="ATH194" s="785"/>
      <c r="ATI194" s="785"/>
      <c r="ATJ194" s="785"/>
      <c r="ATK194" s="785"/>
      <c r="ATL194" s="785"/>
      <c r="ATM194" s="785"/>
      <c r="ATN194" s="785"/>
      <c r="ATO194" s="785"/>
      <c r="ATP194" s="785"/>
      <c r="ATQ194" s="785"/>
      <c r="ATR194" s="785"/>
      <c r="ATS194" s="785"/>
      <c r="ATT194" s="785"/>
      <c r="ATU194" s="785"/>
      <c r="ATV194" s="785"/>
      <c r="ATW194" s="785"/>
      <c r="ATX194" s="785"/>
      <c r="ATY194" s="785"/>
      <c r="ATZ194" s="785"/>
      <c r="AUA194" s="785"/>
      <c r="AUB194" s="785"/>
      <c r="AUC194" s="785"/>
      <c r="AUD194" s="785"/>
      <c r="AUE194" s="785"/>
      <c r="AUF194" s="785"/>
      <c r="AUG194" s="785"/>
      <c r="AUH194" s="785"/>
      <c r="AUI194" s="785"/>
      <c r="AUJ194" s="785"/>
      <c r="AUK194" s="785"/>
      <c r="AUL194" s="785"/>
      <c r="AUM194" s="785"/>
      <c r="AUN194" s="785"/>
      <c r="AUO194" s="785"/>
      <c r="AUP194" s="785"/>
      <c r="AUQ194" s="785"/>
      <c r="AUR194" s="785"/>
      <c r="AUS194" s="785"/>
      <c r="AUT194" s="785"/>
      <c r="AUU194" s="785"/>
      <c r="AUV194" s="785"/>
      <c r="AUW194" s="785"/>
      <c r="AUX194" s="785"/>
      <c r="AUY194" s="785"/>
      <c r="AUZ194" s="785"/>
      <c r="AVA194" s="785"/>
      <c r="AVB194" s="785"/>
      <c r="AVC194" s="785"/>
      <c r="AVD194" s="785"/>
      <c r="AVE194" s="785"/>
      <c r="AVF194" s="785"/>
      <c r="AVG194" s="785"/>
      <c r="AVH194" s="785"/>
      <c r="AVI194" s="785"/>
      <c r="AVJ194" s="785"/>
      <c r="AVK194" s="785"/>
      <c r="AVL194" s="785"/>
      <c r="AVM194" s="785"/>
      <c r="AVN194" s="785"/>
      <c r="AVO194" s="785"/>
      <c r="AVP194" s="785"/>
      <c r="AVQ194" s="785"/>
      <c r="AVR194" s="785"/>
      <c r="AVS194" s="785"/>
      <c r="AVT194" s="785"/>
      <c r="AVU194" s="785"/>
      <c r="AVV194" s="785"/>
      <c r="AVW194" s="785"/>
      <c r="AVX194" s="785"/>
      <c r="AVY194" s="785"/>
      <c r="AVZ194" s="785"/>
      <c r="AWA194" s="785"/>
      <c r="AWB194" s="785"/>
      <c r="AWC194" s="785"/>
      <c r="AWD194" s="785"/>
      <c r="AWE194" s="785"/>
      <c r="AWF194" s="785"/>
      <c r="AWG194" s="785"/>
      <c r="AWH194" s="785"/>
      <c r="AWI194" s="785"/>
      <c r="AWJ194" s="785"/>
      <c r="AWK194" s="785"/>
      <c r="AWL194" s="785"/>
      <c r="AWM194" s="785"/>
      <c r="AWN194" s="785"/>
      <c r="AWO194" s="785"/>
      <c r="AWP194" s="785"/>
      <c r="AWQ194" s="785"/>
      <c r="AWR194" s="785"/>
      <c r="AWS194" s="785"/>
      <c r="AWT194" s="785"/>
      <c r="AWU194" s="785"/>
      <c r="AWV194" s="785"/>
      <c r="AWW194" s="785"/>
      <c r="AWX194" s="785"/>
      <c r="AWY194" s="785"/>
      <c r="AWZ194" s="785"/>
      <c r="AXA194" s="785"/>
      <c r="AXB194" s="785"/>
      <c r="AXC194" s="785"/>
      <c r="AXD194" s="785"/>
      <c r="AXE194" s="785"/>
      <c r="AXF194" s="785"/>
      <c r="AXG194" s="785"/>
      <c r="AXH194" s="785"/>
      <c r="AXI194" s="785"/>
      <c r="AXJ194" s="785"/>
      <c r="AXK194" s="785"/>
      <c r="AXL194" s="785"/>
      <c r="AXM194" s="785"/>
      <c r="AXN194" s="785"/>
      <c r="AXO194" s="785"/>
      <c r="AXP194" s="785"/>
      <c r="AXQ194" s="785"/>
      <c r="AXR194" s="785"/>
      <c r="AXS194" s="785"/>
      <c r="AXT194" s="785"/>
      <c r="AXU194" s="785"/>
      <c r="AXV194" s="785"/>
      <c r="AXW194" s="785"/>
      <c r="AXX194" s="785"/>
      <c r="AXY194" s="785"/>
      <c r="AXZ194" s="785"/>
      <c r="AYA194" s="785"/>
      <c r="AYB194" s="785"/>
      <c r="AYC194" s="785"/>
      <c r="AYD194" s="785"/>
      <c r="AYE194" s="785"/>
      <c r="AYF194" s="785"/>
      <c r="AYG194" s="785"/>
      <c r="AYH194" s="785"/>
      <c r="AYI194" s="785"/>
      <c r="AYJ194" s="785"/>
      <c r="AYK194" s="785"/>
      <c r="AYL194" s="785"/>
      <c r="AYM194" s="785"/>
      <c r="AYN194" s="785"/>
      <c r="AYO194" s="785"/>
      <c r="AYP194" s="785"/>
      <c r="AYQ194" s="785"/>
      <c r="AYR194" s="785"/>
      <c r="AYS194" s="785"/>
      <c r="AYT194" s="785"/>
      <c r="AYU194" s="785"/>
      <c r="AYV194" s="785"/>
      <c r="AYW194" s="785"/>
      <c r="AYX194" s="785"/>
      <c r="AYY194" s="785"/>
      <c r="AYZ194" s="785"/>
      <c r="AZA194" s="785"/>
      <c r="AZB194" s="785"/>
      <c r="AZC194" s="785"/>
      <c r="AZD194" s="785"/>
      <c r="AZE194" s="785"/>
      <c r="AZF194" s="785"/>
      <c r="AZG194" s="785"/>
      <c r="AZH194" s="785"/>
      <c r="AZI194" s="785"/>
      <c r="AZJ194" s="785"/>
      <c r="AZK194" s="785"/>
      <c r="AZL194" s="785"/>
      <c r="AZM194" s="785"/>
      <c r="AZN194" s="785"/>
      <c r="AZO194" s="785"/>
      <c r="AZP194" s="785"/>
      <c r="AZQ194" s="785"/>
      <c r="AZR194" s="785"/>
      <c r="AZS194" s="785"/>
      <c r="AZT194" s="785"/>
      <c r="AZU194" s="785"/>
      <c r="AZV194" s="785"/>
      <c r="AZW194" s="785"/>
      <c r="AZX194" s="785"/>
      <c r="AZY194" s="785"/>
      <c r="AZZ194" s="785"/>
      <c r="BAA194" s="785"/>
      <c r="BAB194" s="785"/>
      <c r="BAC194" s="785"/>
      <c r="BAD194" s="785"/>
      <c r="BAE194" s="785"/>
      <c r="BAF194" s="785"/>
      <c r="BAG194" s="785"/>
      <c r="BAH194" s="785"/>
      <c r="BAI194" s="785"/>
      <c r="BAJ194" s="785"/>
      <c r="BAK194" s="785"/>
      <c r="BAL194" s="785"/>
      <c r="BAM194" s="785"/>
      <c r="BAN194" s="785"/>
      <c r="BAO194" s="785"/>
      <c r="BAP194" s="785"/>
      <c r="BAQ194" s="785"/>
      <c r="BAR194" s="785"/>
      <c r="BAS194" s="785"/>
      <c r="BAT194" s="785"/>
      <c r="BAU194" s="785"/>
      <c r="BAV194" s="785"/>
      <c r="BAW194" s="785"/>
      <c r="BAX194" s="785"/>
      <c r="BAY194" s="785"/>
      <c r="BAZ194" s="785"/>
      <c r="BBA194" s="785"/>
      <c r="BBB194" s="785"/>
      <c r="BBC194" s="785"/>
      <c r="BBD194" s="785"/>
      <c r="BBE194" s="785"/>
      <c r="BBF194" s="785"/>
      <c r="BBG194" s="785"/>
      <c r="BBH194" s="785"/>
      <c r="BBI194" s="785"/>
      <c r="BBJ194" s="785"/>
      <c r="BBK194" s="785"/>
      <c r="BBL194" s="785"/>
      <c r="BBM194" s="785"/>
      <c r="BBN194" s="785"/>
      <c r="BBO194" s="785"/>
      <c r="BBP194" s="785"/>
      <c r="BBQ194" s="785"/>
      <c r="BBR194" s="785"/>
      <c r="BBS194" s="785"/>
      <c r="BBT194" s="785"/>
      <c r="BBU194" s="785"/>
      <c r="BBV194" s="785"/>
      <c r="BBW194" s="785"/>
      <c r="BBX194" s="785"/>
      <c r="BBY194" s="785"/>
      <c r="BBZ194" s="785"/>
      <c r="BCA194" s="785"/>
      <c r="BCB194" s="785"/>
      <c r="BCC194" s="785"/>
      <c r="BCD194" s="785"/>
      <c r="BCE194" s="785"/>
      <c r="BCF194" s="785"/>
      <c r="BCG194" s="785"/>
      <c r="BCH194" s="785"/>
      <c r="BCI194" s="785"/>
      <c r="BCJ194" s="785"/>
      <c r="BCK194" s="785"/>
      <c r="BCL194" s="785"/>
      <c r="BCM194" s="785"/>
      <c r="BCN194" s="785"/>
      <c r="BCO194" s="785"/>
      <c r="BCP194" s="785"/>
      <c r="BCQ194" s="785"/>
      <c r="BCR194" s="785"/>
      <c r="BCS194" s="785"/>
      <c r="BCT194" s="785"/>
      <c r="BCU194" s="785"/>
      <c r="BCV194" s="785"/>
      <c r="BCW194" s="785"/>
      <c r="BCX194" s="785"/>
      <c r="BCY194" s="785"/>
      <c r="BCZ194" s="785"/>
      <c r="BDA194" s="785"/>
      <c r="BDB194" s="785"/>
      <c r="BDC194" s="785"/>
      <c r="BDD194" s="785"/>
      <c r="BDE194" s="785"/>
      <c r="BDF194" s="785"/>
      <c r="BDG194" s="785"/>
      <c r="BDH194" s="785"/>
      <c r="BDI194" s="785"/>
      <c r="BDJ194" s="785"/>
      <c r="BDK194" s="785"/>
      <c r="BDL194" s="785"/>
      <c r="BDM194" s="785"/>
      <c r="BDN194" s="785"/>
      <c r="BDO194" s="785"/>
      <c r="BDP194" s="785"/>
      <c r="BDQ194" s="785"/>
      <c r="BDR194" s="785"/>
      <c r="BDS194" s="785"/>
      <c r="BDT194" s="785"/>
      <c r="BDU194" s="785"/>
      <c r="BDV194" s="785"/>
      <c r="BDW194" s="785"/>
      <c r="BDX194" s="785"/>
      <c r="BDY194" s="785"/>
      <c r="BDZ194" s="785"/>
      <c r="BEA194" s="785"/>
      <c r="BEB194" s="785"/>
      <c r="BEC194" s="785"/>
      <c r="BED194" s="785"/>
      <c r="BEE194" s="785"/>
      <c r="BEF194" s="785"/>
      <c r="BEG194" s="785"/>
      <c r="BEH194" s="785"/>
      <c r="BEI194" s="785"/>
      <c r="BEJ194" s="785"/>
      <c r="BEK194" s="785"/>
      <c r="BEL194" s="785"/>
      <c r="BEM194" s="785"/>
      <c r="BEN194" s="785"/>
      <c r="BEO194" s="785"/>
      <c r="BEP194" s="785"/>
      <c r="BEQ194" s="785"/>
      <c r="BER194" s="785"/>
      <c r="BES194" s="785"/>
      <c r="BET194" s="785"/>
      <c r="BEU194" s="785"/>
      <c r="BEV194" s="785"/>
      <c r="BEW194" s="785"/>
      <c r="BEX194" s="785"/>
      <c r="BEY194" s="785"/>
      <c r="BEZ194" s="785"/>
      <c r="BFA194" s="785"/>
      <c r="BFB194" s="785"/>
      <c r="BFC194" s="785"/>
      <c r="BFD194" s="785"/>
      <c r="BFE194" s="785"/>
      <c r="BFF194" s="785"/>
      <c r="BFG194" s="785"/>
      <c r="BFH194" s="785"/>
      <c r="BFI194" s="785"/>
      <c r="BFJ194" s="785"/>
      <c r="BFK194" s="785"/>
      <c r="BFL194" s="785"/>
      <c r="BFM194" s="785"/>
      <c r="BFN194" s="785"/>
      <c r="BFO194" s="785"/>
      <c r="BFP194" s="785"/>
      <c r="BFQ194" s="785"/>
      <c r="BFR194" s="785"/>
      <c r="BFS194" s="785"/>
      <c r="BFT194" s="785"/>
      <c r="BFU194" s="785"/>
      <c r="BFV194" s="785"/>
      <c r="BFW194" s="785"/>
      <c r="BFX194" s="785"/>
      <c r="BFY194" s="785"/>
      <c r="BFZ194" s="785"/>
      <c r="BGA194" s="785"/>
      <c r="BGB194" s="785"/>
      <c r="BGC194" s="785"/>
      <c r="BGD194" s="785"/>
      <c r="BGE194" s="785"/>
      <c r="BGF194" s="785"/>
      <c r="BGG194" s="785"/>
      <c r="BGH194" s="785"/>
      <c r="BGI194" s="785"/>
      <c r="BGJ194" s="785"/>
      <c r="BGK194" s="785"/>
      <c r="BGL194" s="785"/>
      <c r="BGM194" s="785"/>
      <c r="BGN194" s="785"/>
      <c r="BGO194" s="785"/>
      <c r="BGP194" s="785"/>
      <c r="BGQ194" s="785"/>
      <c r="BGR194" s="785"/>
      <c r="BGS194" s="785"/>
      <c r="BGT194" s="785"/>
      <c r="BGU194" s="785"/>
      <c r="BGV194" s="785"/>
      <c r="BGW194" s="785"/>
      <c r="BGX194" s="785"/>
      <c r="BGY194" s="785"/>
      <c r="BGZ194" s="785"/>
      <c r="BHA194" s="785"/>
      <c r="BHB194" s="785"/>
      <c r="BHC194" s="785"/>
      <c r="BHD194" s="785"/>
      <c r="BHE194" s="785"/>
      <c r="BHF194" s="785"/>
      <c r="BHG194" s="785"/>
      <c r="BHH194" s="785"/>
      <c r="BHI194" s="785"/>
      <c r="BHJ194" s="785"/>
      <c r="BHK194" s="785"/>
      <c r="BHL194" s="785"/>
      <c r="BHM194" s="785"/>
      <c r="BHN194" s="785"/>
      <c r="BHO194" s="785"/>
      <c r="BHP194" s="785"/>
      <c r="BHQ194" s="785"/>
      <c r="BHR194" s="785"/>
      <c r="BHS194" s="785"/>
      <c r="BHT194" s="785"/>
      <c r="BHU194" s="785"/>
      <c r="BHV194" s="785"/>
      <c r="BHW194" s="785"/>
      <c r="BHX194" s="785"/>
      <c r="BHY194" s="785"/>
      <c r="BHZ194" s="785"/>
      <c r="BIA194" s="785"/>
      <c r="BIB194" s="785"/>
      <c r="BIC194" s="785"/>
      <c r="BID194" s="785"/>
      <c r="BIE194" s="785"/>
      <c r="BIF194" s="785"/>
      <c r="BIG194" s="785"/>
      <c r="BIH194" s="785"/>
      <c r="BII194" s="785"/>
      <c r="BIJ194" s="785"/>
      <c r="BIK194" s="785"/>
      <c r="BIL194" s="785"/>
      <c r="BIM194" s="785"/>
      <c r="BIN194" s="785"/>
      <c r="BIO194" s="785"/>
      <c r="BIP194" s="785"/>
      <c r="BIQ194" s="785"/>
      <c r="BIR194" s="785"/>
      <c r="BIS194" s="785"/>
      <c r="BIT194" s="785"/>
      <c r="BIU194" s="785"/>
      <c r="BIV194" s="785"/>
      <c r="BIW194" s="785"/>
      <c r="BIX194" s="785"/>
      <c r="BIY194" s="785"/>
      <c r="BIZ194" s="785"/>
      <c r="BJA194" s="785"/>
      <c r="BJB194" s="785"/>
      <c r="BJC194" s="785"/>
      <c r="BJD194" s="785"/>
      <c r="BJE194" s="785"/>
      <c r="BJF194" s="785"/>
      <c r="BJG194" s="785"/>
      <c r="BJH194" s="785"/>
      <c r="BJI194" s="785"/>
      <c r="BJJ194" s="785"/>
      <c r="BJK194" s="785"/>
      <c r="BJL194" s="785"/>
      <c r="BJM194" s="785"/>
      <c r="BJN194" s="785"/>
      <c r="BJO194" s="785"/>
      <c r="BJP194" s="785"/>
      <c r="BJQ194" s="785"/>
      <c r="BJR194" s="785"/>
      <c r="BJS194" s="785"/>
      <c r="BJT194" s="785"/>
      <c r="BJU194" s="785"/>
      <c r="BJV194" s="785"/>
      <c r="BJW194" s="785"/>
      <c r="BJX194" s="785"/>
      <c r="BJY194" s="785"/>
      <c r="BJZ194" s="785"/>
      <c r="BKA194" s="785"/>
      <c r="BKB194" s="785"/>
      <c r="BKC194" s="785"/>
      <c r="BKD194" s="785"/>
      <c r="BKE194" s="785"/>
      <c r="BKF194" s="785"/>
      <c r="BKG194" s="785"/>
      <c r="BKH194" s="785"/>
      <c r="BKI194" s="785"/>
      <c r="BKJ194" s="785"/>
      <c r="BKK194" s="785"/>
      <c r="BKL194" s="785"/>
      <c r="BKM194" s="785"/>
      <c r="BKN194" s="785"/>
      <c r="BKO194" s="785"/>
      <c r="BKP194" s="785"/>
      <c r="BKQ194" s="785"/>
      <c r="BKR194" s="785"/>
      <c r="BKS194" s="785"/>
      <c r="BKT194" s="785"/>
      <c r="BKU194" s="785"/>
      <c r="BKV194" s="785"/>
      <c r="BKW194" s="785"/>
      <c r="BKX194" s="785"/>
      <c r="BKY194" s="785"/>
      <c r="BKZ194" s="785"/>
      <c r="BLA194" s="785"/>
      <c r="BLB194" s="785"/>
      <c r="BLC194" s="785"/>
      <c r="BLD194" s="785"/>
      <c r="BLE194" s="785"/>
      <c r="BLF194" s="785"/>
      <c r="BLG194" s="785"/>
      <c r="BLH194" s="785"/>
      <c r="BLI194" s="785"/>
      <c r="BLJ194" s="785"/>
      <c r="BLK194" s="785"/>
      <c r="BLL194" s="785"/>
      <c r="BLM194" s="785"/>
      <c r="BLN194" s="785"/>
      <c r="BLO194" s="785"/>
      <c r="BLP194" s="785"/>
      <c r="BLQ194" s="785"/>
      <c r="BLR194" s="785"/>
      <c r="BLS194" s="785"/>
      <c r="BLT194" s="785"/>
      <c r="BLU194" s="785"/>
      <c r="BLV194" s="785"/>
      <c r="BLW194" s="785"/>
      <c r="BLX194" s="785"/>
      <c r="BLY194" s="785"/>
      <c r="BLZ194" s="785"/>
      <c r="BMA194" s="785"/>
      <c r="BMB194" s="785"/>
      <c r="BMC194" s="785"/>
      <c r="BMD194" s="785"/>
      <c r="BME194" s="785"/>
      <c r="BMF194" s="785"/>
      <c r="BMG194" s="785"/>
      <c r="BMH194" s="785"/>
      <c r="BMI194" s="785"/>
      <c r="BMJ194" s="785"/>
      <c r="BMK194" s="785"/>
      <c r="BML194" s="785"/>
      <c r="BMM194" s="785"/>
      <c r="BMN194" s="785"/>
      <c r="BMO194" s="785"/>
      <c r="BMP194" s="785"/>
      <c r="BMQ194" s="785"/>
      <c r="BMR194" s="785"/>
      <c r="BMS194" s="785"/>
      <c r="BMT194" s="785"/>
      <c r="BMU194" s="785"/>
      <c r="BMV194" s="785"/>
      <c r="BMW194" s="785"/>
      <c r="BMX194" s="785"/>
      <c r="BMY194" s="785"/>
      <c r="BMZ194" s="785"/>
      <c r="BNA194" s="785"/>
      <c r="BNB194" s="785"/>
      <c r="BNC194" s="785"/>
      <c r="BND194" s="785"/>
      <c r="BNE194" s="785"/>
      <c r="BNF194" s="785"/>
      <c r="BNG194" s="785"/>
      <c r="BNH194" s="785"/>
      <c r="BNI194" s="785"/>
      <c r="BNJ194" s="785"/>
      <c r="BNK194" s="785"/>
      <c r="BNL194" s="785"/>
      <c r="BNM194" s="785"/>
      <c r="BNN194" s="785"/>
      <c r="BNO194" s="785"/>
      <c r="BNP194" s="785"/>
      <c r="BNQ194" s="785"/>
      <c r="BNR194" s="785"/>
      <c r="BNS194" s="785"/>
      <c r="BNT194" s="785"/>
      <c r="BNU194" s="785"/>
      <c r="BNV194" s="785"/>
      <c r="BNW194" s="785"/>
      <c r="BNX194" s="785"/>
      <c r="BNY194" s="785"/>
      <c r="BNZ194" s="785"/>
      <c r="BOA194" s="785"/>
      <c r="BOB194" s="785"/>
      <c r="BOC194" s="785"/>
      <c r="BOD194" s="785"/>
      <c r="BOE194" s="785"/>
      <c r="BOF194" s="785"/>
      <c r="BOG194" s="785"/>
      <c r="BOH194" s="785"/>
      <c r="BOI194" s="785"/>
      <c r="BOJ194" s="785"/>
      <c r="BOK194" s="785"/>
      <c r="BOL194" s="785"/>
      <c r="BOM194" s="785"/>
      <c r="BON194" s="785"/>
      <c r="BOO194" s="785"/>
      <c r="BOP194" s="785"/>
      <c r="BOQ194" s="785"/>
      <c r="BOR194" s="785"/>
      <c r="BOS194" s="785"/>
      <c r="BOT194" s="785"/>
      <c r="BOU194" s="785"/>
      <c r="BOV194" s="785"/>
      <c r="BOW194" s="785"/>
      <c r="BOX194" s="785"/>
      <c r="BOY194" s="785"/>
      <c r="BOZ194" s="785"/>
      <c r="BPA194" s="785"/>
      <c r="BPB194" s="785"/>
      <c r="BPC194" s="785"/>
      <c r="BPD194" s="785"/>
      <c r="BPE194" s="785"/>
      <c r="BPF194" s="785"/>
      <c r="BPG194" s="785"/>
      <c r="BPH194" s="785"/>
      <c r="BPI194" s="785"/>
      <c r="BPJ194" s="785"/>
      <c r="BPK194" s="785"/>
      <c r="BPL194" s="785"/>
      <c r="BPM194" s="785"/>
      <c r="BPN194" s="785"/>
      <c r="BPO194" s="785"/>
      <c r="BPP194" s="785"/>
      <c r="BPQ194" s="785"/>
      <c r="BPR194" s="785"/>
      <c r="BPS194" s="785"/>
      <c r="BPT194" s="785"/>
      <c r="BPU194" s="785"/>
      <c r="BPV194" s="785"/>
      <c r="BPW194" s="785"/>
      <c r="BPX194" s="785"/>
      <c r="BPY194" s="785"/>
      <c r="BPZ194" s="785"/>
      <c r="BQA194" s="785"/>
      <c r="BQB194" s="785"/>
      <c r="BQC194" s="785"/>
      <c r="BQD194" s="785"/>
      <c r="BQE194" s="785"/>
      <c r="BQF194" s="785"/>
      <c r="BQG194" s="785"/>
      <c r="BQH194" s="785"/>
      <c r="BQI194" s="785"/>
      <c r="BQJ194" s="785"/>
      <c r="BQK194" s="785"/>
      <c r="BQL194" s="785"/>
      <c r="BQM194" s="785"/>
      <c r="BQN194" s="785"/>
      <c r="BQO194" s="785"/>
      <c r="BQP194" s="785"/>
      <c r="BQQ194" s="785"/>
      <c r="BQR194" s="785"/>
      <c r="BQS194" s="785"/>
      <c r="BQT194" s="785"/>
      <c r="BQU194" s="785"/>
      <c r="BQV194" s="785"/>
      <c r="BQW194" s="785"/>
      <c r="BQX194" s="785"/>
      <c r="BQY194" s="785"/>
      <c r="BQZ194" s="785"/>
      <c r="BRA194" s="785"/>
      <c r="BRB194" s="785"/>
      <c r="BRC194" s="785"/>
      <c r="BRD194" s="785"/>
      <c r="BRE194" s="785"/>
      <c r="BRF194" s="785"/>
      <c r="BRG194" s="785"/>
      <c r="BRH194" s="785"/>
      <c r="BRI194" s="785"/>
      <c r="BRJ194" s="785"/>
      <c r="BRK194" s="785"/>
      <c r="BRL194" s="785"/>
      <c r="BRM194" s="785"/>
      <c r="BRN194" s="785"/>
      <c r="BRO194" s="785"/>
      <c r="BRP194" s="785"/>
      <c r="BRQ194" s="785"/>
      <c r="BRR194" s="785"/>
      <c r="BRS194" s="785"/>
      <c r="BRT194" s="785"/>
      <c r="BRU194" s="785"/>
      <c r="BRV194" s="785"/>
      <c r="BRW194" s="785"/>
      <c r="BRX194" s="785"/>
      <c r="BRY194" s="785"/>
      <c r="BRZ194" s="785"/>
      <c r="BSA194" s="785"/>
      <c r="BSB194" s="785"/>
      <c r="BSC194" s="785"/>
      <c r="BSD194" s="785"/>
      <c r="BSE194" s="785"/>
      <c r="BSF194" s="785"/>
      <c r="BSG194" s="785"/>
      <c r="BSH194" s="785"/>
      <c r="BSI194" s="785"/>
      <c r="BSJ194" s="785"/>
      <c r="BSK194" s="785"/>
      <c r="BSL194" s="785"/>
      <c r="BSM194" s="785"/>
      <c r="BSN194" s="785"/>
      <c r="BSO194" s="785"/>
      <c r="BSP194" s="785"/>
      <c r="BSQ194" s="785"/>
      <c r="BSR194" s="785"/>
      <c r="BSS194" s="785"/>
      <c r="BST194" s="785"/>
      <c r="BSU194" s="785"/>
      <c r="BSV194" s="785"/>
      <c r="BSW194" s="785"/>
      <c r="BSX194" s="785"/>
      <c r="BSY194" s="785"/>
      <c r="BSZ194" s="785"/>
      <c r="BTA194" s="785"/>
      <c r="BTB194" s="785"/>
      <c r="BTC194" s="785"/>
      <c r="BTD194" s="785"/>
      <c r="BTE194" s="785"/>
      <c r="BTF194" s="785"/>
      <c r="BTG194" s="785"/>
      <c r="BTH194" s="785"/>
      <c r="BTI194" s="785"/>
      <c r="BTJ194" s="785"/>
      <c r="BTK194" s="785"/>
      <c r="BTL194" s="785"/>
      <c r="BTM194" s="785"/>
      <c r="BTN194" s="785"/>
      <c r="BTO194" s="785"/>
      <c r="BTP194" s="785"/>
      <c r="BTQ194" s="785"/>
      <c r="BTR194" s="785"/>
      <c r="BTS194" s="785"/>
      <c r="BTT194" s="785"/>
      <c r="BTU194" s="785"/>
      <c r="BTV194" s="785"/>
      <c r="BTW194" s="785"/>
      <c r="BTX194" s="785"/>
      <c r="BTY194" s="785"/>
      <c r="BTZ194" s="785"/>
      <c r="BUA194" s="785"/>
      <c r="BUB194" s="785"/>
      <c r="BUC194" s="785"/>
      <c r="BUD194" s="785"/>
      <c r="BUE194" s="785"/>
      <c r="BUF194" s="785"/>
      <c r="BUG194" s="785"/>
      <c r="BUH194" s="785"/>
      <c r="BUI194" s="785"/>
      <c r="BUJ194" s="785"/>
      <c r="BUK194" s="785"/>
      <c r="BUL194" s="785"/>
      <c r="BUM194" s="785"/>
      <c r="BUN194" s="785"/>
      <c r="BUO194" s="785"/>
      <c r="BUP194" s="785"/>
      <c r="BUQ194" s="785"/>
      <c r="BUR194" s="785"/>
      <c r="BUS194" s="785"/>
      <c r="BUT194" s="785"/>
      <c r="BUU194" s="785"/>
      <c r="BUV194" s="785"/>
      <c r="BUW194" s="785"/>
      <c r="BUX194" s="785"/>
      <c r="BUY194" s="785"/>
      <c r="BUZ194" s="785"/>
      <c r="BVA194" s="785"/>
      <c r="BVB194" s="785"/>
      <c r="BVC194" s="785"/>
      <c r="BVD194" s="785"/>
      <c r="BVE194" s="785"/>
      <c r="BVF194" s="785"/>
      <c r="BVG194" s="785"/>
      <c r="BVH194" s="785"/>
      <c r="BVI194" s="785"/>
      <c r="BVJ194" s="785"/>
      <c r="BVK194" s="785"/>
      <c r="BVL194" s="785"/>
      <c r="BVM194" s="785"/>
      <c r="BVN194" s="785"/>
      <c r="BVO194" s="785"/>
      <c r="BVP194" s="785"/>
      <c r="BVQ194" s="785"/>
      <c r="BVR194" s="785"/>
      <c r="BVS194" s="785"/>
      <c r="BVT194" s="785"/>
      <c r="BVU194" s="785"/>
      <c r="BVV194" s="785"/>
      <c r="BVW194" s="785"/>
      <c r="BVX194" s="785"/>
      <c r="BVY194" s="785"/>
      <c r="BVZ194" s="785"/>
      <c r="BWA194" s="785"/>
      <c r="BWB194" s="785"/>
      <c r="BWC194" s="785"/>
      <c r="BWD194" s="785"/>
      <c r="BWE194" s="785"/>
      <c r="BWF194" s="785"/>
      <c r="BWG194" s="785"/>
      <c r="BWH194" s="785"/>
      <c r="BWI194" s="785"/>
      <c r="BWJ194" s="785"/>
      <c r="BWK194" s="785"/>
      <c r="BWL194" s="785"/>
      <c r="BWM194" s="785"/>
      <c r="BWN194" s="785"/>
      <c r="BWO194" s="785"/>
      <c r="BWP194" s="785"/>
      <c r="BWQ194" s="785"/>
      <c r="BWR194" s="785"/>
      <c r="BWS194" s="785"/>
      <c r="BWT194" s="785"/>
      <c r="BWU194" s="785"/>
      <c r="BWV194" s="785"/>
      <c r="BWW194" s="785"/>
      <c r="BWX194" s="785"/>
      <c r="BWY194" s="785"/>
      <c r="BWZ194" s="785"/>
      <c r="BXA194" s="785"/>
      <c r="BXB194" s="785"/>
      <c r="BXC194" s="785"/>
      <c r="BXD194" s="785"/>
      <c r="BXE194" s="785"/>
      <c r="BXF194" s="785"/>
      <c r="BXG194" s="785"/>
      <c r="BXH194" s="785"/>
      <c r="BXI194" s="785"/>
      <c r="BXJ194" s="785"/>
      <c r="BXK194" s="785"/>
      <c r="BXL194" s="785"/>
      <c r="BXM194" s="785"/>
      <c r="BXN194" s="785"/>
      <c r="BXO194" s="785"/>
      <c r="BXP194" s="785"/>
      <c r="BXQ194" s="785"/>
      <c r="BXR194" s="785"/>
      <c r="BXS194" s="785"/>
      <c r="BXT194" s="785"/>
      <c r="BXU194" s="785"/>
      <c r="BXV194" s="785"/>
      <c r="BXW194" s="785"/>
      <c r="BXX194" s="785"/>
      <c r="BXY194" s="785"/>
      <c r="BXZ194" s="785"/>
      <c r="BYA194" s="785"/>
      <c r="BYB194" s="785"/>
      <c r="BYC194" s="785"/>
      <c r="BYD194" s="785"/>
      <c r="BYE194" s="785"/>
      <c r="BYF194" s="785"/>
      <c r="BYG194" s="785"/>
      <c r="BYH194" s="785"/>
      <c r="BYI194" s="785"/>
      <c r="BYJ194" s="785"/>
      <c r="BYK194" s="785"/>
      <c r="BYL194" s="785"/>
      <c r="BYM194" s="785"/>
      <c r="BYN194" s="785"/>
      <c r="BYO194" s="785"/>
      <c r="BYP194" s="785"/>
      <c r="BYQ194" s="785"/>
      <c r="BYR194" s="785"/>
      <c r="BYS194" s="785"/>
      <c r="BYT194" s="785"/>
      <c r="BYU194" s="785"/>
      <c r="BYV194" s="785"/>
      <c r="BYW194" s="785"/>
      <c r="BYX194" s="785"/>
      <c r="BYY194" s="785"/>
      <c r="BYZ194" s="785"/>
      <c r="BZA194" s="785"/>
      <c r="BZB194" s="785"/>
      <c r="BZC194" s="785"/>
      <c r="BZD194" s="785"/>
      <c r="BZE194" s="785"/>
      <c r="BZF194" s="785"/>
      <c r="BZG194" s="785"/>
      <c r="BZH194" s="785"/>
      <c r="BZI194" s="785"/>
      <c r="BZJ194" s="785"/>
      <c r="BZK194" s="785"/>
      <c r="BZL194" s="785"/>
      <c r="BZM194" s="785"/>
      <c r="BZN194" s="785"/>
      <c r="BZO194" s="785"/>
      <c r="BZP194" s="785"/>
      <c r="BZQ194" s="785"/>
      <c r="BZR194" s="785"/>
      <c r="BZS194" s="785"/>
      <c r="BZT194" s="785"/>
      <c r="BZU194" s="785"/>
      <c r="BZV194" s="785"/>
      <c r="BZW194" s="785"/>
      <c r="BZX194" s="785"/>
      <c r="BZY194" s="785"/>
      <c r="BZZ194" s="785"/>
      <c r="CAA194" s="785"/>
      <c r="CAB194" s="785"/>
      <c r="CAC194" s="785"/>
      <c r="CAD194" s="785"/>
      <c r="CAE194" s="785"/>
      <c r="CAF194" s="785"/>
      <c r="CAG194" s="785"/>
      <c r="CAH194" s="785"/>
      <c r="CAI194" s="785"/>
      <c r="CAJ194" s="785"/>
      <c r="CAK194" s="785"/>
      <c r="CAL194" s="785"/>
      <c r="CAM194" s="785"/>
      <c r="CAN194" s="785"/>
      <c r="CAO194" s="785"/>
      <c r="CAP194" s="785"/>
      <c r="CAQ194" s="785"/>
      <c r="CAR194" s="785"/>
      <c r="CAS194" s="785"/>
      <c r="CAT194" s="785"/>
      <c r="CAU194" s="785"/>
      <c r="CAV194" s="785"/>
      <c r="CAW194" s="785"/>
      <c r="CAX194" s="785"/>
      <c r="CAY194" s="785"/>
      <c r="CAZ194" s="785"/>
      <c r="CBA194" s="785"/>
      <c r="CBB194" s="785"/>
      <c r="CBC194" s="785"/>
      <c r="CBD194" s="785"/>
      <c r="CBE194" s="785"/>
      <c r="CBF194" s="785"/>
      <c r="CBG194" s="785"/>
      <c r="CBH194" s="785"/>
      <c r="CBI194" s="785"/>
      <c r="CBJ194" s="785"/>
      <c r="CBK194" s="785"/>
      <c r="CBL194" s="785"/>
      <c r="CBM194" s="785"/>
      <c r="CBN194" s="785"/>
      <c r="CBO194" s="785"/>
      <c r="CBP194" s="785"/>
      <c r="CBQ194" s="785"/>
      <c r="CBR194" s="785"/>
      <c r="CBS194" s="785"/>
      <c r="CBT194" s="785"/>
      <c r="CBU194" s="785"/>
      <c r="CBV194" s="785"/>
      <c r="CBW194" s="785"/>
      <c r="CBX194" s="785"/>
      <c r="CBY194" s="785"/>
      <c r="CBZ194" s="785"/>
      <c r="CCA194" s="785"/>
      <c r="CCB194" s="785"/>
      <c r="CCC194" s="785"/>
      <c r="CCD194" s="785"/>
      <c r="CCE194" s="785"/>
      <c r="CCF194" s="785"/>
      <c r="CCG194" s="785"/>
      <c r="CCH194" s="785"/>
      <c r="CCI194" s="785"/>
      <c r="CCJ194" s="785"/>
      <c r="CCK194" s="785"/>
      <c r="CCL194" s="785"/>
      <c r="CCM194" s="785"/>
      <c r="CCN194" s="785"/>
      <c r="CCO194" s="785"/>
      <c r="CCP194" s="785"/>
      <c r="CCQ194" s="785"/>
      <c r="CCR194" s="785"/>
      <c r="CCS194" s="785"/>
      <c r="CCT194" s="785"/>
      <c r="CCU194" s="785"/>
      <c r="CCV194" s="785"/>
      <c r="CCW194" s="785"/>
      <c r="CCX194" s="785"/>
      <c r="CCY194" s="785"/>
      <c r="CCZ194" s="785"/>
      <c r="CDA194" s="785"/>
      <c r="CDB194" s="785"/>
      <c r="CDC194" s="785"/>
      <c r="CDD194" s="785"/>
      <c r="CDE194" s="785"/>
      <c r="CDF194" s="785"/>
      <c r="CDG194" s="785"/>
      <c r="CDH194" s="785"/>
      <c r="CDI194" s="785"/>
      <c r="CDJ194" s="785"/>
      <c r="CDK194" s="785"/>
      <c r="CDL194" s="785"/>
      <c r="CDM194" s="785"/>
      <c r="CDN194" s="785"/>
      <c r="CDO194" s="785"/>
      <c r="CDP194" s="785"/>
      <c r="CDQ194" s="785"/>
      <c r="CDR194" s="785"/>
      <c r="CDS194" s="785"/>
      <c r="CDT194" s="785"/>
      <c r="CDU194" s="785"/>
      <c r="CDV194" s="785"/>
      <c r="CDW194" s="785"/>
      <c r="CDX194" s="785"/>
      <c r="CDY194" s="785"/>
      <c r="CDZ194" s="785"/>
      <c r="CEA194" s="785"/>
      <c r="CEB194" s="785"/>
      <c r="CEC194" s="785"/>
      <c r="CED194" s="785"/>
      <c r="CEE194" s="785"/>
      <c r="CEF194" s="785"/>
      <c r="CEG194" s="785"/>
      <c r="CEH194" s="785"/>
      <c r="CEI194" s="785"/>
      <c r="CEJ194" s="785"/>
      <c r="CEK194" s="785"/>
      <c r="CEL194" s="785"/>
      <c r="CEM194" s="785"/>
      <c r="CEN194" s="785"/>
      <c r="CEO194" s="785"/>
      <c r="CEP194" s="785"/>
      <c r="CEQ194" s="785"/>
      <c r="CER194" s="785"/>
      <c r="CES194" s="785"/>
      <c r="CET194" s="785"/>
      <c r="CEU194" s="785"/>
      <c r="CEV194" s="785"/>
      <c r="CEW194" s="785"/>
      <c r="CEX194" s="785"/>
      <c r="CEY194" s="785"/>
      <c r="CEZ194" s="785"/>
      <c r="CFA194" s="785"/>
      <c r="CFB194" s="785"/>
      <c r="CFC194" s="785"/>
      <c r="CFD194" s="785"/>
      <c r="CFE194" s="785"/>
      <c r="CFF194" s="785"/>
      <c r="CFG194" s="785"/>
      <c r="CFH194" s="785"/>
      <c r="CFI194" s="785"/>
      <c r="CFJ194" s="785"/>
      <c r="CFK194" s="785"/>
      <c r="CFL194" s="785"/>
      <c r="CFM194" s="785"/>
      <c r="CFN194" s="785"/>
      <c r="CFO194" s="785"/>
      <c r="CFP194" s="785"/>
      <c r="CFQ194" s="785"/>
      <c r="CFR194" s="785"/>
      <c r="CFS194" s="785"/>
      <c r="CFT194" s="785"/>
      <c r="CFU194" s="785"/>
      <c r="CFV194" s="785"/>
      <c r="CFW194" s="785"/>
      <c r="CFX194" s="785"/>
      <c r="CFY194" s="785"/>
      <c r="CFZ194" s="785"/>
      <c r="CGA194" s="785"/>
      <c r="CGB194" s="785"/>
      <c r="CGC194" s="785"/>
      <c r="CGD194" s="785"/>
      <c r="CGE194" s="785"/>
      <c r="CGF194" s="785"/>
      <c r="CGG194" s="785"/>
      <c r="CGH194" s="785"/>
      <c r="CGI194" s="785"/>
      <c r="CGJ194" s="785"/>
      <c r="CGK194" s="785"/>
      <c r="CGL194" s="785"/>
      <c r="CGM194" s="785"/>
      <c r="CGN194" s="785"/>
      <c r="CGO194" s="785"/>
      <c r="CGP194" s="785"/>
      <c r="CGQ194" s="785"/>
      <c r="CGR194" s="785"/>
      <c r="CGS194" s="785"/>
      <c r="CGT194" s="785"/>
      <c r="CGU194" s="785"/>
      <c r="CGV194" s="785"/>
      <c r="CGW194" s="785"/>
      <c r="CGX194" s="785"/>
      <c r="CGY194" s="785"/>
      <c r="CGZ194" s="785"/>
      <c r="CHA194" s="785"/>
      <c r="CHB194" s="785"/>
      <c r="CHC194" s="785"/>
      <c r="CHD194" s="785"/>
      <c r="CHE194" s="785"/>
      <c r="CHF194" s="785"/>
      <c r="CHG194" s="785"/>
      <c r="CHH194" s="785"/>
      <c r="CHI194" s="785"/>
      <c r="CHJ194" s="785"/>
      <c r="CHK194" s="785"/>
      <c r="CHL194" s="785"/>
      <c r="CHM194" s="785"/>
      <c r="CHN194" s="785"/>
      <c r="CHO194" s="785"/>
      <c r="CHP194" s="785"/>
      <c r="CHQ194" s="785"/>
      <c r="CHR194" s="785"/>
      <c r="CHS194" s="785"/>
      <c r="CHT194" s="785"/>
      <c r="CHU194" s="785"/>
      <c r="CHV194" s="785"/>
      <c r="CHW194" s="785"/>
      <c r="CHX194" s="785"/>
      <c r="CHY194" s="785"/>
      <c r="CHZ194" s="785"/>
      <c r="CIA194" s="785"/>
      <c r="CIB194" s="785"/>
      <c r="CIC194" s="785"/>
      <c r="CID194" s="785"/>
      <c r="CIE194" s="785"/>
      <c r="CIF194" s="785"/>
      <c r="CIG194" s="785"/>
      <c r="CIH194" s="785"/>
      <c r="CII194" s="785"/>
      <c r="CIJ194" s="785"/>
      <c r="CIK194" s="785"/>
      <c r="CIL194" s="785"/>
      <c r="CIM194" s="785"/>
      <c r="CIN194" s="785"/>
      <c r="CIO194" s="785"/>
      <c r="CIP194" s="785"/>
      <c r="CIQ194" s="785"/>
      <c r="CIR194" s="785"/>
      <c r="CIS194" s="785"/>
      <c r="CIT194" s="785"/>
      <c r="CIU194" s="785"/>
      <c r="CIV194" s="785"/>
      <c r="CIW194" s="785"/>
      <c r="CIX194" s="785"/>
      <c r="CIY194" s="785"/>
      <c r="CIZ194" s="785"/>
      <c r="CJA194" s="785"/>
      <c r="CJB194" s="785"/>
      <c r="CJC194" s="785"/>
      <c r="CJD194" s="785"/>
      <c r="CJE194" s="785"/>
      <c r="CJF194" s="785"/>
      <c r="CJG194" s="785"/>
      <c r="CJH194" s="785"/>
      <c r="CJI194" s="785"/>
      <c r="CJJ194" s="785"/>
      <c r="CJK194" s="785"/>
      <c r="CJL194" s="785"/>
      <c r="CJM194" s="785"/>
      <c r="CJN194" s="785"/>
      <c r="CJO194" s="785"/>
      <c r="CJP194" s="785"/>
      <c r="CJQ194" s="785"/>
      <c r="CJR194" s="785"/>
      <c r="CJS194" s="785"/>
      <c r="CJT194" s="785"/>
      <c r="CJU194" s="785"/>
      <c r="CJV194" s="785"/>
      <c r="CJW194" s="785"/>
      <c r="CJX194" s="785"/>
      <c r="CJY194" s="785"/>
      <c r="CJZ194" s="785"/>
      <c r="CKA194" s="785"/>
      <c r="CKB194" s="785"/>
      <c r="CKC194" s="785"/>
      <c r="CKD194" s="785"/>
      <c r="CKE194" s="785"/>
      <c r="CKF194" s="785"/>
      <c r="CKG194" s="785"/>
      <c r="CKH194" s="785"/>
      <c r="CKI194" s="785"/>
      <c r="CKJ194" s="785"/>
      <c r="CKK194" s="785"/>
      <c r="CKL194" s="785"/>
      <c r="CKM194" s="785"/>
      <c r="CKN194" s="785"/>
      <c r="CKO194" s="785"/>
      <c r="CKP194" s="785"/>
      <c r="CKQ194" s="785"/>
      <c r="CKR194" s="785"/>
      <c r="CKS194" s="785"/>
      <c r="CKT194" s="785"/>
      <c r="CKU194" s="785"/>
      <c r="CKV194" s="785"/>
      <c r="CKW194" s="785"/>
      <c r="CKX194" s="785"/>
      <c r="CKY194" s="785"/>
      <c r="CKZ194" s="785"/>
      <c r="CLA194" s="785"/>
      <c r="CLB194" s="785"/>
      <c r="CLC194" s="785"/>
      <c r="CLD194" s="785"/>
      <c r="CLE194" s="785"/>
      <c r="CLF194" s="785"/>
      <c r="CLG194" s="785"/>
      <c r="CLH194" s="785"/>
      <c r="CLI194" s="785"/>
      <c r="CLJ194" s="785"/>
      <c r="CLK194" s="785"/>
      <c r="CLL194" s="785"/>
      <c r="CLM194" s="785"/>
      <c r="CLN194" s="785"/>
      <c r="CLO194" s="785"/>
      <c r="CLP194" s="785"/>
      <c r="CLQ194" s="785"/>
      <c r="CLR194" s="785"/>
      <c r="CLS194" s="785"/>
      <c r="CLT194" s="785"/>
      <c r="CLU194" s="785"/>
      <c r="CLV194" s="785"/>
      <c r="CLW194" s="785"/>
      <c r="CLX194" s="785"/>
      <c r="CLY194" s="785"/>
      <c r="CLZ194" s="785"/>
      <c r="CMA194" s="785"/>
      <c r="CMB194" s="785"/>
      <c r="CMC194" s="785"/>
      <c r="CMD194" s="785"/>
      <c r="CME194" s="785"/>
      <c r="CMF194" s="785"/>
      <c r="CMG194" s="785"/>
      <c r="CMH194" s="785"/>
      <c r="CMI194" s="785"/>
      <c r="CMJ194" s="785"/>
      <c r="CMK194" s="785"/>
      <c r="CML194" s="785"/>
      <c r="CMM194" s="785"/>
      <c r="CMN194" s="785"/>
      <c r="CMO194" s="785"/>
      <c r="CMP194" s="785"/>
      <c r="CMQ194" s="785"/>
      <c r="CMR194" s="785"/>
      <c r="CMS194" s="785"/>
      <c r="CMT194" s="785"/>
      <c r="CMU194" s="785"/>
      <c r="CMV194" s="785"/>
      <c r="CMW194" s="785"/>
      <c r="CMX194" s="785"/>
      <c r="CMY194" s="785"/>
      <c r="CMZ194" s="785"/>
      <c r="CNA194" s="785"/>
      <c r="CNB194" s="785"/>
      <c r="CNC194" s="785"/>
      <c r="CND194" s="785"/>
      <c r="CNE194" s="785"/>
      <c r="CNF194" s="785"/>
      <c r="CNG194" s="785"/>
      <c r="CNH194" s="785"/>
      <c r="CNI194" s="785"/>
      <c r="CNJ194" s="785"/>
      <c r="CNK194" s="785"/>
      <c r="CNL194" s="785"/>
      <c r="CNM194" s="785"/>
      <c r="CNN194" s="785"/>
      <c r="CNO194" s="785"/>
      <c r="CNP194" s="785"/>
      <c r="CNQ194" s="785"/>
      <c r="CNR194" s="785"/>
      <c r="CNS194" s="785"/>
      <c r="CNT194" s="785"/>
      <c r="CNU194" s="785"/>
      <c r="CNV194" s="785"/>
      <c r="CNW194" s="785"/>
      <c r="CNX194" s="785"/>
      <c r="CNY194" s="785"/>
      <c r="CNZ194" s="785"/>
      <c r="COA194" s="785"/>
      <c r="COB194" s="785"/>
      <c r="COC194" s="785"/>
      <c r="COD194" s="785"/>
      <c r="COE194" s="785"/>
      <c r="COF194" s="785"/>
      <c r="COG194" s="785"/>
      <c r="COH194" s="785"/>
      <c r="COI194" s="785"/>
      <c r="COJ194" s="785"/>
      <c r="COK194" s="785"/>
      <c r="COL194" s="785"/>
      <c r="COM194" s="785"/>
      <c r="CON194" s="785"/>
      <c r="COO194" s="785"/>
      <c r="COP194" s="785"/>
      <c r="COQ194" s="785"/>
      <c r="COR194" s="785"/>
      <c r="COS194" s="785"/>
      <c r="COT194" s="785"/>
      <c r="COU194" s="785"/>
      <c r="COV194" s="785"/>
      <c r="COW194" s="785"/>
      <c r="COX194" s="785"/>
      <c r="COY194" s="785"/>
      <c r="COZ194" s="785"/>
      <c r="CPA194" s="785"/>
      <c r="CPB194" s="785"/>
      <c r="CPC194" s="785"/>
      <c r="CPD194" s="785"/>
      <c r="CPE194" s="785"/>
      <c r="CPF194" s="785"/>
      <c r="CPG194" s="785"/>
      <c r="CPH194" s="785"/>
      <c r="CPI194" s="785"/>
      <c r="CPJ194" s="785"/>
      <c r="CPK194" s="785"/>
      <c r="CPL194" s="785"/>
      <c r="CPM194" s="785"/>
      <c r="CPN194" s="785"/>
      <c r="CPO194" s="785"/>
      <c r="CPP194" s="785"/>
      <c r="CPQ194" s="785"/>
      <c r="CPR194" s="785"/>
      <c r="CPS194" s="785"/>
      <c r="CPT194" s="785"/>
      <c r="CPU194" s="785"/>
      <c r="CPV194" s="785"/>
      <c r="CPW194" s="785"/>
      <c r="CPX194" s="785"/>
      <c r="CPY194" s="785"/>
      <c r="CPZ194" s="785"/>
      <c r="CQA194" s="785"/>
      <c r="CQB194" s="785"/>
      <c r="CQC194" s="785"/>
      <c r="CQD194" s="785"/>
      <c r="CQE194" s="785"/>
      <c r="CQF194" s="785"/>
      <c r="CQG194" s="785"/>
      <c r="CQH194" s="785"/>
      <c r="CQI194" s="785"/>
      <c r="CQJ194" s="785"/>
      <c r="CQK194" s="785"/>
      <c r="CQL194" s="785"/>
      <c r="CQM194" s="785"/>
      <c r="CQN194" s="785"/>
      <c r="CQO194" s="785"/>
      <c r="CQP194" s="785"/>
      <c r="CQQ194" s="785"/>
      <c r="CQR194" s="785"/>
      <c r="CQS194" s="785"/>
      <c r="CQT194" s="785"/>
      <c r="CQU194" s="785"/>
      <c r="CQV194" s="785"/>
      <c r="CQW194" s="785"/>
      <c r="CQX194" s="785"/>
      <c r="CQY194" s="785"/>
      <c r="CQZ194" s="785"/>
      <c r="CRA194" s="785"/>
      <c r="CRB194" s="785"/>
      <c r="CRC194" s="785"/>
      <c r="CRD194" s="785"/>
      <c r="CRE194" s="785"/>
      <c r="CRF194" s="785"/>
      <c r="CRG194" s="785"/>
      <c r="CRH194" s="785"/>
      <c r="CRI194" s="785"/>
      <c r="CRJ194" s="785"/>
      <c r="CRK194" s="785"/>
      <c r="CRL194" s="785"/>
      <c r="CRM194" s="785"/>
      <c r="CRN194" s="785"/>
      <c r="CRO194" s="785"/>
      <c r="CRP194" s="785"/>
      <c r="CRQ194" s="785"/>
      <c r="CRR194" s="785"/>
      <c r="CRS194" s="785"/>
      <c r="CRT194" s="785"/>
      <c r="CRU194" s="785"/>
      <c r="CRV194" s="785"/>
      <c r="CRW194" s="785"/>
      <c r="CRX194" s="785"/>
      <c r="CRY194" s="785"/>
      <c r="CRZ194" s="785"/>
      <c r="CSA194" s="785"/>
      <c r="CSB194" s="785"/>
      <c r="CSC194" s="785"/>
      <c r="CSD194" s="785"/>
      <c r="CSE194" s="785"/>
      <c r="CSF194" s="785"/>
      <c r="CSG194" s="785"/>
      <c r="CSH194" s="785"/>
      <c r="CSI194" s="785"/>
      <c r="CSJ194" s="785"/>
      <c r="CSK194" s="785"/>
      <c r="CSL194" s="785"/>
      <c r="CSM194" s="785"/>
      <c r="CSN194" s="785"/>
      <c r="CSO194" s="785"/>
      <c r="CSP194" s="785"/>
      <c r="CSQ194" s="785"/>
      <c r="CSR194" s="785"/>
      <c r="CSS194" s="785"/>
      <c r="CST194" s="785"/>
      <c r="CSU194" s="785"/>
      <c r="CSV194" s="785"/>
      <c r="CSW194" s="785"/>
      <c r="CSX194" s="785"/>
      <c r="CSY194" s="785"/>
      <c r="CSZ194" s="785"/>
      <c r="CTA194" s="785"/>
      <c r="CTB194" s="785"/>
      <c r="CTC194" s="785"/>
      <c r="CTD194" s="785"/>
      <c r="CTE194" s="785"/>
      <c r="CTF194" s="785"/>
      <c r="CTG194" s="785"/>
      <c r="CTH194" s="785"/>
      <c r="CTI194" s="785"/>
      <c r="CTJ194" s="785"/>
      <c r="CTK194" s="785"/>
      <c r="CTL194" s="785"/>
      <c r="CTM194" s="785"/>
      <c r="CTN194" s="785"/>
      <c r="CTO194" s="785"/>
      <c r="CTP194" s="785"/>
      <c r="CTQ194" s="785"/>
      <c r="CTR194" s="785"/>
      <c r="CTS194" s="785"/>
      <c r="CTT194" s="785"/>
      <c r="CTU194" s="785"/>
      <c r="CTV194" s="785"/>
      <c r="CTW194" s="785"/>
      <c r="CTX194" s="785"/>
      <c r="CTY194" s="785"/>
      <c r="CTZ194" s="785"/>
      <c r="CUA194" s="785"/>
      <c r="CUB194" s="785"/>
      <c r="CUC194" s="785"/>
      <c r="CUD194" s="785"/>
      <c r="CUE194" s="785"/>
      <c r="CUF194" s="785"/>
      <c r="CUG194" s="785"/>
      <c r="CUH194" s="785"/>
      <c r="CUI194" s="785"/>
      <c r="CUJ194" s="785"/>
      <c r="CUK194" s="785"/>
      <c r="CUL194" s="785"/>
      <c r="CUM194" s="785"/>
      <c r="CUN194" s="785"/>
      <c r="CUO194" s="785"/>
      <c r="CUP194" s="785"/>
      <c r="CUQ194" s="785"/>
      <c r="CUR194" s="785"/>
      <c r="CUS194" s="785"/>
      <c r="CUT194" s="785"/>
      <c r="CUU194" s="785"/>
      <c r="CUV194" s="785"/>
      <c r="CUW194" s="785"/>
      <c r="CUX194" s="785"/>
      <c r="CUY194" s="785"/>
      <c r="CUZ194" s="785"/>
      <c r="CVA194" s="785"/>
      <c r="CVB194" s="785"/>
      <c r="CVC194" s="785"/>
      <c r="CVD194" s="785"/>
      <c r="CVE194" s="785"/>
      <c r="CVF194" s="785"/>
      <c r="CVG194" s="785"/>
      <c r="CVH194" s="785"/>
      <c r="CVI194" s="785"/>
      <c r="CVJ194" s="785"/>
      <c r="CVK194" s="785"/>
      <c r="CVL194" s="785"/>
      <c r="CVM194" s="785"/>
      <c r="CVN194" s="785"/>
      <c r="CVO194" s="785"/>
      <c r="CVP194" s="785"/>
      <c r="CVQ194" s="785"/>
      <c r="CVR194" s="785"/>
      <c r="CVS194" s="785"/>
      <c r="CVT194" s="785"/>
      <c r="CVU194" s="785"/>
      <c r="CVV194" s="785"/>
      <c r="CVW194" s="785"/>
      <c r="CVX194" s="785"/>
      <c r="CVY194" s="785"/>
      <c r="CVZ194" s="785"/>
      <c r="CWA194" s="785"/>
      <c r="CWB194" s="785"/>
      <c r="CWC194" s="785"/>
      <c r="CWD194" s="785"/>
      <c r="CWE194" s="785"/>
      <c r="CWF194" s="785"/>
      <c r="CWG194" s="785"/>
      <c r="CWH194" s="785"/>
      <c r="CWI194" s="785"/>
      <c r="CWJ194" s="785"/>
      <c r="CWK194" s="785"/>
      <c r="CWL194" s="785"/>
      <c r="CWM194" s="785"/>
      <c r="CWN194" s="785"/>
      <c r="CWO194" s="785"/>
      <c r="CWP194" s="785"/>
      <c r="CWQ194" s="785"/>
      <c r="CWR194" s="785"/>
      <c r="CWS194" s="785"/>
      <c r="CWT194" s="785"/>
      <c r="CWU194" s="785"/>
      <c r="CWV194" s="785"/>
      <c r="CWW194" s="785"/>
      <c r="CWX194" s="785"/>
      <c r="CWY194" s="785"/>
      <c r="CWZ194" s="785"/>
      <c r="CXA194" s="785"/>
      <c r="CXB194" s="785"/>
      <c r="CXC194" s="785"/>
      <c r="CXD194" s="785"/>
      <c r="CXE194" s="785"/>
      <c r="CXF194" s="785"/>
      <c r="CXG194" s="785"/>
      <c r="CXH194" s="785"/>
      <c r="CXI194" s="785"/>
      <c r="CXJ194" s="785"/>
      <c r="CXK194" s="785"/>
      <c r="CXL194" s="785"/>
      <c r="CXM194" s="785"/>
      <c r="CXN194" s="785"/>
      <c r="CXO194" s="785"/>
      <c r="CXP194" s="785"/>
      <c r="CXQ194" s="785"/>
      <c r="CXR194" s="785"/>
      <c r="CXS194" s="785"/>
      <c r="CXT194" s="785"/>
      <c r="CXU194" s="785"/>
      <c r="CXV194" s="785"/>
      <c r="CXW194" s="785"/>
      <c r="CXX194" s="785"/>
      <c r="CXY194" s="785"/>
      <c r="CXZ194" s="785"/>
      <c r="CYA194" s="785"/>
      <c r="CYB194" s="785"/>
      <c r="CYC194" s="785"/>
      <c r="CYD194" s="785"/>
      <c r="CYE194" s="785"/>
      <c r="CYF194" s="785"/>
      <c r="CYG194" s="785"/>
      <c r="CYH194" s="785"/>
      <c r="CYI194" s="785"/>
      <c r="CYJ194" s="785"/>
      <c r="CYK194" s="785"/>
      <c r="CYL194" s="785"/>
      <c r="CYM194" s="785"/>
      <c r="CYN194" s="785"/>
      <c r="CYO194" s="785"/>
      <c r="CYP194" s="785"/>
      <c r="CYQ194" s="785"/>
      <c r="CYR194" s="785"/>
      <c r="CYS194" s="785"/>
      <c r="CYT194" s="785"/>
      <c r="CYU194" s="785"/>
      <c r="CYV194" s="785"/>
      <c r="CYW194" s="785"/>
      <c r="CYX194" s="785"/>
      <c r="CYY194" s="785"/>
      <c r="CYZ194" s="785"/>
      <c r="CZA194" s="785"/>
      <c r="CZB194" s="785"/>
      <c r="CZC194" s="785"/>
      <c r="CZD194" s="785"/>
      <c r="CZE194" s="785"/>
      <c r="CZF194" s="785"/>
      <c r="CZG194" s="785"/>
      <c r="CZH194" s="785"/>
      <c r="CZI194" s="785"/>
      <c r="CZJ194" s="785"/>
      <c r="CZK194" s="785"/>
      <c r="CZL194" s="785"/>
      <c r="CZM194" s="785"/>
      <c r="CZN194" s="785"/>
      <c r="CZO194" s="785"/>
      <c r="CZP194" s="785"/>
      <c r="CZQ194" s="785"/>
      <c r="CZR194" s="785"/>
      <c r="CZS194" s="785"/>
      <c r="CZT194" s="785"/>
      <c r="CZU194" s="785"/>
      <c r="CZV194" s="785"/>
      <c r="CZW194" s="785"/>
      <c r="CZX194" s="785"/>
      <c r="CZY194" s="785"/>
      <c r="CZZ194" s="785"/>
      <c r="DAA194" s="785"/>
      <c r="DAB194" s="785"/>
      <c r="DAC194" s="785"/>
      <c r="DAD194" s="785"/>
      <c r="DAE194" s="785"/>
      <c r="DAF194" s="785"/>
      <c r="DAG194" s="785"/>
      <c r="DAH194" s="785"/>
      <c r="DAI194" s="785"/>
      <c r="DAJ194" s="785"/>
      <c r="DAK194" s="785"/>
      <c r="DAL194" s="785"/>
      <c r="DAM194" s="785"/>
      <c r="DAN194" s="785"/>
      <c r="DAO194" s="785"/>
      <c r="DAP194" s="785"/>
      <c r="DAQ194" s="785"/>
      <c r="DAR194" s="785"/>
      <c r="DAS194" s="785"/>
      <c r="DAT194" s="785"/>
      <c r="DAU194" s="785"/>
      <c r="DAV194" s="785"/>
      <c r="DAW194" s="785"/>
      <c r="DAX194" s="785"/>
      <c r="DAY194" s="785"/>
      <c r="DAZ194" s="785"/>
      <c r="DBA194" s="785"/>
      <c r="DBB194" s="785"/>
      <c r="DBC194" s="785"/>
      <c r="DBD194" s="785"/>
      <c r="DBE194" s="785"/>
      <c r="DBF194" s="785"/>
      <c r="DBG194" s="785"/>
      <c r="DBH194" s="785"/>
      <c r="DBI194" s="785"/>
      <c r="DBJ194" s="785"/>
      <c r="DBK194" s="785"/>
      <c r="DBL194" s="785"/>
      <c r="DBM194" s="785"/>
      <c r="DBN194" s="785"/>
      <c r="DBO194" s="785"/>
      <c r="DBP194" s="785"/>
      <c r="DBQ194" s="785"/>
      <c r="DBR194" s="785"/>
      <c r="DBS194" s="785"/>
      <c r="DBT194" s="785"/>
      <c r="DBU194" s="785"/>
      <c r="DBV194" s="785"/>
      <c r="DBW194" s="785"/>
      <c r="DBX194" s="785"/>
      <c r="DBY194" s="785"/>
      <c r="DBZ194" s="785"/>
      <c r="DCA194" s="785"/>
      <c r="DCB194" s="785"/>
      <c r="DCC194" s="785"/>
      <c r="DCD194" s="785"/>
      <c r="DCE194" s="785"/>
      <c r="DCF194" s="785"/>
      <c r="DCG194" s="785"/>
      <c r="DCH194" s="785"/>
      <c r="DCI194" s="785"/>
      <c r="DCJ194" s="785"/>
      <c r="DCK194" s="785"/>
      <c r="DCL194" s="785"/>
      <c r="DCM194" s="785"/>
      <c r="DCN194" s="785"/>
      <c r="DCO194" s="785"/>
      <c r="DCP194" s="785"/>
      <c r="DCQ194" s="785"/>
      <c r="DCR194" s="785"/>
      <c r="DCS194" s="785"/>
      <c r="DCT194" s="785"/>
      <c r="DCU194" s="785"/>
      <c r="DCV194" s="785"/>
      <c r="DCW194" s="785"/>
      <c r="DCX194" s="785"/>
      <c r="DCY194" s="785"/>
      <c r="DCZ194" s="785"/>
      <c r="DDA194" s="785"/>
      <c r="DDB194" s="785"/>
      <c r="DDC194" s="785"/>
      <c r="DDD194" s="785"/>
      <c r="DDE194" s="785"/>
      <c r="DDF194" s="785"/>
      <c r="DDG194" s="785"/>
      <c r="DDH194" s="785"/>
      <c r="DDI194" s="785"/>
      <c r="DDJ194" s="785"/>
      <c r="DDK194" s="785"/>
      <c r="DDL194" s="785"/>
      <c r="DDM194" s="785"/>
      <c r="DDN194" s="785"/>
      <c r="DDO194" s="785"/>
      <c r="DDP194" s="785"/>
      <c r="DDQ194" s="785"/>
      <c r="DDR194" s="785"/>
      <c r="DDS194" s="785"/>
      <c r="DDT194" s="785"/>
      <c r="DDU194" s="785"/>
      <c r="DDV194" s="785"/>
      <c r="DDW194" s="785"/>
      <c r="DDX194" s="785"/>
      <c r="DDY194" s="785"/>
      <c r="DDZ194" s="785"/>
      <c r="DEA194" s="785"/>
      <c r="DEB194" s="785"/>
      <c r="DEC194" s="785"/>
      <c r="DED194" s="785"/>
      <c r="DEE194" s="785"/>
      <c r="DEF194" s="785"/>
      <c r="DEG194" s="785"/>
      <c r="DEH194" s="785"/>
      <c r="DEI194" s="785"/>
      <c r="DEJ194" s="785"/>
      <c r="DEK194" s="785"/>
      <c r="DEL194" s="785"/>
      <c r="DEM194" s="785"/>
      <c r="DEN194" s="785"/>
      <c r="DEO194" s="785"/>
      <c r="DEP194" s="785"/>
      <c r="DEQ194" s="785"/>
      <c r="DER194" s="785"/>
      <c r="DES194" s="785"/>
      <c r="DET194" s="785"/>
      <c r="DEU194" s="785"/>
      <c r="DEV194" s="785"/>
      <c r="DEW194" s="785"/>
      <c r="DEX194" s="785"/>
      <c r="DEY194" s="785"/>
      <c r="DEZ194" s="785"/>
      <c r="DFA194" s="785"/>
      <c r="DFB194" s="785"/>
      <c r="DFC194" s="785"/>
      <c r="DFD194" s="785"/>
      <c r="DFE194" s="785"/>
      <c r="DFF194" s="785"/>
      <c r="DFG194" s="785"/>
      <c r="DFH194" s="785"/>
      <c r="DFI194" s="785"/>
      <c r="DFJ194" s="785"/>
      <c r="DFK194" s="785"/>
      <c r="DFL194" s="785"/>
      <c r="DFM194" s="785"/>
      <c r="DFN194" s="785"/>
      <c r="DFO194" s="785"/>
      <c r="DFP194" s="785"/>
      <c r="DFQ194" s="785"/>
      <c r="DFR194" s="785"/>
      <c r="DFS194" s="785"/>
      <c r="DFT194" s="785"/>
      <c r="DFU194" s="785"/>
      <c r="DFV194" s="785"/>
      <c r="DFW194" s="785"/>
      <c r="DFX194" s="785"/>
      <c r="DFY194" s="785"/>
      <c r="DFZ194" s="785"/>
      <c r="DGA194" s="785"/>
      <c r="DGB194" s="785"/>
      <c r="DGC194" s="785"/>
      <c r="DGD194" s="785"/>
      <c r="DGE194" s="785"/>
      <c r="DGF194" s="785"/>
      <c r="DGG194" s="785"/>
      <c r="DGH194" s="785"/>
      <c r="DGI194" s="785"/>
      <c r="DGJ194" s="785"/>
      <c r="DGK194" s="785"/>
      <c r="DGL194" s="785"/>
      <c r="DGM194" s="785"/>
      <c r="DGN194" s="785"/>
      <c r="DGO194" s="785"/>
      <c r="DGP194" s="785"/>
      <c r="DGQ194" s="785"/>
      <c r="DGR194" s="785"/>
      <c r="DGS194" s="785"/>
      <c r="DGT194" s="785"/>
      <c r="DGU194" s="785"/>
      <c r="DGV194" s="785"/>
      <c r="DGW194" s="785"/>
      <c r="DGX194" s="785"/>
      <c r="DGY194" s="785"/>
      <c r="DGZ194" s="785"/>
      <c r="DHA194" s="785"/>
      <c r="DHB194" s="785"/>
      <c r="DHC194" s="785"/>
      <c r="DHD194" s="785"/>
      <c r="DHE194" s="785"/>
      <c r="DHF194" s="785"/>
      <c r="DHG194" s="785"/>
      <c r="DHH194" s="785"/>
      <c r="DHI194" s="785"/>
      <c r="DHJ194" s="785"/>
      <c r="DHK194" s="785"/>
      <c r="DHL194" s="785"/>
      <c r="DHM194" s="785"/>
      <c r="DHN194" s="785"/>
      <c r="DHO194" s="785"/>
      <c r="DHP194" s="785"/>
      <c r="DHQ194" s="785"/>
      <c r="DHR194" s="785"/>
      <c r="DHS194" s="785"/>
      <c r="DHT194" s="785"/>
      <c r="DHU194" s="785"/>
      <c r="DHV194" s="785"/>
      <c r="DHW194" s="785"/>
      <c r="DHX194" s="785"/>
      <c r="DHY194" s="785"/>
      <c r="DHZ194" s="785"/>
      <c r="DIA194" s="785"/>
      <c r="DIB194" s="785"/>
      <c r="DIC194" s="785"/>
      <c r="DID194" s="785"/>
      <c r="DIE194" s="785"/>
      <c r="DIF194" s="785"/>
      <c r="DIG194" s="785"/>
      <c r="DIH194" s="785"/>
      <c r="DII194" s="785"/>
      <c r="DIJ194" s="785"/>
      <c r="DIK194" s="785"/>
      <c r="DIL194" s="785"/>
      <c r="DIM194" s="785"/>
      <c r="DIN194" s="785"/>
      <c r="DIO194" s="785"/>
      <c r="DIP194" s="785"/>
      <c r="DIQ194" s="785"/>
      <c r="DIR194" s="785"/>
      <c r="DIS194" s="785"/>
      <c r="DIT194" s="785"/>
      <c r="DIU194" s="785"/>
      <c r="DIV194" s="785"/>
      <c r="DIW194" s="785"/>
      <c r="DIX194" s="785"/>
      <c r="DIY194" s="785"/>
      <c r="DIZ194" s="785"/>
      <c r="DJA194" s="785"/>
      <c r="DJB194" s="785"/>
      <c r="DJC194" s="785"/>
      <c r="DJD194" s="785"/>
      <c r="DJE194" s="785"/>
      <c r="DJF194" s="785"/>
      <c r="DJG194" s="785"/>
      <c r="DJH194" s="785"/>
      <c r="DJI194" s="785"/>
      <c r="DJJ194" s="785"/>
      <c r="DJK194" s="785"/>
      <c r="DJL194" s="785"/>
      <c r="DJM194" s="785"/>
      <c r="DJN194" s="785"/>
      <c r="DJO194" s="785"/>
      <c r="DJP194" s="785"/>
    </row>
    <row r="195" spans="1:2980" s="828" customFormat="1" ht="54.75" customHeight="1" thickBot="1" x14ac:dyDescent="0.3">
      <c r="A195" s="863"/>
      <c r="B195" s="830">
        <v>1</v>
      </c>
      <c r="C195" s="831" t="s">
        <v>97</v>
      </c>
      <c r="D195" s="832"/>
      <c r="E195" s="833" t="s">
        <v>933</v>
      </c>
      <c r="F195" s="830" t="s">
        <v>97</v>
      </c>
      <c r="G195" s="830" t="s">
        <v>97</v>
      </c>
      <c r="H195" s="834" t="s">
        <v>97</v>
      </c>
      <c r="I195" s="835" t="s">
        <v>97</v>
      </c>
      <c r="J195" s="785"/>
      <c r="K195" s="785"/>
      <c r="L195" s="785"/>
      <c r="M195" s="785"/>
      <c r="N195" s="785"/>
      <c r="O195" s="785"/>
      <c r="P195" s="785"/>
      <c r="Q195" s="785"/>
      <c r="R195" s="785"/>
      <c r="S195" s="785"/>
      <c r="T195" s="785"/>
      <c r="U195" s="785"/>
      <c r="V195" s="785"/>
      <c r="W195" s="785"/>
      <c r="X195" s="785"/>
      <c r="Y195" s="785"/>
      <c r="Z195" s="785"/>
      <c r="AA195" s="785"/>
      <c r="AB195" s="785"/>
      <c r="AC195" s="785"/>
      <c r="AD195" s="785"/>
      <c r="AE195" s="785"/>
      <c r="AF195" s="785"/>
      <c r="AG195" s="785"/>
      <c r="AH195" s="785"/>
      <c r="AI195" s="785"/>
      <c r="AJ195" s="785"/>
      <c r="AK195" s="785"/>
      <c r="AL195" s="785"/>
      <c r="AM195" s="785"/>
      <c r="AN195" s="785"/>
      <c r="AO195" s="785"/>
      <c r="AP195" s="785"/>
      <c r="AQ195" s="785"/>
      <c r="AR195" s="785"/>
      <c r="AS195" s="785"/>
      <c r="AT195" s="785"/>
      <c r="AU195" s="785"/>
      <c r="AV195" s="785"/>
      <c r="AW195" s="785"/>
      <c r="AX195" s="785"/>
      <c r="AY195" s="785"/>
      <c r="AZ195" s="785"/>
      <c r="BA195" s="785"/>
      <c r="BB195" s="785"/>
      <c r="BC195" s="785"/>
      <c r="BD195" s="785"/>
      <c r="BE195" s="785"/>
      <c r="BF195" s="785"/>
      <c r="BG195" s="785"/>
      <c r="BH195" s="785"/>
      <c r="BI195" s="785"/>
      <c r="BJ195" s="785"/>
      <c r="BK195" s="785"/>
      <c r="BL195" s="785"/>
      <c r="BM195" s="785"/>
      <c r="BN195" s="785"/>
      <c r="BO195" s="785"/>
      <c r="BP195" s="785"/>
      <c r="BQ195" s="785"/>
      <c r="BR195" s="785"/>
      <c r="BS195" s="785"/>
      <c r="BT195" s="785"/>
      <c r="BU195" s="785"/>
      <c r="BV195" s="785"/>
      <c r="BW195" s="785"/>
      <c r="BX195" s="785"/>
      <c r="BY195" s="785"/>
      <c r="BZ195" s="785"/>
      <c r="CA195" s="785"/>
      <c r="CB195" s="785"/>
      <c r="CC195" s="785"/>
      <c r="CD195" s="785"/>
      <c r="CE195" s="785"/>
      <c r="CF195" s="785"/>
      <c r="CG195" s="785"/>
      <c r="CH195" s="785"/>
      <c r="CI195" s="785"/>
      <c r="CJ195" s="785"/>
      <c r="CK195" s="785"/>
      <c r="CL195" s="785"/>
      <c r="CM195" s="785"/>
      <c r="CN195" s="785"/>
      <c r="CO195" s="785"/>
      <c r="CP195" s="785"/>
      <c r="CQ195" s="785"/>
      <c r="CR195" s="785"/>
      <c r="CS195" s="785"/>
      <c r="CT195" s="785"/>
      <c r="CU195" s="785"/>
      <c r="CV195" s="785"/>
      <c r="CW195" s="785"/>
      <c r="CX195" s="785"/>
      <c r="CY195" s="785"/>
      <c r="CZ195" s="785"/>
      <c r="DA195" s="785"/>
      <c r="DB195" s="785"/>
      <c r="DC195" s="785"/>
      <c r="DD195" s="785"/>
      <c r="DE195" s="785"/>
      <c r="DF195" s="785"/>
      <c r="DG195" s="785"/>
      <c r="DH195" s="785"/>
      <c r="DI195" s="785"/>
      <c r="DJ195" s="785"/>
      <c r="DK195" s="785"/>
      <c r="DL195" s="785"/>
      <c r="DM195" s="785"/>
      <c r="DN195" s="785"/>
      <c r="DO195" s="785"/>
      <c r="DP195" s="785"/>
      <c r="DQ195" s="785"/>
      <c r="DR195" s="785"/>
      <c r="DS195" s="785"/>
      <c r="DT195" s="785"/>
      <c r="DU195" s="785"/>
      <c r="DV195" s="785"/>
      <c r="DW195" s="785"/>
      <c r="DX195" s="785"/>
      <c r="DY195" s="785"/>
      <c r="DZ195" s="785"/>
      <c r="EA195" s="785"/>
      <c r="EB195" s="785"/>
      <c r="EC195" s="785"/>
      <c r="ED195" s="785"/>
      <c r="EE195" s="785"/>
      <c r="EF195" s="785"/>
      <c r="EG195" s="785"/>
      <c r="EH195" s="785"/>
      <c r="EI195" s="785"/>
      <c r="EJ195" s="785"/>
      <c r="EK195" s="785"/>
      <c r="EL195" s="785"/>
      <c r="EM195" s="785"/>
      <c r="EN195" s="785"/>
      <c r="EO195" s="785"/>
      <c r="EP195" s="785"/>
      <c r="EQ195" s="785"/>
      <c r="ER195" s="785"/>
      <c r="ES195" s="785"/>
      <c r="ET195" s="785"/>
      <c r="EU195" s="785"/>
      <c r="EV195" s="785"/>
      <c r="EW195" s="785"/>
      <c r="EX195" s="785"/>
      <c r="EY195" s="785"/>
      <c r="EZ195" s="785"/>
      <c r="FA195" s="785"/>
      <c r="FB195" s="785"/>
      <c r="FC195" s="785"/>
      <c r="FD195" s="785"/>
      <c r="FE195" s="785"/>
      <c r="FF195" s="785"/>
      <c r="FG195" s="785"/>
      <c r="FH195" s="785"/>
      <c r="FI195" s="785"/>
      <c r="FJ195" s="785"/>
      <c r="FK195" s="785"/>
      <c r="FL195" s="785"/>
      <c r="FM195" s="785"/>
      <c r="FN195" s="785"/>
      <c r="FO195" s="785"/>
      <c r="FP195" s="785"/>
      <c r="FQ195" s="785"/>
      <c r="FR195" s="785"/>
      <c r="FS195" s="785"/>
      <c r="FT195" s="785"/>
      <c r="FU195" s="785"/>
      <c r="FV195" s="785"/>
      <c r="FW195" s="785"/>
      <c r="FX195" s="785"/>
      <c r="FY195" s="785"/>
      <c r="FZ195" s="785"/>
      <c r="GA195" s="785"/>
      <c r="GB195" s="785"/>
      <c r="GC195" s="785"/>
      <c r="GD195" s="785"/>
      <c r="GE195" s="785"/>
      <c r="GF195" s="785"/>
      <c r="GG195" s="785"/>
      <c r="GH195" s="785"/>
      <c r="GI195" s="785"/>
      <c r="GJ195" s="785"/>
      <c r="GK195" s="785"/>
      <c r="GL195" s="785"/>
      <c r="GM195" s="785"/>
      <c r="GN195" s="785"/>
      <c r="GO195" s="785"/>
      <c r="GP195" s="785"/>
      <c r="GQ195" s="785"/>
      <c r="GR195" s="785"/>
      <c r="GS195" s="785"/>
      <c r="GT195" s="785"/>
      <c r="GU195" s="785"/>
      <c r="GV195" s="785"/>
      <c r="GW195" s="785"/>
      <c r="GX195" s="785"/>
      <c r="GY195" s="785"/>
      <c r="GZ195" s="785"/>
      <c r="HA195" s="785"/>
      <c r="HB195" s="785"/>
      <c r="HC195" s="785"/>
      <c r="HD195" s="785"/>
      <c r="HE195" s="785"/>
      <c r="HF195" s="785"/>
      <c r="HG195" s="785"/>
      <c r="HH195" s="785"/>
      <c r="HI195" s="785"/>
      <c r="HJ195" s="785"/>
      <c r="HK195" s="785"/>
      <c r="HL195" s="785"/>
      <c r="HM195" s="785"/>
      <c r="HN195" s="785"/>
      <c r="HO195" s="785"/>
      <c r="HP195" s="785"/>
      <c r="HQ195" s="785"/>
      <c r="HR195" s="785"/>
      <c r="HS195" s="785"/>
      <c r="HT195" s="785"/>
      <c r="HU195" s="785"/>
      <c r="HV195" s="785"/>
      <c r="HW195" s="785"/>
      <c r="HX195" s="785"/>
      <c r="HY195" s="785"/>
      <c r="HZ195" s="785"/>
      <c r="IA195" s="785"/>
      <c r="IB195" s="785"/>
      <c r="IC195" s="785"/>
      <c r="ID195" s="785"/>
      <c r="IE195" s="785"/>
      <c r="IF195" s="785"/>
      <c r="IG195" s="785"/>
      <c r="IH195" s="785"/>
      <c r="II195" s="785"/>
      <c r="IJ195" s="785"/>
      <c r="IK195" s="785"/>
      <c r="IL195" s="785"/>
      <c r="IM195" s="785"/>
      <c r="IN195" s="785"/>
      <c r="IO195" s="785"/>
      <c r="IP195" s="785"/>
      <c r="IQ195" s="785"/>
      <c r="IR195" s="785"/>
      <c r="IS195" s="785"/>
      <c r="IT195" s="785"/>
      <c r="IU195" s="785"/>
      <c r="IV195" s="785"/>
      <c r="IW195" s="785"/>
      <c r="IX195" s="785"/>
      <c r="IY195" s="785"/>
      <c r="IZ195" s="785"/>
      <c r="JA195" s="785"/>
      <c r="JB195" s="785"/>
      <c r="JC195" s="785"/>
      <c r="JD195" s="785"/>
      <c r="JE195" s="785"/>
      <c r="JF195" s="785"/>
      <c r="JG195" s="785"/>
      <c r="JH195" s="785"/>
      <c r="JI195" s="785"/>
      <c r="JJ195" s="785"/>
      <c r="JK195" s="785"/>
      <c r="JL195" s="785"/>
      <c r="JM195" s="785"/>
      <c r="JN195" s="785"/>
      <c r="JO195" s="785"/>
      <c r="JP195" s="785"/>
      <c r="JQ195" s="785"/>
      <c r="JR195" s="785"/>
      <c r="JS195" s="785"/>
      <c r="JT195" s="785"/>
      <c r="JU195" s="785"/>
      <c r="JV195" s="785"/>
      <c r="JW195" s="785"/>
      <c r="JX195" s="785"/>
      <c r="JY195" s="785"/>
      <c r="JZ195" s="785"/>
      <c r="KA195" s="785"/>
      <c r="KB195" s="785"/>
      <c r="KC195" s="785"/>
      <c r="KD195" s="785"/>
      <c r="KE195" s="785"/>
      <c r="KF195" s="785"/>
      <c r="KG195" s="785"/>
      <c r="KH195" s="785"/>
      <c r="KI195" s="785"/>
      <c r="KJ195" s="785"/>
      <c r="KK195" s="785"/>
      <c r="KL195" s="785"/>
      <c r="KM195" s="785"/>
      <c r="KN195" s="785"/>
      <c r="KO195" s="785"/>
      <c r="KP195" s="785"/>
      <c r="KQ195" s="785"/>
      <c r="KR195" s="785"/>
      <c r="KS195" s="785"/>
      <c r="KT195" s="785"/>
      <c r="KU195" s="785"/>
      <c r="KV195" s="785"/>
      <c r="KW195" s="785"/>
      <c r="KX195" s="785"/>
      <c r="KY195" s="785"/>
      <c r="KZ195" s="785"/>
      <c r="LA195" s="785"/>
      <c r="LB195" s="785"/>
      <c r="LC195" s="785"/>
      <c r="LD195" s="785"/>
      <c r="LE195" s="785"/>
      <c r="LF195" s="785"/>
      <c r="LG195" s="785"/>
      <c r="LH195" s="785"/>
      <c r="LI195" s="785"/>
      <c r="LJ195" s="785"/>
      <c r="LK195" s="785"/>
      <c r="LL195" s="785"/>
      <c r="LM195" s="785"/>
      <c r="LN195" s="785"/>
      <c r="LO195" s="785"/>
      <c r="LP195" s="785"/>
      <c r="LQ195" s="785"/>
      <c r="LR195" s="785"/>
      <c r="LS195" s="785"/>
      <c r="LT195" s="785"/>
      <c r="LU195" s="785"/>
      <c r="LV195" s="785"/>
      <c r="LW195" s="785"/>
      <c r="LX195" s="785"/>
      <c r="LY195" s="785"/>
      <c r="LZ195" s="785"/>
      <c r="MA195" s="785"/>
      <c r="MB195" s="785"/>
      <c r="MC195" s="785"/>
      <c r="MD195" s="785"/>
      <c r="ME195" s="785"/>
      <c r="MF195" s="785"/>
      <c r="MG195" s="785"/>
      <c r="MH195" s="785"/>
      <c r="MI195" s="785"/>
      <c r="MJ195" s="785"/>
      <c r="MK195" s="785"/>
      <c r="ML195" s="785"/>
      <c r="MM195" s="785"/>
      <c r="MN195" s="785"/>
      <c r="MO195" s="785"/>
      <c r="MP195" s="785"/>
      <c r="MQ195" s="785"/>
      <c r="MR195" s="785"/>
      <c r="MS195" s="785"/>
      <c r="MT195" s="785"/>
      <c r="MU195" s="785"/>
      <c r="MV195" s="785"/>
      <c r="MW195" s="785"/>
      <c r="MX195" s="785"/>
      <c r="MY195" s="785"/>
      <c r="MZ195" s="785"/>
      <c r="NA195" s="785"/>
      <c r="NB195" s="785"/>
      <c r="NC195" s="785"/>
      <c r="ND195" s="785"/>
      <c r="NE195" s="785"/>
      <c r="NF195" s="785"/>
      <c r="NG195" s="785"/>
      <c r="NH195" s="785"/>
      <c r="NI195" s="785"/>
      <c r="NJ195" s="785"/>
      <c r="NK195" s="785"/>
      <c r="NL195" s="785"/>
      <c r="NM195" s="785"/>
      <c r="NN195" s="785"/>
      <c r="NO195" s="785"/>
      <c r="NP195" s="785"/>
      <c r="NQ195" s="785"/>
      <c r="NR195" s="785"/>
      <c r="NS195" s="785"/>
      <c r="NT195" s="785"/>
      <c r="NU195" s="785"/>
      <c r="NV195" s="785"/>
      <c r="NW195" s="785"/>
      <c r="NX195" s="785"/>
      <c r="NY195" s="785"/>
      <c r="NZ195" s="785"/>
      <c r="OA195" s="785"/>
      <c r="OB195" s="785"/>
      <c r="OC195" s="785"/>
      <c r="OD195" s="785"/>
      <c r="OE195" s="785"/>
      <c r="OF195" s="785"/>
      <c r="OG195" s="785"/>
      <c r="OH195" s="785"/>
      <c r="OI195" s="785"/>
      <c r="OJ195" s="785"/>
      <c r="OK195" s="785"/>
      <c r="OL195" s="785"/>
      <c r="OM195" s="785"/>
      <c r="ON195" s="785"/>
      <c r="OO195" s="785"/>
      <c r="OP195" s="785"/>
      <c r="OQ195" s="785"/>
      <c r="OR195" s="785"/>
      <c r="OS195" s="785"/>
      <c r="OT195" s="785"/>
      <c r="OU195" s="785"/>
      <c r="OV195" s="785"/>
      <c r="OW195" s="785"/>
      <c r="OX195" s="785"/>
      <c r="OY195" s="785"/>
      <c r="OZ195" s="785"/>
      <c r="PA195" s="785"/>
      <c r="PB195" s="785"/>
      <c r="PC195" s="785"/>
      <c r="PD195" s="785"/>
      <c r="PE195" s="785"/>
      <c r="PF195" s="785"/>
      <c r="PG195" s="785"/>
      <c r="PH195" s="785"/>
      <c r="PI195" s="785"/>
      <c r="PJ195" s="785"/>
      <c r="PK195" s="785"/>
      <c r="PL195" s="785"/>
      <c r="PM195" s="785"/>
      <c r="PN195" s="785"/>
      <c r="PO195" s="785"/>
      <c r="PP195" s="785"/>
      <c r="PQ195" s="785"/>
      <c r="PR195" s="785"/>
      <c r="PS195" s="785"/>
      <c r="PT195" s="785"/>
      <c r="PU195" s="785"/>
      <c r="PV195" s="785"/>
      <c r="PW195" s="785"/>
      <c r="PX195" s="785"/>
      <c r="PY195" s="785"/>
      <c r="PZ195" s="785"/>
      <c r="QA195" s="785"/>
      <c r="QB195" s="785"/>
      <c r="QC195" s="785"/>
      <c r="QD195" s="785"/>
      <c r="QE195" s="785"/>
      <c r="QF195" s="785"/>
      <c r="QG195" s="785"/>
      <c r="QH195" s="785"/>
      <c r="QI195" s="785"/>
      <c r="QJ195" s="785"/>
      <c r="QK195" s="785"/>
      <c r="QL195" s="785"/>
      <c r="QM195" s="785"/>
      <c r="QN195" s="785"/>
      <c r="QO195" s="785"/>
      <c r="QP195" s="785"/>
      <c r="QQ195" s="785"/>
      <c r="QR195" s="785"/>
      <c r="QS195" s="785"/>
      <c r="QT195" s="785"/>
      <c r="QU195" s="785"/>
      <c r="QV195" s="785"/>
      <c r="QW195" s="785"/>
      <c r="QX195" s="785"/>
      <c r="QY195" s="785"/>
      <c r="QZ195" s="785"/>
      <c r="RA195" s="785"/>
      <c r="RB195" s="785"/>
      <c r="RC195" s="785"/>
      <c r="RD195" s="785"/>
      <c r="RE195" s="785"/>
      <c r="RF195" s="785"/>
      <c r="RG195" s="785"/>
      <c r="RH195" s="785"/>
      <c r="RI195" s="785"/>
      <c r="RJ195" s="785"/>
      <c r="RK195" s="785"/>
      <c r="RL195" s="785"/>
      <c r="RM195" s="785"/>
      <c r="RN195" s="785"/>
      <c r="RO195" s="785"/>
      <c r="RP195" s="785"/>
      <c r="RQ195" s="785"/>
      <c r="RR195" s="785"/>
      <c r="RS195" s="785"/>
      <c r="RT195" s="785"/>
      <c r="RU195" s="785"/>
      <c r="RV195" s="785"/>
      <c r="RW195" s="785"/>
      <c r="RX195" s="785"/>
      <c r="RY195" s="785"/>
      <c r="RZ195" s="785"/>
      <c r="SA195" s="785"/>
      <c r="SB195" s="785"/>
      <c r="SC195" s="785"/>
      <c r="SD195" s="785"/>
      <c r="SE195" s="785"/>
      <c r="SF195" s="785"/>
      <c r="SG195" s="785"/>
      <c r="SH195" s="785"/>
      <c r="SI195" s="785"/>
      <c r="SJ195" s="785"/>
      <c r="SK195" s="785"/>
      <c r="SL195" s="785"/>
      <c r="SM195" s="785"/>
      <c r="SN195" s="785"/>
      <c r="SO195" s="785"/>
      <c r="SP195" s="785"/>
      <c r="SQ195" s="785"/>
      <c r="SR195" s="785"/>
      <c r="SS195" s="785"/>
      <c r="ST195" s="785"/>
      <c r="SU195" s="785"/>
      <c r="SV195" s="785"/>
      <c r="SW195" s="785"/>
      <c r="SX195" s="785"/>
      <c r="SY195" s="785"/>
      <c r="SZ195" s="785"/>
      <c r="TA195" s="785"/>
      <c r="TB195" s="785"/>
      <c r="TC195" s="785"/>
      <c r="TD195" s="785"/>
      <c r="TE195" s="785"/>
      <c r="TF195" s="785"/>
      <c r="TG195" s="785"/>
      <c r="TH195" s="785"/>
      <c r="TI195" s="785"/>
      <c r="TJ195" s="785"/>
      <c r="TK195" s="785"/>
      <c r="TL195" s="785"/>
      <c r="TM195" s="785"/>
      <c r="TN195" s="785"/>
      <c r="TO195" s="785"/>
      <c r="TP195" s="785"/>
      <c r="TQ195" s="785"/>
      <c r="TR195" s="785"/>
      <c r="TS195" s="785"/>
      <c r="TT195" s="785"/>
      <c r="TU195" s="785"/>
      <c r="TV195" s="785"/>
      <c r="TW195" s="785"/>
      <c r="TX195" s="785"/>
      <c r="TY195" s="785"/>
      <c r="TZ195" s="785"/>
      <c r="UA195" s="785"/>
      <c r="UB195" s="785"/>
      <c r="UC195" s="785"/>
      <c r="UD195" s="785"/>
      <c r="UE195" s="785"/>
      <c r="UF195" s="785"/>
      <c r="UG195" s="785"/>
      <c r="UH195" s="785"/>
      <c r="UI195" s="785"/>
      <c r="UJ195" s="785"/>
      <c r="UK195" s="785"/>
      <c r="UL195" s="785"/>
      <c r="UM195" s="785"/>
      <c r="UN195" s="785"/>
      <c r="UO195" s="785"/>
      <c r="UP195" s="785"/>
      <c r="UQ195" s="785"/>
      <c r="UR195" s="785"/>
      <c r="US195" s="785"/>
      <c r="UT195" s="785"/>
      <c r="UU195" s="785"/>
      <c r="UV195" s="785"/>
      <c r="UW195" s="785"/>
      <c r="UX195" s="785"/>
      <c r="UY195" s="785"/>
      <c r="UZ195" s="785"/>
      <c r="VA195" s="785"/>
      <c r="VB195" s="785"/>
      <c r="VC195" s="785"/>
      <c r="VD195" s="785"/>
      <c r="VE195" s="785"/>
      <c r="VF195" s="785"/>
      <c r="VG195" s="785"/>
      <c r="VH195" s="785"/>
      <c r="VI195" s="785"/>
      <c r="VJ195" s="785"/>
      <c r="VK195" s="785"/>
      <c r="VL195" s="785"/>
      <c r="VM195" s="785"/>
      <c r="VN195" s="785"/>
      <c r="VO195" s="785"/>
      <c r="VP195" s="785"/>
      <c r="VQ195" s="785"/>
      <c r="VR195" s="785"/>
      <c r="VS195" s="785"/>
      <c r="VT195" s="785"/>
      <c r="VU195" s="785"/>
      <c r="VV195" s="785"/>
      <c r="VW195" s="785"/>
      <c r="VX195" s="785"/>
      <c r="VY195" s="785"/>
      <c r="VZ195" s="785"/>
      <c r="WA195" s="785"/>
      <c r="WB195" s="785"/>
      <c r="WC195" s="785"/>
      <c r="WD195" s="785"/>
      <c r="WE195" s="785"/>
      <c r="WF195" s="785"/>
      <c r="WG195" s="785"/>
      <c r="WH195" s="785"/>
      <c r="WI195" s="785"/>
      <c r="WJ195" s="785"/>
      <c r="WK195" s="785"/>
      <c r="WL195" s="785"/>
      <c r="WM195" s="785"/>
      <c r="WN195" s="785"/>
      <c r="WO195" s="785"/>
      <c r="WP195" s="785"/>
      <c r="WQ195" s="785"/>
      <c r="WR195" s="785"/>
      <c r="WS195" s="785"/>
      <c r="WT195" s="785"/>
      <c r="WU195" s="785"/>
      <c r="WV195" s="785"/>
      <c r="WW195" s="785"/>
      <c r="WX195" s="785"/>
      <c r="WY195" s="785"/>
      <c r="WZ195" s="785"/>
      <c r="XA195" s="785"/>
      <c r="XB195" s="785"/>
      <c r="XC195" s="785"/>
      <c r="XD195" s="785"/>
      <c r="XE195" s="785"/>
      <c r="XF195" s="785"/>
      <c r="XG195" s="785"/>
      <c r="XH195" s="785"/>
      <c r="XI195" s="785"/>
      <c r="XJ195" s="785"/>
      <c r="XK195" s="785"/>
      <c r="XL195" s="785"/>
      <c r="XM195" s="785"/>
      <c r="XN195" s="785"/>
      <c r="XO195" s="785"/>
      <c r="XP195" s="785"/>
      <c r="XQ195" s="785"/>
      <c r="XR195" s="785"/>
      <c r="XS195" s="785"/>
      <c r="XT195" s="785"/>
      <c r="XU195" s="785"/>
      <c r="XV195" s="785"/>
      <c r="XW195" s="785"/>
      <c r="XX195" s="785"/>
      <c r="XY195" s="785"/>
      <c r="XZ195" s="785"/>
      <c r="YA195" s="785"/>
      <c r="YB195" s="785"/>
      <c r="YC195" s="785"/>
      <c r="YD195" s="785"/>
      <c r="YE195" s="785"/>
      <c r="YF195" s="785"/>
      <c r="YG195" s="785"/>
      <c r="YH195" s="785"/>
      <c r="YI195" s="785"/>
      <c r="YJ195" s="785"/>
      <c r="YK195" s="785"/>
      <c r="YL195" s="785"/>
      <c r="YM195" s="785"/>
      <c r="YN195" s="785"/>
      <c r="YO195" s="785"/>
      <c r="YP195" s="785"/>
      <c r="YQ195" s="785"/>
      <c r="YR195" s="785"/>
      <c r="YS195" s="785"/>
      <c r="YT195" s="785"/>
      <c r="YU195" s="785"/>
      <c r="YV195" s="785"/>
      <c r="YW195" s="785"/>
      <c r="YX195" s="785"/>
      <c r="YY195" s="785"/>
      <c r="YZ195" s="785"/>
      <c r="ZA195" s="785"/>
      <c r="ZB195" s="785"/>
      <c r="ZC195" s="785"/>
      <c r="ZD195" s="785"/>
      <c r="ZE195" s="785"/>
      <c r="ZF195" s="785"/>
      <c r="ZG195" s="785"/>
      <c r="ZH195" s="785"/>
      <c r="ZI195" s="785"/>
      <c r="ZJ195" s="785"/>
      <c r="ZK195" s="785"/>
      <c r="ZL195" s="785"/>
      <c r="ZM195" s="785"/>
      <c r="ZN195" s="785"/>
      <c r="ZO195" s="785"/>
      <c r="ZP195" s="785"/>
      <c r="ZQ195" s="785"/>
      <c r="ZR195" s="785"/>
      <c r="ZS195" s="785"/>
      <c r="ZT195" s="785"/>
      <c r="ZU195" s="785"/>
      <c r="ZV195" s="785"/>
      <c r="ZW195" s="785"/>
      <c r="ZX195" s="785"/>
      <c r="ZY195" s="785"/>
      <c r="ZZ195" s="785"/>
      <c r="AAA195" s="785"/>
      <c r="AAB195" s="785"/>
      <c r="AAC195" s="785"/>
      <c r="AAD195" s="785"/>
      <c r="AAE195" s="785"/>
      <c r="AAF195" s="785"/>
      <c r="AAG195" s="785"/>
      <c r="AAH195" s="785"/>
      <c r="AAI195" s="785"/>
      <c r="AAJ195" s="785"/>
      <c r="AAK195" s="785"/>
      <c r="AAL195" s="785"/>
      <c r="AAM195" s="785"/>
      <c r="AAN195" s="785"/>
      <c r="AAO195" s="785"/>
      <c r="AAP195" s="785"/>
      <c r="AAQ195" s="785"/>
      <c r="AAR195" s="785"/>
      <c r="AAS195" s="785"/>
      <c r="AAT195" s="785"/>
      <c r="AAU195" s="785"/>
      <c r="AAV195" s="785"/>
      <c r="AAW195" s="785"/>
      <c r="AAX195" s="785"/>
      <c r="AAY195" s="785"/>
      <c r="AAZ195" s="785"/>
      <c r="ABA195" s="785"/>
      <c r="ABB195" s="785"/>
      <c r="ABC195" s="785"/>
      <c r="ABD195" s="785"/>
      <c r="ABE195" s="785"/>
      <c r="ABF195" s="785"/>
      <c r="ABG195" s="785"/>
      <c r="ABH195" s="785"/>
      <c r="ABI195" s="785"/>
      <c r="ABJ195" s="785"/>
      <c r="ABK195" s="785"/>
      <c r="ABL195" s="785"/>
      <c r="ABM195" s="785"/>
      <c r="ABN195" s="785"/>
      <c r="ABO195" s="785"/>
      <c r="ABP195" s="785"/>
      <c r="ABQ195" s="785"/>
      <c r="ABR195" s="785"/>
      <c r="ABS195" s="785"/>
      <c r="ABT195" s="785"/>
      <c r="ABU195" s="785"/>
      <c r="ABV195" s="785"/>
      <c r="ABW195" s="785"/>
      <c r="ABX195" s="785"/>
      <c r="ABY195" s="785"/>
      <c r="ABZ195" s="785"/>
      <c r="ACA195" s="785"/>
      <c r="ACB195" s="785"/>
      <c r="ACC195" s="785"/>
      <c r="ACD195" s="785"/>
      <c r="ACE195" s="785"/>
      <c r="ACF195" s="785"/>
      <c r="ACG195" s="785"/>
      <c r="ACH195" s="785"/>
      <c r="ACI195" s="785"/>
      <c r="ACJ195" s="785"/>
      <c r="ACK195" s="785"/>
      <c r="ACL195" s="785"/>
      <c r="ACM195" s="785"/>
      <c r="ACN195" s="785"/>
      <c r="ACO195" s="785"/>
      <c r="ACP195" s="785"/>
      <c r="ACQ195" s="785"/>
      <c r="ACR195" s="785"/>
      <c r="ACS195" s="785"/>
      <c r="ACT195" s="785"/>
      <c r="ACU195" s="785"/>
      <c r="ACV195" s="785"/>
      <c r="ACW195" s="785"/>
      <c r="ACX195" s="785"/>
      <c r="ACY195" s="785"/>
      <c r="ACZ195" s="785"/>
      <c r="ADA195" s="785"/>
      <c r="ADB195" s="785"/>
      <c r="ADC195" s="785"/>
      <c r="ADD195" s="785"/>
      <c r="ADE195" s="785"/>
      <c r="ADF195" s="785"/>
      <c r="ADG195" s="785"/>
      <c r="ADH195" s="785"/>
      <c r="ADI195" s="785"/>
      <c r="ADJ195" s="785"/>
      <c r="ADK195" s="785"/>
      <c r="ADL195" s="785"/>
      <c r="ADM195" s="785"/>
      <c r="ADN195" s="785"/>
      <c r="ADO195" s="785"/>
      <c r="ADP195" s="785"/>
      <c r="ADQ195" s="785"/>
      <c r="ADR195" s="785"/>
      <c r="ADS195" s="785"/>
      <c r="ADT195" s="785"/>
      <c r="ADU195" s="785"/>
      <c r="ADV195" s="785"/>
      <c r="ADW195" s="785"/>
      <c r="ADX195" s="785"/>
      <c r="ADY195" s="785"/>
      <c r="ADZ195" s="785"/>
      <c r="AEA195" s="785"/>
      <c r="AEB195" s="785"/>
      <c r="AEC195" s="785"/>
      <c r="AED195" s="785"/>
      <c r="AEE195" s="785"/>
      <c r="AEF195" s="785"/>
      <c r="AEG195" s="785"/>
      <c r="AEH195" s="785"/>
      <c r="AEI195" s="785"/>
      <c r="AEJ195" s="785"/>
      <c r="AEK195" s="785"/>
      <c r="AEL195" s="785"/>
      <c r="AEM195" s="785"/>
      <c r="AEN195" s="785"/>
      <c r="AEO195" s="785"/>
      <c r="AEP195" s="785"/>
      <c r="AEQ195" s="785"/>
      <c r="AER195" s="785"/>
      <c r="AES195" s="785"/>
      <c r="AET195" s="785"/>
      <c r="AEU195" s="785"/>
      <c r="AEV195" s="785"/>
      <c r="AEW195" s="785"/>
      <c r="AEX195" s="785"/>
      <c r="AEY195" s="785"/>
      <c r="AEZ195" s="785"/>
      <c r="AFA195" s="785"/>
      <c r="AFB195" s="785"/>
      <c r="AFC195" s="785"/>
      <c r="AFD195" s="785"/>
      <c r="AFE195" s="785"/>
      <c r="AFF195" s="785"/>
      <c r="AFG195" s="785"/>
      <c r="AFH195" s="785"/>
      <c r="AFI195" s="785"/>
      <c r="AFJ195" s="785"/>
      <c r="AFK195" s="785"/>
      <c r="AFL195" s="785"/>
      <c r="AFM195" s="785"/>
      <c r="AFN195" s="785"/>
      <c r="AFO195" s="785"/>
      <c r="AFP195" s="785"/>
      <c r="AFQ195" s="785"/>
      <c r="AFR195" s="785"/>
      <c r="AFS195" s="785"/>
      <c r="AFT195" s="785"/>
      <c r="AFU195" s="785"/>
      <c r="AFV195" s="785"/>
      <c r="AFW195" s="785"/>
      <c r="AFX195" s="785"/>
      <c r="AFY195" s="785"/>
      <c r="AFZ195" s="785"/>
      <c r="AGA195" s="785"/>
      <c r="AGB195" s="785"/>
      <c r="AGC195" s="785"/>
      <c r="AGD195" s="785"/>
      <c r="AGE195" s="785"/>
      <c r="AGF195" s="785"/>
      <c r="AGG195" s="785"/>
      <c r="AGH195" s="785"/>
      <c r="AGI195" s="785"/>
      <c r="AGJ195" s="785"/>
      <c r="AGK195" s="785"/>
      <c r="AGL195" s="785"/>
      <c r="AGM195" s="785"/>
      <c r="AGN195" s="785"/>
      <c r="AGO195" s="785"/>
      <c r="AGP195" s="785"/>
      <c r="AGQ195" s="785"/>
      <c r="AGR195" s="785"/>
      <c r="AGS195" s="785"/>
      <c r="AGT195" s="785"/>
      <c r="AGU195" s="785"/>
      <c r="AGV195" s="785"/>
      <c r="AGW195" s="785"/>
      <c r="AGX195" s="785"/>
      <c r="AGY195" s="785"/>
      <c r="AGZ195" s="785"/>
      <c r="AHA195" s="785"/>
      <c r="AHB195" s="785"/>
      <c r="AHC195" s="785"/>
      <c r="AHD195" s="785"/>
      <c r="AHE195" s="785"/>
      <c r="AHF195" s="785"/>
      <c r="AHG195" s="785"/>
      <c r="AHH195" s="785"/>
      <c r="AHI195" s="785"/>
      <c r="AHJ195" s="785"/>
      <c r="AHK195" s="785"/>
      <c r="AHL195" s="785"/>
      <c r="AHM195" s="785"/>
      <c r="AHN195" s="785"/>
      <c r="AHO195" s="785"/>
      <c r="AHP195" s="785"/>
      <c r="AHQ195" s="785"/>
      <c r="AHR195" s="785"/>
      <c r="AHS195" s="785"/>
      <c r="AHT195" s="785"/>
      <c r="AHU195" s="785"/>
      <c r="AHV195" s="785"/>
      <c r="AHW195" s="785"/>
      <c r="AHX195" s="785"/>
      <c r="AHY195" s="785"/>
      <c r="AHZ195" s="785"/>
      <c r="AIA195" s="785"/>
      <c r="AIB195" s="785"/>
      <c r="AIC195" s="785"/>
      <c r="AID195" s="785"/>
      <c r="AIE195" s="785"/>
      <c r="AIF195" s="785"/>
      <c r="AIG195" s="785"/>
      <c r="AIH195" s="785"/>
      <c r="AII195" s="785"/>
      <c r="AIJ195" s="785"/>
      <c r="AIK195" s="785"/>
      <c r="AIL195" s="785"/>
      <c r="AIM195" s="785"/>
      <c r="AIN195" s="785"/>
      <c r="AIO195" s="785"/>
      <c r="AIP195" s="785"/>
      <c r="AIQ195" s="785"/>
      <c r="AIR195" s="785"/>
      <c r="AIS195" s="785"/>
      <c r="AIT195" s="785"/>
      <c r="AIU195" s="785"/>
      <c r="AIV195" s="785"/>
      <c r="AIW195" s="785"/>
      <c r="AIX195" s="785"/>
      <c r="AIY195" s="785"/>
      <c r="AIZ195" s="785"/>
      <c r="AJA195" s="785"/>
      <c r="AJB195" s="785"/>
      <c r="AJC195" s="785"/>
      <c r="AJD195" s="785"/>
      <c r="AJE195" s="785"/>
      <c r="AJF195" s="785"/>
      <c r="AJG195" s="785"/>
      <c r="AJH195" s="785"/>
      <c r="AJI195" s="785"/>
      <c r="AJJ195" s="785"/>
      <c r="AJK195" s="785"/>
      <c r="AJL195" s="785"/>
      <c r="AJM195" s="785"/>
      <c r="AJN195" s="785"/>
      <c r="AJO195" s="785"/>
      <c r="AJP195" s="785"/>
      <c r="AJQ195" s="785"/>
      <c r="AJR195" s="785"/>
      <c r="AJS195" s="785"/>
      <c r="AJT195" s="785"/>
      <c r="AJU195" s="785"/>
      <c r="AJV195" s="785"/>
      <c r="AJW195" s="785"/>
      <c r="AJX195" s="785"/>
      <c r="AJY195" s="785"/>
      <c r="AJZ195" s="785"/>
      <c r="AKA195" s="785"/>
      <c r="AKB195" s="785"/>
      <c r="AKC195" s="785"/>
      <c r="AKD195" s="785"/>
      <c r="AKE195" s="785"/>
      <c r="AKF195" s="785"/>
      <c r="AKG195" s="785"/>
      <c r="AKH195" s="785"/>
      <c r="AKI195" s="785"/>
      <c r="AKJ195" s="785"/>
      <c r="AKK195" s="785"/>
      <c r="AKL195" s="785"/>
      <c r="AKM195" s="785"/>
      <c r="AKN195" s="785"/>
      <c r="AKO195" s="785"/>
      <c r="AKP195" s="785"/>
      <c r="AKQ195" s="785"/>
      <c r="AKR195" s="785"/>
      <c r="AKS195" s="785"/>
      <c r="AKT195" s="785"/>
      <c r="AKU195" s="785"/>
      <c r="AKV195" s="785"/>
      <c r="AKW195" s="785"/>
      <c r="AKX195" s="785"/>
      <c r="AKY195" s="785"/>
      <c r="AKZ195" s="785"/>
      <c r="ALA195" s="785"/>
      <c r="ALB195" s="785"/>
      <c r="ALC195" s="785"/>
      <c r="ALD195" s="785"/>
      <c r="ALE195" s="785"/>
      <c r="ALF195" s="785"/>
      <c r="ALG195" s="785"/>
      <c r="ALH195" s="785"/>
      <c r="ALI195" s="785"/>
      <c r="ALJ195" s="785"/>
      <c r="ALK195" s="785"/>
      <c r="ALL195" s="785"/>
      <c r="ALM195" s="785"/>
      <c r="ALN195" s="785"/>
      <c r="ALO195" s="785"/>
      <c r="ALP195" s="785"/>
      <c r="ALQ195" s="785"/>
      <c r="ALR195" s="785"/>
      <c r="ALS195" s="785"/>
      <c r="ALT195" s="785"/>
      <c r="ALU195" s="785"/>
      <c r="ALV195" s="785"/>
      <c r="ALW195" s="785"/>
      <c r="ALX195" s="785"/>
      <c r="ALY195" s="785"/>
      <c r="ALZ195" s="785"/>
      <c r="AMA195" s="785"/>
      <c r="AMB195" s="785"/>
      <c r="AMC195" s="785"/>
      <c r="AMD195" s="785"/>
      <c r="AME195" s="785"/>
      <c r="AMF195" s="785"/>
      <c r="AMG195" s="785"/>
      <c r="AMH195" s="785"/>
      <c r="AMI195" s="785"/>
      <c r="AMJ195" s="785"/>
      <c r="AMK195" s="785"/>
      <c r="AML195" s="785"/>
      <c r="AMM195" s="785"/>
      <c r="AMN195" s="785"/>
      <c r="AMO195" s="785"/>
      <c r="AMP195" s="785"/>
      <c r="AMQ195" s="785"/>
      <c r="AMR195" s="785"/>
      <c r="AMS195" s="785"/>
      <c r="AMT195" s="785"/>
      <c r="AMU195" s="785"/>
      <c r="AMV195" s="785"/>
      <c r="AMW195" s="785"/>
      <c r="AMX195" s="785"/>
      <c r="AMY195" s="785"/>
      <c r="AMZ195" s="785"/>
      <c r="ANA195" s="785"/>
      <c r="ANB195" s="785"/>
      <c r="ANC195" s="785"/>
      <c r="AND195" s="785"/>
      <c r="ANE195" s="785"/>
      <c r="ANF195" s="785"/>
      <c r="ANG195" s="785"/>
      <c r="ANH195" s="785"/>
      <c r="ANI195" s="785"/>
      <c r="ANJ195" s="785"/>
      <c r="ANK195" s="785"/>
      <c r="ANL195" s="785"/>
      <c r="ANM195" s="785"/>
      <c r="ANN195" s="785"/>
      <c r="ANO195" s="785"/>
      <c r="ANP195" s="785"/>
      <c r="ANQ195" s="785"/>
      <c r="ANR195" s="785"/>
      <c r="ANS195" s="785"/>
      <c r="ANT195" s="785"/>
      <c r="ANU195" s="785"/>
      <c r="ANV195" s="785"/>
      <c r="ANW195" s="785"/>
      <c r="ANX195" s="785"/>
      <c r="ANY195" s="785"/>
      <c r="ANZ195" s="785"/>
      <c r="AOA195" s="785"/>
      <c r="AOB195" s="785"/>
      <c r="AOC195" s="785"/>
      <c r="AOD195" s="785"/>
      <c r="AOE195" s="785"/>
      <c r="AOF195" s="785"/>
      <c r="AOG195" s="785"/>
      <c r="AOH195" s="785"/>
      <c r="AOI195" s="785"/>
      <c r="AOJ195" s="785"/>
      <c r="AOK195" s="785"/>
      <c r="AOL195" s="785"/>
      <c r="AOM195" s="785"/>
      <c r="AON195" s="785"/>
      <c r="AOO195" s="785"/>
      <c r="AOP195" s="785"/>
      <c r="AOQ195" s="785"/>
      <c r="AOR195" s="785"/>
      <c r="AOS195" s="785"/>
      <c r="AOT195" s="785"/>
      <c r="AOU195" s="785"/>
      <c r="AOV195" s="785"/>
      <c r="AOW195" s="785"/>
      <c r="AOX195" s="785"/>
      <c r="AOY195" s="785"/>
      <c r="AOZ195" s="785"/>
      <c r="APA195" s="785"/>
      <c r="APB195" s="785"/>
      <c r="APC195" s="785"/>
      <c r="APD195" s="785"/>
      <c r="APE195" s="785"/>
      <c r="APF195" s="785"/>
      <c r="APG195" s="785"/>
      <c r="APH195" s="785"/>
      <c r="API195" s="785"/>
      <c r="APJ195" s="785"/>
      <c r="APK195" s="785"/>
      <c r="APL195" s="785"/>
      <c r="APM195" s="785"/>
      <c r="APN195" s="785"/>
      <c r="APO195" s="785"/>
      <c r="APP195" s="785"/>
      <c r="APQ195" s="785"/>
      <c r="APR195" s="785"/>
      <c r="APS195" s="785"/>
      <c r="APT195" s="785"/>
      <c r="APU195" s="785"/>
      <c r="APV195" s="785"/>
      <c r="APW195" s="785"/>
      <c r="APX195" s="785"/>
      <c r="APY195" s="785"/>
      <c r="APZ195" s="785"/>
      <c r="AQA195" s="785"/>
      <c r="AQB195" s="785"/>
      <c r="AQC195" s="785"/>
      <c r="AQD195" s="785"/>
      <c r="AQE195" s="785"/>
      <c r="AQF195" s="785"/>
      <c r="AQG195" s="785"/>
      <c r="AQH195" s="785"/>
      <c r="AQI195" s="785"/>
      <c r="AQJ195" s="785"/>
      <c r="AQK195" s="785"/>
      <c r="AQL195" s="785"/>
      <c r="AQM195" s="785"/>
      <c r="AQN195" s="785"/>
      <c r="AQO195" s="785"/>
      <c r="AQP195" s="785"/>
      <c r="AQQ195" s="785"/>
      <c r="AQR195" s="785"/>
      <c r="AQS195" s="785"/>
      <c r="AQT195" s="785"/>
      <c r="AQU195" s="785"/>
      <c r="AQV195" s="785"/>
      <c r="AQW195" s="785"/>
      <c r="AQX195" s="785"/>
      <c r="AQY195" s="785"/>
      <c r="AQZ195" s="785"/>
      <c r="ARA195" s="785"/>
      <c r="ARB195" s="785"/>
      <c r="ARC195" s="785"/>
      <c r="ARD195" s="785"/>
      <c r="ARE195" s="785"/>
      <c r="ARF195" s="785"/>
      <c r="ARG195" s="785"/>
      <c r="ARH195" s="785"/>
      <c r="ARI195" s="785"/>
      <c r="ARJ195" s="785"/>
      <c r="ARK195" s="785"/>
      <c r="ARL195" s="785"/>
      <c r="ARM195" s="785"/>
      <c r="ARN195" s="785"/>
      <c r="ARO195" s="785"/>
      <c r="ARP195" s="785"/>
      <c r="ARQ195" s="785"/>
      <c r="ARR195" s="785"/>
      <c r="ARS195" s="785"/>
      <c r="ART195" s="785"/>
      <c r="ARU195" s="785"/>
      <c r="ARV195" s="785"/>
      <c r="ARW195" s="785"/>
      <c r="ARX195" s="785"/>
      <c r="ARY195" s="785"/>
      <c r="ARZ195" s="785"/>
      <c r="ASA195" s="785"/>
      <c r="ASB195" s="785"/>
      <c r="ASC195" s="785"/>
      <c r="ASD195" s="785"/>
      <c r="ASE195" s="785"/>
      <c r="ASF195" s="785"/>
      <c r="ASG195" s="785"/>
      <c r="ASH195" s="785"/>
      <c r="ASI195" s="785"/>
      <c r="ASJ195" s="785"/>
      <c r="ASK195" s="785"/>
      <c r="ASL195" s="785"/>
      <c r="ASM195" s="785"/>
      <c r="ASN195" s="785"/>
      <c r="ASO195" s="785"/>
      <c r="ASP195" s="785"/>
      <c r="ASQ195" s="785"/>
      <c r="ASR195" s="785"/>
      <c r="ASS195" s="785"/>
      <c r="AST195" s="785"/>
      <c r="ASU195" s="785"/>
      <c r="ASV195" s="785"/>
      <c r="ASW195" s="785"/>
      <c r="ASX195" s="785"/>
      <c r="ASY195" s="785"/>
      <c r="ASZ195" s="785"/>
      <c r="ATA195" s="785"/>
      <c r="ATB195" s="785"/>
      <c r="ATC195" s="785"/>
      <c r="ATD195" s="785"/>
      <c r="ATE195" s="785"/>
      <c r="ATF195" s="785"/>
      <c r="ATG195" s="785"/>
      <c r="ATH195" s="785"/>
      <c r="ATI195" s="785"/>
      <c r="ATJ195" s="785"/>
      <c r="ATK195" s="785"/>
      <c r="ATL195" s="785"/>
      <c r="ATM195" s="785"/>
      <c r="ATN195" s="785"/>
      <c r="ATO195" s="785"/>
      <c r="ATP195" s="785"/>
      <c r="ATQ195" s="785"/>
      <c r="ATR195" s="785"/>
      <c r="ATS195" s="785"/>
      <c r="ATT195" s="785"/>
      <c r="ATU195" s="785"/>
      <c r="ATV195" s="785"/>
      <c r="ATW195" s="785"/>
      <c r="ATX195" s="785"/>
      <c r="ATY195" s="785"/>
      <c r="ATZ195" s="785"/>
      <c r="AUA195" s="785"/>
      <c r="AUB195" s="785"/>
      <c r="AUC195" s="785"/>
      <c r="AUD195" s="785"/>
      <c r="AUE195" s="785"/>
      <c r="AUF195" s="785"/>
      <c r="AUG195" s="785"/>
      <c r="AUH195" s="785"/>
      <c r="AUI195" s="785"/>
      <c r="AUJ195" s="785"/>
      <c r="AUK195" s="785"/>
      <c r="AUL195" s="785"/>
      <c r="AUM195" s="785"/>
      <c r="AUN195" s="785"/>
      <c r="AUO195" s="785"/>
      <c r="AUP195" s="785"/>
      <c r="AUQ195" s="785"/>
      <c r="AUR195" s="785"/>
      <c r="AUS195" s="785"/>
      <c r="AUT195" s="785"/>
      <c r="AUU195" s="785"/>
      <c r="AUV195" s="785"/>
      <c r="AUW195" s="785"/>
      <c r="AUX195" s="785"/>
      <c r="AUY195" s="785"/>
      <c r="AUZ195" s="785"/>
      <c r="AVA195" s="785"/>
      <c r="AVB195" s="785"/>
      <c r="AVC195" s="785"/>
      <c r="AVD195" s="785"/>
      <c r="AVE195" s="785"/>
      <c r="AVF195" s="785"/>
      <c r="AVG195" s="785"/>
      <c r="AVH195" s="785"/>
      <c r="AVI195" s="785"/>
      <c r="AVJ195" s="785"/>
      <c r="AVK195" s="785"/>
      <c r="AVL195" s="785"/>
      <c r="AVM195" s="785"/>
      <c r="AVN195" s="785"/>
      <c r="AVO195" s="785"/>
      <c r="AVP195" s="785"/>
      <c r="AVQ195" s="785"/>
      <c r="AVR195" s="785"/>
      <c r="AVS195" s="785"/>
      <c r="AVT195" s="785"/>
      <c r="AVU195" s="785"/>
      <c r="AVV195" s="785"/>
      <c r="AVW195" s="785"/>
      <c r="AVX195" s="785"/>
      <c r="AVY195" s="785"/>
      <c r="AVZ195" s="785"/>
      <c r="AWA195" s="785"/>
      <c r="AWB195" s="785"/>
      <c r="AWC195" s="785"/>
      <c r="AWD195" s="785"/>
      <c r="AWE195" s="785"/>
      <c r="AWF195" s="785"/>
      <c r="AWG195" s="785"/>
      <c r="AWH195" s="785"/>
      <c r="AWI195" s="785"/>
      <c r="AWJ195" s="785"/>
      <c r="AWK195" s="785"/>
      <c r="AWL195" s="785"/>
      <c r="AWM195" s="785"/>
      <c r="AWN195" s="785"/>
      <c r="AWO195" s="785"/>
      <c r="AWP195" s="785"/>
      <c r="AWQ195" s="785"/>
      <c r="AWR195" s="785"/>
      <c r="AWS195" s="785"/>
      <c r="AWT195" s="785"/>
      <c r="AWU195" s="785"/>
      <c r="AWV195" s="785"/>
      <c r="AWW195" s="785"/>
      <c r="AWX195" s="785"/>
      <c r="AWY195" s="785"/>
      <c r="AWZ195" s="785"/>
      <c r="AXA195" s="785"/>
      <c r="AXB195" s="785"/>
      <c r="AXC195" s="785"/>
      <c r="AXD195" s="785"/>
      <c r="AXE195" s="785"/>
      <c r="AXF195" s="785"/>
      <c r="AXG195" s="785"/>
      <c r="AXH195" s="785"/>
      <c r="AXI195" s="785"/>
      <c r="AXJ195" s="785"/>
      <c r="AXK195" s="785"/>
      <c r="AXL195" s="785"/>
      <c r="AXM195" s="785"/>
      <c r="AXN195" s="785"/>
      <c r="AXO195" s="785"/>
      <c r="AXP195" s="785"/>
      <c r="AXQ195" s="785"/>
      <c r="AXR195" s="785"/>
      <c r="AXS195" s="785"/>
      <c r="AXT195" s="785"/>
      <c r="AXU195" s="785"/>
      <c r="AXV195" s="785"/>
      <c r="AXW195" s="785"/>
      <c r="AXX195" s="785"/>
      <c r="AXY195" s="785"/>
      <c r="AXZ195" s="785"/>
      <c r="AYA195" s="785"/>
      <c r="AYB195" s="785"/>
      <c r="AYC195" s="785"/>
      <c r="AYD195" s="785"/>
      <c r="AYE195" s="785"/>
      <c r="AYF195" s="785"/>
      <c r="AYG195" s="785"/>
      <c r="AYH195" s="785"/>
      <c r="AYI195" s="785"/>
      <c r="AYJ195" s="785"/>
      <c r="AYK195" s="785"/>
      <c r="AYL195" s="785"/>
      <c r="AYM195" s="785"/>
      <c r="AYN195" s="785"/>
      <c r="AYO195" s="785"/>
      <c r="AYP195" s="785"/>
      <c r="AYQ195" s="785"/>
      <c r="AYR195" s="785"/>
      <c r="AYS195" s="785"/>
      <c r="AYT195" s="785"/>
      <c r="AYU195" s="785"/>
      <c r="AYV195" s="785"/>
      <c r="AYW195" s="785"/>
      <c r="AYX195" s="785"/>
      <c r="AYY195" s="785"/>
      <c r="AYZ195" s="785"/>
      <c r="AZA195" s="785"/>
      <c r="AZB195" s="785"/>
      <c r="AZC195" s="785"/>
      <c r="AZD195" s="785"/>
      <c r="AZE195" s="785"/>
      <c r="AZF195" s="785"/>
      <c r="AZG195" s="785"/>
      <c r="AZH195" s="785"/>
      <c r="AZI195" s="785"/>
      <c r="AZJ195" s="785"/>
      <c r="AZK195" s="785"/>
      <c r="AZL195" s="785"/>
      <c r="AZM195" s="785"/>
      <c r="AZN195" s="785"/>
      <c r="AZO195" s="785"/>
      <c r="AZP195" s="785"/>
      <c r="AZQ195" s="785"/>
      <c r="AZR195" s="785"/>
      <c r="AZS195" s="785"/>
      <c r="AZT195" s="785"/>
      <c r="AZU195" s="785"/>
      <c r="AZV195" s="785"/>
      <c r="AZW195" s="785"/>
      <c r="AZX195" s="785"/>
      <c r="AZY195" s="785"/>
      <c r="AZZ195" s="785"/>
      <c r="BAA195" s="785"/>
      <c r="BAB195" s="785"/>
      <c r="BAC195" s="785"/>
      <c r="BAD195" s="785"/>
      <c r="BAE195" s="785"/>
      <c r="BAF195" s="785"/>
      <c r="BAG195" s="785"/>
      <c r="BAH195" s="785"/>
      <c r="BAI195" s="785"/>
      <c r="BAJ195" s="785"/>
      <c r="BAK195" s="785"/>
      <c r="BAL195" s="785"/>
      <c r="BAM195" s="785"/>
      <c r="BAN195" s="785"/>
      <c r="BAO195" s="785"/>
      <c r="BAP195" s="785"/>
      <c r="BAQ195" s="785"/>
      <c r="BAR195" s="785"/>
      <c r="BAS195" s="785"/>
      <c r="BAT195" s="785"/>
      <c r="BAU195" s="785"/>
      <c r="BAV195" s="785"/>
      <c r="BAW195" s="785"/>
      <c r="BAX195" s="785"/>
      <c r="BAY195" s="785"/>
      <c r="BAZ195" s="785"/>
      <c r="BBA195" s="785"/>
      <c r="BBB195" s="785"/>
      <c r="BBC195" s="785"/>
      <c r="BBD195" s="785"/>
      <c r="BBE195" s="785"/>
      <c r="BBF195" s="785"/>
      <c r="BBG195" s="785"/>
      <c r="BBH195" s="785"/>
      <c r="BBI195" s="785"/>
      <c r="BBJ195" s="785"/>
      <c r="BBK195" s="785"/>
      <c r="BBL195" s="785"/>
      <c r="BBM195" s="785"/>
      <c r="BBN195" s="785"/>
      <c r="BBO195" s="785"/>
      <c r="BBP195" s="785"/>
      <c r="BBQ195" s="785"/>
      <c r="BBR195" s="785"/>
      <c r="BBS195" s="785"/>
      <c r="BBT195" s="785"/>
      <c r="BBU195" s="785"/>
      <c r="BBV195" s="785"/>
      <c r="BBW195" s="785"/>
      <c r="BBX195" s="785"/>
      <c r="BBY195" s="785"/>
      <c r="BBZ195" s="785"/>
      <c r="BCA195" s="785"/>
      <c r="BCB195" s="785"/>
      <c r="BCC195" s="785"/>
      <c r="BCD195" s="785"/>
      <c r="BCE195" s="785"/>
      <c r="BCF195" s="785"/>
      <c r="BCG195" s="785"/>
      <c r="BCH195" s="785"/>
      <c r="BCI195" s="785"/>
      <c r="BCJ195" s="785"/>
      <c r="BCK195" s="785"/>
      <c r="BCL195" s="785"/>
      <c r="BCM195" s="785"/>
      <c r="BCN195" s="785"/>
      <c r="BCO195" s="785"/>
      <c r="BCP195" s="785"/>
      <c r="BCQ195" s="785"/>
      <c r="BCR195" s="785"/>
      <c r="BCS195" s="785"/>
      <c r="BCT195" s="785"/>
      <c r="BCU195" s="785"/>
      <c r="BCV195" s="785"/>
      <c r="BCW195" s="785"/>
      <c r="BCX195" s="785"/>
      <c r="BCY195" s="785"/>
      <c r="BCZ195" s="785"/>
      <c r="BDA195" s="785"/>
      <c r="BDB195" s="785"/>
      <c r="BDC195" s="785"/>
      <c r="BDD195" s="785"/>
      <c r="BDE195" s="785"/>
      <c r="BDF195" s="785"/>
      <c r="BDG195" s="785"/>
      <c r="BDH195" s="785"/>
      <c r="BDI195" s="785"/>
      <c r="BDJ195" s="785"/>
      <c r="BDK195" s="785"/>
      <c r="BDL195" s="785"/>
      <c r="BDM195" s="785"/>
      <c r="BDN195" s="785"/>
      <c r="BDO195" s="785"/>
      <c r="BDP195" s="785"/>
      <c r="BDQ195" s="785"/>
      <c r="BDR195" s="785"/>
      <c r="BDS195" s="785"/>
      <c r="BDT195" s="785"/>
      <c r="BDU195" s="785"/>
      <c r="BDV195" s="785"/>
      <c r="BDW195" s="785"/>
      <c r="BDX195" s="785"/>
      <c r="BDY195" s="785"/>
      <c r="BDZ195" s="785"/>
      <c r="BEA195" s="785"/>
      <c r="BEB195" s="785"/>
      <c r="BEC195" s="785"/>
      <c r="BED195" s="785"/>
      <c r="BEE195" s="785"/>
      <c r="BEF195" s="785"/>
      <c r="BEG195" s="785"/>
      <c r="BEH195" s="785"/>
      <c r="BEI195" s="785"/>
      <c r="BEJ195" s="785"/>
      <c r="BEK195" s="785"/>
      <c r="BEL195" s="785"/>
      <c r="BEM195" s="785"/>
      <c r="BEN195" s="785"/>
      <c r="BEO195" s="785"/>
      <c r="BEP195" s="785"/>
      <c r="BEQ195" s="785"/>
      <c r="BER195" s="785"/>
      <c r="BES195" s="785"/>
      <c r="BET195" s="785"/>
      <c r="BEU195" s="785"/>
      <c r="BEV195" s="785"/>
      <c r="BEW195" s="785"/>
      <c r="BEX195" s="785"/>
      <c r="BEY195" s="785"/>
      <c r="BEZ195" s="785"/>
      <c r="BFA195" s="785"/>
      <c r="BFB195" s="785"/>
      <c r="BFC195" s="785"/>
      <c r="BFD195" s="785"/>
      <c r="BFE195" s="785"/>
      <c r="BFF195" s="785"/>
      <c r="BFG195" s="785"/>
      <c r="BFH195" s="785"/>
      <c r="BFI195" s="785"/>
      <c r="BFJ195" s="785"/>
      <c r="BFK195" s="785"/>
      <c r="BFL195" s="785"/>
      <c r="BFM195" s="785"/>
      <c r="BFN195" s="785"/>
      <c r="BFO195" s="785"/>
      <c r="BFP195" s="785"/>
      <c r="BFQ195" s="785"/>
      <c r="BFR195" s="785"/>
      <c r="BFS195" s="785"/>
      <c r="BFT195" s="785"/>
      <c r="BFU195" s="785"/>
      <c r="BFV195" s="785"/>
      <c r="BFW195" s="785"/>
      <c r="BFX195" s="785"/>
      <c r="BFY195" s="785"/>
      <c r="BFZ195" s="785"/>
      <c r="BGA195" s="785"/>
      <c r="BGB195" s="785"/>
      <c r="BGC195" s="785"/>
      <c r="BGD195" s="785"/>
      <c r="BGE195" s="785"/>
      <c r="BGF195" s="785"/>
      <c r="BGG195" s="785"/>
      <c r="BGH195" s="785"/>
      <c r="BGI195" s="785"/>
      <c r="BGJ195" s="785"/>
      <c r="BGK195" s="785"/>
      <c r="BGL195" s="785"/>
      <c r="BGM195" s="785"/>
      <c r="BGN195" s="785"/>
      <c r="BGO195" s="785"/>
      <c r="BGP195" s="785"/>
      <c r="BGQ195" s="785"/>
      <c r="BGR195" s="785"/>
      <c r="BGS195" s="785"/>
      <c r="BGT195" s="785"/>
      <c r="BGU195" s="785"/>
      <c r="BGV195" s="785"/>
      <c r="BGW195" s="785"/>
      <c r="BGX195" s="785"/>
      <c r="BGY195" s="785"/>
      <c r="BGZ195" s="785"/>
      <c r="BHA195" s="785"/>
      <c r="BHB195" s="785"/>
      <c r="BHC195" s="785"/>
      <c r="BHD195" s="785"/>
      <c r="BHE195" s="785"/>
      <c r="BHF195" s="785"/>
      <c r="BHG195" s="785"/>
      <c r="BHH195" s="785"/>
      <c r="BHI195" s="785"/>
      <c r="BHJ195" s="785"/>
      <c r="BHK195" s="785"/>
      <c r="BHL195" s="785"/>
      <c r="BHM195" s="785"/>
      <c r="BHN195" s="785"/>
      <c r="BHO195" s="785"/>
      <c r="BHP195" s="785"/>
      <c r="BHQ195" s="785"/>
      <c r="BHR195" s="785"/>
      <c r="BHS195" s="785"/>
      <c r="BHT195" s="785"/>
      <c r="BHU195" s="785"/>
      <c r="BHV195" s="785"/>
      <c r="BHW195" s="785"/>
      <c r="BHX195" s="785"/>
      <c r="BHY195" s="785"/>
      <c r="BHZ195" s="785"/>
      <c r="BIA195" s="785"/>
      <c r="BIB195" s="785"/>
      <c r="BIC195" s="785"/>
      <c r="BID195" s="785"/>
      <c r="BIE195" s="785"/>
      <c r="BIF195" s="785"/>
      <c r="BIG195" s="785"/>
      <c r="BIH195" s="785"/>
      <c r="BII195" s="785"/>
      <c r="BIJ195" s="785"/>
      <c r="BIK195" s="785"/>
      <c r="BIL195" s="785"/>
      <c r="BIM195" s="785"/>
      <c r="BIN195" s="785"/>
      <c r="BIO195" s="785"/>
      <c r="BIP195" s="785"/>
      <c r="BIQ195" s="785"/>
      <c r="BIR195" s="785"/>
      <c r="BIS195" s="785"/>
      <c r="BIT195" s="785"/>
      <c r="BIU195" s="785"/>
      <c r="BIV195" s="785"/>
      <c r="BIW195" s="785"/>
      <c r="BIX195" s="785"/>
      <c r="BIY195" s="785"/>
      <c r="BIZ195" s="785"/>
      <c r="BJA195" s="785"/>
      <c r="BJB195" s="785"/>
      <c r="BJC195" s="785"/>
      <c r="BJD195" s="785"/>
      <c r="BJE195" s="785"/>
      <c r="BJF195" s="785"/>
      <c r="BJG195" s="785"/>
      <c r="BJH195" s="785"/>
      <c r="BJI195" s="785"/>
      <c r="BJJ195" s="785"/>
      <c r="BJK195" s="785"/>
      <c r="BJL195" s="785"/>
      <c r="BJM195" s="785"/>
      <c r="BJN195" s="785"/>
      <c r="BJO195" s="785"/>
      <c r="BJP195" s="785"/>
      <c r="BJQ195" s="785"/>
      <c r="BJR195" s="785"/>
      <c r="BJS195" s="785"/>
      <c r="BJT195" s="785"/>
      <c r="BJU195" s="785"/>
      <c r="BJV195" s="785"/>
      <c r="BJW195" s="785"/>
      <c r="BJX195" s="785"/>
      <c r="BJY195" s="785"/>
      <c r="BJZ195" s="785"/>
      <c r="BKA195" s="785"/>
      <c r="BKB195" s="785"/>
      <c r="BKC195" s="785"/>
      <c r="BKD195" s="785"/>
      <c r="BKE195" s="785"/>
      <c r="BKF195" s="785"/>
      <c r="BKG195" s="785"/>
      <c r="BKH195" s="785"/>
      <c r="BKI195" s="785"/>
      <c r="BKJ195" s="785"/>
      <c r="BKK195" s="785"/>
      <c r="BKL195" s="785"/>
      <c r="BKM195" s="785"/>
      <c r="BKN195" s="785"/>
      <c r="BKO195" s="785"/>
      <c r="BKP195" s="785"/>
      <c r="BKQ195" s="785"/>
      <c r="BKR195" s="785"/>
      <c r="BKS195" s="785"/>
      <c r="BKT195" s="785"/>
      <c r="BKU195" s="785"/>
      <c r="BKV195" s="785"/>
      <c r="BKW195" s="785"/>
      <c r="BKX195" s="785"/>
      <c r="BKY195" s="785"/>
      <c r="BKZ195" s="785"/>
      <c r="BLA195" s="785"/>
      <c r="BLB195" s="785"/>
      <c r="BLC195" s="785"/>
      <c r="BLD195" s="785"/>
      <c r="BLE195" s="785"/>
      <c r="BLF195" s="785"/>
      <c r="BLG195" s="785"/>
      <c r="BLH195" s="785"/>
      <c r="BLI195" s="785"/>
      <c r="BLJ195" s="785"/>
      <c r="BLK195" s="785"/>
      <c r="BLL195" s="785"/>
      <c r="BLM195" s="785"/>
      <c r="BLN195" s="785"/>
      <c r="BLO195" s="785"/>
      <c r="BLP195" s="785"/>
      <c r="BLQ195" s="785"/>
      <c r="BLR195" s="785"/>
      <c r="BLS195" s="785"/>
      <c r="BLT195" s="785"/>
      <c r="BLU195" s="785"/>
      <c r="BLV195" s="785"/>
      <c r="BLW195" s="785"/>
      <c r="BLX195" s="785"/>
      <c r="BLY195" s="785"/>
      <c r="BLZ195" s="785"/>
      <c r="BMA195" s="785"/>
      <c r="BMB195" s="785"/>
      <c r="BMC195" s="785"/>
      <c r="BMD195" s="785"/>
      <c r="BME195" s="785"/>
      <c r="BMF195" s="785"/>
      <c r="BMG195" s="785"/>
      <c r="BMH195" s="785"/>
      <c r="BMI195" s="785"/>
      <c r="BMJ195" s="785"/>
      <c r="BMK195" s="785"/>
      <c r="BML195" s="785"/>
      <c r="BMM195" s="785"/>
      <c r="BMN195" s="785"/>
      <c r="BMO195" s="785"/>
      <c r="BMP195" s="785"/>
      <c r="BMQ195" s="785"/>
      <c r="BMR195" s="785"/>
      <c r="BMS195" s="785"/>
      <c r="BMT195" s="785"/>
      <c r="BMU195" s="785"/>
      <c r="BMV195" s="785"/>
      <c r="BMW195" s="785"/>
      <c r="BMX195" s="785"/>
      <c r="BMY195" s="785"/>
      <c r="BMZ195" s="785"/>
      <c r="BNA195" s="785"/>
      <c r="BNB195" s="785"/>
      <c r="BNC195" s="785"/>
      <c r="BND195" s="785"/>
      <c r="BNE195" s="785"/>
      <c r="BNF195" s="785"/>
      <c r="BNG195" s="785"/>
      <c r="BNH195" s="785"/>
      <c r="BNI195" s="785"/>
      <c r="BNJ195" s="785"/>
      <c r="BNK195" s="785"/>
      <c r="BNL195" s="785"/>
      <c r="BNM195" s="785"/>
      <c r="BNN195" s="785"/>
      <c r="BNO195" s="785"/>
      <c r="BNP195" s="785"/>
      <c r="BNQ195" s="785"/>
      <c r="BNR195" s="785"/>
      <c r="BNS195" s="785"/>
      <c r="BNT195" s="785"/>
      <c r="BNU195" s="785"/>
      <c r="BNV195" s="785"/>
      <c r="BNW195" s="785"/>
      <c r="BNX195" s="785"/>
      <c r="BNY195" s="785"/>
      <c r="BNZ195" s="785"/>
      <c r="BOA195" s="785"/>
      <c r="BOB195" s="785"/>
      <c r="BOC195" s="785"/>
      <c r="BOD195" s="785"/>
      <c r="BOE195" s="785"/>
      <c r="BOF195" s="785"/>
      <c r="BOG195" s="785"/>
      <c r="BOH195" s="785"/>
      <c r="BOI195" s="785"/>
      <c r="BOJ195" s="785"/>
      <c r="BOK195" s="785"/>
      <c r="BOL195" s="785"/>
      <c r="BOM195" s="785"/>
      <c r="BON195" s="785"/>
      <c r="BOO195" s="785"/>
      <c r="BOP195" s="785"/>
      <c r="BOQ195" s="785"/>
      <c r="BOR195" s="785"/>
      <c r="BOS195" s="785"/>
      <c r="BOT195" s="785"/>
      <c r="BOU195" s="785"/>
      <c r="BOV195" s="785"/>
      <c r="BOW195" s="785"/>
      <c r="BOX195" s="785"/>
      <c r="BOY195" s="785"/>
      <c r="BOZ195" s="785"/>
      <c r="BPA195" s="785"/>
      <c r="BPB195" s="785"/>
      <c r="BPC195" s="785"/>
      <c r="BPD195" s="785"/>
      <c r="BPE195" s="785"/>
      <c r="BPF195" s="785"/>
      <c r="BPG195" s="785"/>
      <c r="BPH195" s="785"/>
      <c r="BPI195" s="785"/>
      <c r="BPJ195" s="785"/>
      <c r="BPK195" s="785"/>
      <c r="BPL195" s="785"/>
      <c r="BPM195" s="785"/>
      <c r="BPN195" s="785"/>
      <c r="BPO195" s="785"/>
      <c r="BPP195" s="785"/>
      <c r="BPQ195" s="785"/>
      <c r="BPR195" s="785"/>
      <c r="BPS195" s="785"/>
      <c r="BPT195" s="785"/>
      <c r="BPU195" s="785"/>
      <c r="BPV195" s="785"/>
      <c r="BPW195" s="785"/>
      <c r="BPX195" s="785"/>
      <c r="BPY195" s="785"/>
      <c r="BPZ195" s="785"/>
      <c r="BQA195" s="785"/>
      <c r="BQB195" s="785"/>
      <c r="BQC195" s="785"/>
      <c r="BQD195" s="785"/>
      <c r="BQE195" s="785"/>
      <c r="BQF195" s="785"/>
      <c r="BQG195" s="785"/>
      <c r="BQH195" s="785"/>
      <c r="BQI195" s="785"/>
      <c r="BQJ195" s="785"/>
      <c r="BQK195" s="785"/>
      <c r="BQL195" s="785"/>
      <c r="BQM195" s="785"/>
      <c r="BQN195" s="785"/>
      <c r="BQO195" s="785"/>
      <c r="BQP195" s="785"/>
      <c r="BQQ195" s="785"/>
      <c r="BQR195" s="785"/>
      <c r="BQS195" s="785"/>
      <c r="BQT195" s="785"/>
      <c r="BQU195" s="785"/>
      <c r="BQV195" s="785"/>
      <c r="BQW195" s="785"/>
      <c r="BQX195" s="785"/>
      <c r="BQY195" s="785"/>
      <c r="BQZ195" s="785"/>
      <c r="BRA195" s="785"/>
      <c r="BRB195" s="785"/>
      <c r="BRC195" s="785"/>
      <c r="BRD195" s="785"/>
      <c r="BRE195" s="785"/>
      <c r="BRF195" s="785"/>
      <c r="BRG195" s="785"/>
      <c r="BRH195" s="785"/>
      <c r="BRI195" s="785"/>
      <c r="BRJ195" s="785"/>
      <c r="BRK195" s="785"/>
      <c r="BRL195" s="785"/>
      <c r="BRM195" s="785"/>
      <c r="BRN195" s="785"/>
      <c r="BRO195" s="785"/>
      <c r="BRP195" s="785"/>
      <c r="BRQ195" s="785"/>
      <c r="BRR195" s="785"/>
      <c r="BRS195" s="785"/>
      <c r="BRT195" s="785"/>
      <c r="BRU195" s="785"/>
      <c r="BRV195" s="785"/>
      <c r="BRW195" s="785"/>
      <c r="BRX195" s="785"/>
      <c r="BRY195" s="785"/>
      <c r="BRZ195" s="785"/>
      <c r="BSA195" s="785"/>
      <c r="BSB195" s="785"/>
      <c r="BSC195" s="785"/>
      <c r="BSD195" s="785"/>
      <c r="BSE195" s="785"/>
      <c r="BSF195" s="785"/>
      <c r="BSG195" s="785"/>
      <c r="BSH195" s="785"/>
      <c r="BSI195" s="785"/>
      <c r="BSJ195" s="785"/>
      <c r="BSK195" s="785"/>
      <c r="BSL195" s="785"/>
      <c r="BSM195" s="785"/>
      <c r="BSN195" s="785"/>
      <c r="BSO195" s="785"/>
      <c r="BSP195" s="785"/>
      <c r="BSQ195" s="785"/>
      <c r="BSR195" s="785"/>
      <c r="BSS195" s="785"/>
      <c r="BST195" s="785"/>
      <c r="BSU195" s="785"/>
      <c r="BSV195" s="785"/>
      <c r="BSW195" s="785"/>
      <c r="BSX195" s="785"/>
      <c r="BSY195" s="785"/>
      <c r="BSZ195" s="785"/>
      <c r="BTA195" s="785"/>
      <c r="BTB195" s="785"/>
      <c r="BTC195" s="785"/>
      <c r="BTD195" s="785"/>
      <c r="BTE195" s="785"/>
      <c r="BTF195" s="785"/>
      <c r="BTG195" s="785"/>
      <c r="BTH195" s="785"/>
      <c r="BTI195" s="785"/>
      <c r="BTJ195" s="785"/>
      <c r="BTK195" s="785"/>
      <c r="BTL195" s="785"/>
      <c r="BTM195" s="785"/>
      <c r="BTN195" s="785"/>
      <c r="BTO195" s="785"/>
      <c r="BTP195" s="785"/>
      <c r="BTQ195" s="785"/>
      <c r="BTR195" s="785"/>
      <c r="BTS195" s="785"/>
      <c r="BTT195" s="785"/>
      <c r="BTU195" s="785"/>
      <c r="BTV195" s="785"/>
      <c r="BTW195" s="785"/>
      <c r="BTX195" s="785"/>
      <c r="BTY195" s="785"/>
      <c r="BTZ195" s="785"/>
      <c r="BUA195" s="785"/>
      <c r="BUB195" s="785"/>
      <c r="BUC195" s="785"/>
      <c r="BUD195" s="785"/>
      <c r="BUE195" s="785"/>
      <c r="BUF195" s="785"/>
      <c r="BUG195" s="785"/>
      <c r="BUH195" s="785"/>
      <c r="BUI195" s="785"/>
      <c r="BUJ195" s="785"/>
      <c r="BUK195" s="785"/>
      <c r="BUL195" s="785"/>
      <c r="BUM195" s="785"/>
      <c r="BUN195" s="785"/>
      <c r="BUO195" s="785"/>
      <c r="BUP195" s="785"/>
      <c r="BUQ195" s="785"/>
      <c r="BUR195" s="785"/>
      <c r="BUS195" s="785"/>
      <c r="BUT195" s="785"/>
      <c r="BUU195" s="785"/>
      <c r="BUV195" s="785"/>
      <c r="BUW195" s="785"/>
      <c r="BUX195" s="785"/>
      <c r="BUY195" s="785"/>
      <c r="BUZ195" s="785"/>
      <c r="BVA195" s="785"/>
      <c r="BVB195" s="785"/>
      <c r="BVC195" s="785"/>
      <c r="BVD195" s="785"/>
      <c r="BVE195" s="785"/>
      <c r="BVF195" s="785"/>
      <c r="BVG195" s="785"/>
      <c r="BVH195" s="785"/>
      <c r="BVI195" s="785"/>
      <c r="BVJ195" s="785"/>
      <c r="BVK195" s="785"/>
      <c r="BVL195" s="785"/>
      <c r="BVM195" s="785"/>
      <c r="BVN195" s="785"/>
      <c r="BVO195" s="785"/>
      <c r="BVP195" s="785"/>
      <c r="BVQ195" s="785"/>
      <c r="BVR195" s="785"/>
      <c r="BVS195" s="785"/>
      <c r="BVT195" s="785"/>
      <c r="BVU195" s="785"/>
      <c r="BVV195" s="785"/>
      <c r="BVW195" s="785"/>
      <c r="BVX195" s="785"/>
      <c r="BVY195" s="785"/>
      <c r="BVZ195" s="785"/>
      <c r="BWA195" s="785"/>
      <c r="BWB195" s="785"/>
      <c r="BWC195" s="785"/>
      <c r="BWD195" s="785"/>
      <c r="BWE195" s="785"/>
      <c r="BWF195" s="785"/>
      <c r="BWG195" s="785"/>
      <c r="BWH195" s="785"/>
      <c r="BWI195" s="785"/>
      <c r="BWJ195" s="785"/>
      <c r="BWK195" s="785"/>
      <c r="BWL195" s="785"/>
      <c r="BWM195" s="785"/>
      <c r="BWN195" s="785"/>
      <c r="BWO195" s="785"/>
      <c r="BWP195" s="785"/>
      <c r="BWQ195" s="785"/>
      <c r="BWR195" s="785"/>
      <c r="BWS195" s="785"/>
      <c r="BWT195" s="785"/>
      <c r="BWU195" s="785"/>
      <c r="BWV195" s="785"/>
      <c r="BWW195" s="785"/>
      <c r="BWX195" s="785"/>
      <c r="BWY195" s="785"/>
      <c r="BWZ195" s="785"/>
      <c r="BXA195" s="785"/>
      <c r="BXB195" s="785"/>
      <c r="BXC195" s="785"/>
      <c r="BXD195" s="785"/>
      <c r="BXE195" s="785"/>
      <c r="BXF195" s="785"/>
      <c r="BXG195" s="785"/>
      <c r="BXH195" s="785"/>
      <c r="BXI195" s="785"/>
      <c r="BXJ195" s="785"/>
      <c r="BXK195" s="785"/>
      <c r="BXL195" s="785"/>
      <c r="BXM195" s="785"/>
      <c r="BXN195" s="785"/>
      <c r="BXO195" s="785"/>
      <c r="BXP195" s="785"/>
      <c r="BXQ195" s="785"/>
      <c r="BXR195" s="785"/>
      <c r="BXS195" s="785"/>
      <c r="BXT195" s="785"/>
      <c r="BXU195" s="785"/>
      <c r="BXV195" s="785"/>
      <c r="BXW195" s="785"/>
      <c r="BXX195" s="785"/>
      <c r="BXY195" s="785"/>
      <c r="BXZ195" s="785"/>
      <c r="BYA195" s="785"/>
      <c r="BYB195" s="785"/>
      <c r="BYC195" s="785"/>
      <c r="BYD195" s="785"/>
      <c r="BYE195" s="785"/>
      <c r="BYF195" s="785"/>
      <c r="BYG195" s="785"/>
      <c r="BYH195" s="785"/>
      <c r="BYI195" s="785"/>
      <c r="BYJ195" s="785"/>
      <c r="BYK195" s="785"/>
      <c r="BYL195" s="785"/>
      <c r="BYM195" s="785"/>
      <c r="BYN195" s="785"/>
      <c r="BYO195" s="785"/>
      <c r="BYP195" s="785"/>
      <c r="BYQ195" s="785"/>
      <c r="BYR195" s="785"/>
      <c r="BYS195" s="785"/>
      <c r="BYT195" s="785"/>
      <c r="BYU195" s="785"/>
      <c r="BYV195" s="785"/>
      <c r="BYW195" s="785"/>
      <c r="BYX195" s="785"/>
      <c r="BYY195" s="785"/>
      <c r="BYZ195" s="785"/>
      <c r="BZA195" s="785"/>
      <c r="BZB195" s="785"/>
      <c r="BZC195" s="785"/>
      <c r="BZD195" s="785"/>
      <c r="BZE195" s="785"/>
      <c r="BZF195" s="785"/>
      <c r="BZG195" s="785"/>
      <c r="BZH195" s="785"/>
      <c r="BZI195" s="785"/>
      <c r="BZJ195" s="785"/>
      <c r="BZK195" s="785"/>
      <c r="BZL195" s="785"/>
      <c r="BZM195" s="785"/>
      <c r="BZN195" s="785"/>
      <c r="BZO195" s="785"/>
      <c r="BZP195" s="785"/>
      <c r="BZQ195" s="785"/>
      <c r="BZR195" s="785"/>
      <c r="BZS195" s="785"/>
      <c r="BZT195" s="785"/>
      <c r="BZU195" s="785"/>
      <c r="BZV195" s="785"/>
      <c r="BZW195" s="785"/>
      <c r="BZX195" s="785"/>
      <c r="BZY195" s="785"/>
      <c r="BZZ195" s="785"/>
      <c r="CAA195" s="785"/>
      <c r="CAB195" s="785"/>
      <c r="CAC195" s="785"/>
      <c r="CAD195" s="785"/>
      <c r="CAE195" s="785"/>
      <c r="CAF195" s="785"/>
      <c r="CAG195" s="785"/>
      <c r="CAH195" s="785"/>
      <c r="CAI195" s="785"/>
      <c r="CAJ195" s="785"/>
      <c r="CAK195" s="785"/>
      <c r="CAL195" s="785"/>
      <c r="CAM195" s="785"/>
      <c r="CAN195" s="785"/>
      <c r="CAO195" s="785"/>
      <c r="CAP195" s="785"/>
      <c r="CAQ195" s="785"/>
      <c r="CAR195" s="785"/>
      <c r="CAS195" s="785"/>
      <c r="CAT195" s="785"/>
      <c r="CAU195" s="785"/>
      <c r="CAV195" s="785"/>
      <c r="CAW195" s="785"/>
      <c r="CAX195" s="785"/>
      <c r="CAY195" s="785"/>
      <c r="CAZ195" s="785"/>
      <c r="CBA195" s="785"/>
      <c r="CBB195" s="785"/>
      <c r="CBC195" s="785"/>
      <c r="CBD195" s="785"/>
      <c r="CBE195" s="785"/>
      <c r="CBF195" s="785"/>
      <c r="CBG195" s="785"/>
      <c r="CBH195" s="785"/>
      <c r="CBI195" s="785"/>
      <c r="CBJ195" s="785"/>
      <c r="CBK195" s="785"/>
      <c r="CBL195" s="785"/>
      <c r="CBM195" s="785"/>
      <c r="CBN195" s="785"/>
      <c r="CBO195" s="785"/>
      <c r="CBP195" s="785"/>
      <c r="CBQ195" s="785"/>
      <c r="CBR195" s="785"/>
      <c r="CBS195" s="785"/>
      <c r="CBT195" s="785"/>
      <c r="CBU195" s="785"/>
      <c r="CBV195" s="785"/>
      <c r="CBW195" s="785"/>
      <c r="CBX195" s="785"/>
      <c r="CBY195" s="785"/>
      <c r="CBZ195" s="785"/>
      <c r="CCA195" s="785"/>
      <c r="CCB195" s="785"/>
      <c r="CCC195" s="785"/>
      <c r="CCD195" s="785"/>
      <c r="CCE195" s="785"/>
      <c r="CCF195" s="785"/>
      <c r="CCG195" s="785"/>
      <c r="CCH195" s="785"/>
      <c r="CCI195" s="785"/>
      <c r="CCJ195" s="785"/>
      <c r="CCK195" s="785"/>
      <c r="CCL195" s="785"/>
      <c r="CCM195" s="785"/>
      <c r="CCN195" s="785"/>
      <c r="CCO195" s="785"/>
      <c r="CCP195" s="785"/>
      <c r="CCQ195" s="785"/>
      <c r="CCR195" s="785"/>
      <c r="CCS195" s="785"/>
      <c r="CCT195" s="785"/>
      <c r="CCU195" s="785"/>
      <c r="CCV195" s="785"/>
      <c r="CCW195" s="785"/>
      <c r="CCX195" s="785"/>
      <c r="CCY195" s="785"/>
      <c r="CCZ195" s="785"/>
      <c r="CDA195" s="785"/>
      <c r="CDB195" s="785"/>
      <c r="CDC195" s="785"/>
      <c r="CDD195" s="785"/>
      <c r="CDE195" s="785"/>
      <c r="CDF195" s="785"/>
      <c r="CDG195" s="785"/>
      <c r="CDH195" s="785"/>
      <c r="CDI195" s="785"/>
      <c r="CDJ195" s="785"/>
      <c r="CDK195" s="785"/>
      <c r="CDL195" s="785"/>
      <c r="CDM195" s="785"/>
      <c r="CDN195" s="785"/>
      <c r="CDO195" s="785"/>
      <c r="CDP195" s="785"/>
      <c r="CDQ195" s="785"/>
      <c r="CDR195" s="785"/>
      <c r="CDS195" s="785"/>
      <c r="CDT195" s="785"/>
      <c r="CDU195" s="785"/>
      <c r="CDV195" s="785"/>
      <c r="CDW195" s="785"/>
      <c r="CDX195" s="785"/>
      <c r="CDY195" s="785"/>
      <c r="CDZ195" s="785"/>
      <c r="CEA195" s="785"/>
      <c r="CEB195" s="785"/>
      <c r="CEC195" s="785"/>
      <c r="CED195" s="785"/>
      <c r="CEE195" s="785"/>
      <c r="CEF195" s="785"/>
      <c r="CEG195" s="785"/>
      <c r="CEH195" s="785"/>
      <c r="CEI195" s="785"/>
      <c r="CEJ195" s="785"/>
      <c r="CEK195" s="785"/>
      <c r="CEL195" s="785"/>
      <c r="CEM195" s="785"/>
      <c r="CEN195" s="785"/>
      <c r="CEO195" s="785"/>
      <c r="CEP195" s="785"/>
      <c r="CEQ195" s="785"/>
      <c r="CER195" s="785"/>
      <c r="CES195" s="785"/>
      <c r="CET195" s="785"/>
      <c r="CEU195" s="785"/>
      <c r="CEV195" s="785"/>
      <c r="CEW195" s="785"/>
      <c r="CEX195" s="785"/>
      <c r="CEY195" s="785"/>
      <c r="CEZ195" s="785"/>
      <c r="CFA195" s="785"/>
      <c r="CFB195" s="785"/>
      <c r="CFC195" s="785"/>
      <c r="CFD195" s="785"/>
      <c r="CFE195" s="785"/>
      <c r="CFF195" s="785"/>
      <c r="CFG195" s="785"/>
      <c r="CFH195" s="785"/>
      <c r="CFI195" s="785"/>
      <c r="CFJ195" s="785"/>
      <c r="CFK195" s="785"/>
      <c r="CFL195" s="785"/>
      <c r="CFM195" s="785"/>
      <c r="CFN195" s="785"/>
      <c r="CFO195" s="785"/>
      <c r="CFP195" s="785"/>
      <c r="CFQ195" s="785"/>
      <c r="CFR195" s="785"/>
      <c r="CFS195" s="785"/>
      <c r="CFT195" s="785"/>
      <c r="CFU195" s="785"/>
      <c r="CFV195" s="785"/>
      <c r="CFW195" s="785"/>
      <c r="CFX195" s="785"/>
      <c r="CFY195" s="785"/>
      <c r="CFZ195" s="785"/>
      <c r="CGA195" s="785"/>
      <c r="CGB195" s="785"/>
      <c r="CGC195" s="785"/>
      <c r="CGD195" s="785"/>
      <c r="CGE195" s="785"/>
      <c r="CGF195" s="785"/>
      <c r="CGG195" s="785"/>
      <c r="CGH195" s="785"/>
      <c r="CGI195" s="785"/>
      <c r="CGJ195" s="785"/>
      <c r="CGK195" s="785"/>
      <c r="CGL195" s="785"/>
      <c r="CGM195" s="785"/>
      <c r="CGN195" s="785"/>
      <c r="CGO195" s="785"/>
      <c r="CGP195" s="785"/>
      <c r="CGQ195" s="785"/>
      <c r="CGR195" s="785"/>
      <c r="CGS195" s="785"/>
      <c r="CGT195" s="785"/>
      <c r="CGU195" s="785"/>
      <c r="CGV195" s="785"/>
      <c r="CGW195" s="785"/>
      <c r="CGX195" s="785"/>
      <c r="CGY195" s="785"/>
      <c r="CGZ195" s="785"/>
      <c r="CHA195" s="785"/>
      <c r="CHB195" s="785"/>
      <c r="CHC195" s="785"/>
      <c r="CHD195" s="785"/>
      <c r="CHE195" s="785"/>
      <c r="CHF195" s="785"/>
      <c r="CHG195" s="785"/>
      <c r="CHH195" s="785"/>
      <c r="CHI195" s="785"/>
      <c r="CHJ195" s="785"/>
      <c r="CHK195" s="785"/>
      <c r="CHL195" s="785"/>
      <c r="CHM195" s="785"/>
      <c r="CHN195" s="785"/>
      <c r="CHO195" s="785"/>
      <c r="CHP195" s="785"/>
      <c r="CHQ195" s="785"/>
      <c r="CHR195" s="785"/>
      <c r="CHS195" s="785"/>
      <c r="CHT195" s="785"/>
      <c r="CHU195" s="785"/>
      <c r="CHV195" s="785"/>
      <c r="CHW195" s="785"/>
      <c r="CHX195" s="785"/>
      <c r="CHY195" s="785"/>
      <c r="CHZ195" s="785"/>
      <c r="CIA195" s="785"/>
      <c r="CIB195" s="785"/>
      <c r="CIC195" s="785"/>
      <c r="CID195" s="785"/>
      <c r="CIE195" s="785"/>
      <c r="CIF195" s="785"/>
      <c r="CIG195" s="785"/>
      <c r="CIH195" s="785"/>
      <c r="CII195" s="785"/>
      <c r="CIJ195" s="785"/>
      <c r="CIK195" s="785"/>
      <c r="CIL195" s="785"/>
      <c r="CIM195" s="785"/>
      <c r="CIN195" s="785"/>
      <c r="CIO195" s="785"/>
      <c r="CIP195" s="785"/>
      <c r="CIQ195" s="785"/>
      <c r="CIR195" s="785"/>
      <c r="CIS195" s="785"/>
      <c r="CIT195" s="785"/>
      <c r="CIU195" s="785"/>
      <c r="CIV195" s="785"/>
      <c r="CIW195" s="785"/>
      <c r="CIX195" s="785"/>
      <c r="CIY195" s="785"/>
      <c r="CIZ195" s="785"/>
      <c r="CJA195" s="785"/>
      <c r="CJB195" s="785"/>
      <c r="CJC195" s="785"/>
      <c r="CJD195" s="785"/>
      <c r="CJE195" s="785"/>
      <c r="CJF195" s="785"/>
      <c r="CJG195" s="785"/>
      <c r="CJH195" s="785"/>
      <c r="CJI195" s="785"/>
      <c r="CJJ195" s="785"/>
      <c r="CJK195" s="785"/>
      <c r="CJL195" s="785"/>
      <c r="CJM195" s="785"/>
      <c r="CJN195" s="785"/>
      <c r="CJO195" s="785"/>
      <c r="CJP195" s="785"/>
      <c r="CJQ195" s="785"/>
      <c r="CJR195" s="785"/>
      <c r="CJS195" s="785"/>
      <c r="CJT195" s="785"/>
      <c r="CJU195" s="785"/>
      <c r="CJV195" s="785"/>
      <c r="CJW195" s="785"/>
      <c r="CJX195" s="785"/>
      <c r="CJY195" s="785"/>
      <c r="CJZ195" s="785"/>
      <c r="CKA195" s="785"/>
      <c r="CKB195" s="785"/>
      <c r="CKC195" s="785"/>
      <c r="CKD195" s="785"/>
      <c r="CKE195" s="785"/>
      <c r="CKF195" s="785"/>
      <c r="CKG195" s="785"/>
      <c r="CKH195" s="785"/>
      <c r="CKI195" s="785"/>
      <c r="CKJ195" s="785"/>
      <c r="CKK195" s="785"/>
      <c r="CKL195" s="785"/>
      <c r="CKM195" s="785"/>
      <c r="CKN195" s="785"/>
      <c r="CKO195" s="785"/>
      <c r="CKP195" s="785"/>
      <c r="CKQ195" s="785"/>
      <c r="CKR195" s="785"/>
      <c r="CKS195" s="785"/>
      <c r="CKT195" s="785"/>
      <c r="CKU195" s="785"/>
      <c r="CKV195" s="785"/>
      <c r="CKW195" s="785"/>
      <c r="CKX195" s="785"/>
      <c r="CKY195" s="785"/>
      <c r="CKZ195" s="785"/>
      <c r="CLA195" s="785"/>
      <c r="CLB195" s="785"/>
      <c r="CLC195" s="785"/>
      <c r="CLD195" s="785"/>
      <c r="CLE195" s="785"/>
      <c r="CLF195" s="785"/>
      <c r="CLG195" s="785"/>
      <c r="CLH195" s="785"/>
      <c r="CLI195" s="785"/>
      <c r="CLJ195" s="785"/>
      <c r="CLK195" s="785"/>
      <c r="CLL195" s="785"/>
      <c r="CLM195" s="785"/>
      <c r="CLN195" s="785"/>
      <c r="CLO195" s="785"/>
      <c r="CLP195" s="785"/>
      <c r="CLQ195" s="785"/>
      <c r="CLR195" s="785"/>
      <c r="CLS195" s="785"/>
      <c r="CLT195" s="785"/>
      <c r="CLU195" s="785"/>
      <c r="CLV195" s="785"/>
      <c r="CLW195" s="785"/>
      <c r="CLX195" s="785"/>
      <c r="CLY195" s="785"/>
      <c r="CLZ195" s="785"/>
      <c r="CMA195" s="785"/>
      <c r="CMB195" s="785"/>
      <c r="CMC195" s="785"/>
      <c r="CMD195" s="785"/>
      <c r="CME195" s="785"/>
      <c r="CMF195" s="785"/>
      <c r="CMG195" s="785"/>
      <c r="CMH195" s="785"/>
      <c r="CMI195" s="785"/>
      <c r="CMJ195" s="785"/>
      <c r="CMK195" s="785"/>
      <c r="CML195" s="785"/>
      <c r="CMM195" s="785"/>
      <c r="CMN195" s="785"/>
      <c r="CMO195" s="785"/>
      <c r="CMP195" s="785"/>
      <c r="CMQ195" s="785"/>
      <c r="CMR195" s="785"/>
      <c r="CMS195" s="785"/>
      <c r="CMT195" s="785"/>
      <c r="CMU195" s="785"/>
      <c r="CMV195" s="785"/>
      <c r="CMW195" s="785"/>
      <c r="CMX195" s="785"/>
      <c r="CMY195" s="785"/>
      <c r="CMZ195" s="785"/>
      <c r="CNA195" s="785"/>
      <c r="CNB195" s="785"/>
      <c r="CNC195" s="785"/>
      <c r="CND195" s="785"/>
      <c r="CNE195" s="785"/>
      <c r="CNF195" s="785"/>
      <c r="CNG195" s="785"/>
      <c r="CNH195" s="785"/>
      <c r="CNI195" s="785"/>
      <c r="CNJ195" s="785"/>
      <c r="CNK195" s="785"/>
      <c r="CNL195" s="785"/>
      <c r="CNM195" s="785"/>
      <c r="CNN195" s="785"/>
      <c r="CNO195" s="785"/>
      <c r="CNP195" s="785"/>
      <c r="CNQ195" s="785"/>
      <c r="CNR195" s="785"/>
      <c r="CNS195" s="785"/>
      <c r="CNT195" s="785"/>
      <c r="CNU195" s="785"/>
      <c r="CNV195" s="785"/>
      <c r="CNW195" s="785"/>
      <c r="CNX195" s="785"/>
      <c r="CNY195" s="785"/>
      <c r="CNZ195" s="785"/>
      <c r="COA195" s="785"/>
      <c r="COB195" s="785"/>
      <c r="COC195" s="785"/>
      <c r="COD195" s="785"/>
      <c r="COE195" s="785"/>
      <c r="COF195" s="785"/>
      <c r="COG195" s="785"/>
      <c r="COH195" s="785"/>
      <c r="COI195" s="785"/>
      <c r="COJ195" s="785"/>
      <c r="COK195" s="785"/>
      <c r="COL195" s="785"/>
      <c r="COM195" s="785"/>
      <c r="CON195" s="785"/>
      <c r="COO195" s="785"/>
      <c r="COP195" s="785"/>
      <c r="COQ195" s="785"/>
      <c r="COR195" s="785"/>
      <c r="COS195" s="785"/>
      <c r="COT195" s="785"/>
      <c r="COU195" s="785"/>
      <c r="COV195" s="785"/>
      <c r="COW195" s="785"/>
      <c r="COX195" s="785"/>
      <c r="COY195" s="785"/>
      <c r="COZ195" s="785"/>
      <c r="CPA195" s="785"/>
      <c r="CPB195" s="785"/>
      <c r="CPC195" s="785"/>
      <c r="CPD195" s="785"/>
      <c r="CPE195" s="785"/>
      <c r="CPF195" s="785"/>
      <c r="CPG195" s="785"/>
      <c r="CPH195" s="785"/>
      <c r="CPI195" s="785"/>
      <c r="CPJ195" s="785"/>
      <c r="CPK195" s="785"/>
      <c r="CPL195" s="785"/>
      <c r="CPM195" s="785"/>
      <c r="CPN195" s="785"/>
      <c r="CPO195" s="785"/>
      <c r="CPP195" s="785"/>
      <c r="CPQ195" s="785"/>
      <c r="CPR195" s="785"/>
      <c r="CPS195" s="785"/>
      <c r="CPT195" s="785"/>
      <c r="CPU195" s="785"/>
      <c r="CPV195" s="785"/>
      <c r="CPW195" s="785"/>
      <c r="CPX195" s="785"/>
      <c r="CPY195" s="785"/>
      <c r="CPZ195" s="785"/>
      <c r="CQA195" s="785"/>
      <c r="CQB195" s="785"/>
      <c r="CQC195" s="785"/>
      <c r="CQD195" s="785"/>
      <c r="CQE195" s="785"/>
      <c r="CQF195" s="785"/>
      <c r="CQG195" s="785"/>
      <c r="CQH195" s="785"/>
      <c r="CQI195" s="785"/>
      <c r="CQJ195" s="785"/>
      <c r="CQK195" s="785"/>
      <c r="CQL195" s="785"/>
      <c r="CQM195" s="785"/>
      <c r="CQN195" s="785"/>
      <c r="CQO195" s="785"/>
      <c r="CQP195" s="785"/>
      <c r="CQQ195" s="785"/>
      <c r="CQR195" s="785"/>
      <c r="CQS195" s="785"/>
      <c r="CQT195" s="785"/>
      <c r="CQU195" s="785"/>
      <c r="CQV195" s="785"/>
      <c r="CQW195" s="785"/>
      <c r="CQX195" s="785"/>
      <c r="CQY195" s="785"/>
      <c r="CQZ195" s="785"/>
      <c r="CRA195" s="785"/>
      <c r="CRB195" s="785"/>
      <c r="CRC195" s="785"/>
      <c r="CRD195" s="785"/>
      <c r="CRE195" s="785"/>
      <c r="CRF195" s="785"/>
      <c r="CRG195" s="785"/>
      <c r="CRH195" s="785"/>
      <c r="CRI195" s="785"/>
      <c r="CRJ195" s="785"/>
      <c r="CRK195" s="785"/>
      <c r="CRL195" s="785"/>
      <c r="CRM195" s="785"/>
      <c r="CRN195" s="785"/>
      <c r="CRO195" s="785"/>
      <c r="CRP195" s="785"/>
      <c r="CRQ195" s="785"/>
      <c r="CRR195" s="785"/>
      <c r="CRS195" s="785"/>
      <c r="CRT195" s="785"/>
      <c r="CRU195" s="785"/>
      <c r="CRV195" s="785"/>
      <c r="CRW195" s="785"/>
      <c r="CRX195" s="785"/>
      <c r="CRY195" s="785"/>
      <c r="CRZ195" s="785"/>
      <c r="CSA195" s="785"/>
      <c r="CSB195" s="785"/>
      <c r="CSC195" s="785"/>
      <c r="CSD195" s="785"/>
      <c r="CSE195" s="785"/>
      <c r="CSF195" s="785"/>
      <c r="CSG195" s="785"/>
      <c r="CSH195" s="785"/>
      <c r="CSI195" s="785"/>
      <c r="CSJ195" s="785"/>
      <c r="CSK195" s="785"/>
      <c r="CSL195" s="785"/>
      <c r="CSM195" s="785"/>
      <c r="CSN195" s="785"/>
      <c r="CSO195" s="785"/>
      <c r="CSP195" s="785"/>
      <c r="CSQ195" s="785"/>
      <c r="CSR195" s="785"/>
      <c r="CSS195" s="785"/>
      <c r="CST195" s="785"/>
      <c r="CSU195" s="785"/>
      <c r="CSV195" s="785"/>
      <c r="CSW195" s="785"/>
      <c r="CSX195" s="785"/>
      <c r="CSY195" s="785"/>
      <c r="CSZ195" s="785"/>
      <c r="CTA195" s="785"/>
      <c r="CTB195" s="785"/>
      <c r="CTC195" s="785"/>
      <c r="CTD195" s="785"/>
      <c r="CTE195" s="785"/>
      <c r="CTF195" s="785"/>
      <c r="CTG195" s="785"/>
      <c r="CTH195" s="785"/>
      <c r="CTI195" s="785"/>
      <c r="CTJ195" s="785"/>
      <c r="CTK195" s="785"/>
      <c r="CTL195" s="785"/>
      <c r="CTM195" s="785"/>
      <c r="CTN195" s="785"/>
      <c r="CTO195" s="785"/>
      <c r="CTP195" s="785"/>
      <c r="CTQ195" s="785"/>
      <c r="CTR195" s="785"/>
      <c r="CTS195" s="785"/>
      <c r="CTT195" s="785"/>
      <c r="CTU195" s="785"/>
      <c r="CTV195" s="785"/>
      <c r="CTW195" s="785"/>
      <c r="CTX195" s="785"/>
      <c r="CTY195" s="785"/>
      <c r="CTZ195" s="785"/>
      <c r="CUA195" s="785"/>
      <c r="CUB195" s="785"/>
      <c r="CUC195" s="785"/>
      <c r="CUD195" s="785"/>
      <c r="CUE195" s="785"/>
      <c r="CUF195" s="785"/>
      <c r="CUG195" s="785"/>
      <c r="CUH195" s="785"/>
      <c r="CUI195" s="785"/>
      <c r="CUJ195" s="785"/>
      <c r="CUK195" s="785"/>
      <c r="CUL195" s="785"/>
      <c r="CUM195" s="785"/>
      <c r="CUN195" s="785"/>
      <c r="CUO195" s="785"/>
      <c r="CUP195" s="785"/>
      <c r="CUQ195" s="785"/>
      <c r="CUR195" s="785"/>
      <c r="CUS195" s="785"/>
      <c r="CUT195" s="785"/>
      <c r="CUU195" s="785"/>
      <c r="CUV195" s="785"/>
      <c r="CUW195" s="785"/>
      <c r="CUX195" s="785"/>
      <c r="CUY195" s="785"/>
      <c r="CUZ195" s="785"/>
      <c r="CVA195" s="785"/>
      <c r="CVB195" s="785"/>
      <c r="CVC195" s="785"/>
      <c r="CVD195" s="785"/>
      <c r="CVE195" s="785"/>
      <c r="CVF195" s="785"/>
      <c r="CVG195" s="785"/>
      <c r="CVH195" s="785"/>
      <c r="CVI195" s="785"/>
      <c r="CVJ195" s="785"/>
      <c r="CVK195" s="785"/>
      <c r="CVL195" s="785"/>
      <c r="CVM195" s="785"/>
      <c r="CVN195" s="785"/>
      <c r="CVO195" s="785"/>
      <c r="CVP195" s="785"/>
      <c r="CVQ195" s="785"/>
      <c r="CVR195" s="785"/>
      <c r="CVS195" s="785"/>
      <c r="CVT195" s="785"/>
      <c r="CVU195" s="785"/>
      <c r="CVV195" s="785"/>
      <c r="CVW195" s="785"/>
      <c r="CVX195" s="785"/>
      <c r="CVY195" s="785"/>
      <c r="CVZ195" s="785"/>
      <c r="CWA195" s="785"/>
      <c r="CWB195" s="785"/>
      <c r="CWC195" s="785"/>
      <c r="CWD195" s="785"/>
      <c r="CWE195" s="785"/>
      <c r="CWF195" s="785"/>
      <c r="CWG195" s="785"/>
      <c r="CWH195" s="785"/>
      <c r="CWI195" s="785"/>
      <c r="CWJ195" s="785"/>
      <c r="CWK195" s="785"/>
      <c r="CWL195" s="785"/>
      <c r="CWM195" s="785"/>
      <c r="CWN195" s="785"/>
      <c r="CWO195" s="785"/>
      <c r="CWP195" s="785"/>
      <c r="CWQ195" s="785"/>
      <c r="CWR195" s="785"/>
      <c r="CWS195" s="785"/>
      <c r="CWT195" s="785"/>
      <c r="CWU195" s="785"/>
      <c r="CWV195" s="785"/>
      <c r="CWW195" s="785"/>
      <c r="CWX195" s="785"/>
      <c r="CWY195" s="785"/>
      <c r="CWZ195" s="785"/>
      <c r="CXA195" s="785"/>
      <c r="CXB195" s="785"/>
      <c r="CXC195" s="785"/>
      <c r="CXD195" s="785"/>
      <c r="CXE195" s="785"/>
      <c r="CXF195" s="785"/>
      <c r="CXG195" s="785"/>
      <c r="CXH195" s="785"/>
      <c r="CXI195" s="785"/>
      <c r="CXJ195" s="785"/>
      <c r="CXK195" s="785"/>
      <c r="CXL195" s="785"/>
      <c r="CXM195" s="785"/>
      <c r="CXN195" s="785"/>
      <c r="CXO195" s="785"/>
      <c r="CXP195" s="785"/>
      <c r="CXQ195" s="785"/>
      <c r="CXR195" s="785"/>
      <c r="CXS195" s="785"/>
      <c r="CXT195" s="785"/>
      <c r="CXU195" s="785"/>
      <c r="CXV195" s="785"/>
      <c r="CXW195" s="785"/>
      <c r="CXX195" s="785"/>
      <c r="CXY195" s="785"/>
      <c r="CXZ195" s="785"/>
      <c r="CYA195" s="785"/>
      <c r="CYB195" s="785"/>
      <c r="CYC195" s="785"/>
      <c r="CYD195" s="785"/>
      <c r="CYE195" s="785"/>
      <c r="CYF195" s="785"/>
      <c r="CYG195" s="785"/>
      <c r="CYH195" s="785"/>
      <c r="CYI195" s="785"/>
      <c r="CYJ195" s="785"/>
      <c r="CYK195" s="785"/>
      <c r="CYL195" s="785"/>
      <c r="CYM195" s="785"/>
      <c r="CYN195" s="785"/>
      <c r="CYO195" s="785"/>
      <c r="CYP195" s="785"/>
      <c r="CYQ195" s="785"/>
      <c r="CYR195" s="785"/>
      <c r="CYS195" s="785"/>
      <c r="CYT195" s="785"/>
      <c r="CYU195" s="785"/>
      <c r="CYV195" s="785"/>
      <c r="CYW195" s="785"/>
      <c r="CYX195" s="785"/>
      <c r="CYY195" s="785"/>
      <c r="CYZ195" s="785"/>
      <c r="CZA195" s="785"/>
      <c r="CZB195" s="785"/>
      <c r="CZC195" s="785"/>
      <c r="CZD195" s="785"/>
      <c r="CZE195" s="785"/>
      <c r="CZF195" s="785"/>
      <c r="CZG195" s="785"/>
      <c r="CZH195" s="785"/>
      <c r="CZI195" s="785"/>
      <c r="CZJ195" s="785"/>
      <c r="CZK195" s="785"/>
      <c r="CZL195" s="785"/>
      <c r="CZM195" s="785"/>
      <c r="CZN195" s="785"/>
      <c r="CZO195" s="785"/>
      <c r="CZP195" s="785"/>
      <c r="CZQ195" s="785"/>
      <c r="CZR195" s="785"/>
      <c r="CZS195" s="785"/>
      <c r="CZT195" s="785"/>
      <c r="CZU195" s="785"/>
      <c r="CZV195" s="785"/>
      <c r="CZW195" s="785"/>
      <c r="CZX195" s="785"/>
      <c r="CZY195" s="785"/>
      <c r="CZZ195" s="785"/>
      <c r="DAA195" s="785"/>
      <c r="DAB195" s="785"/>
      <c r="DAC195" s="785"/>
      <c r="DAD195" s="785"/>
      <c r="DAE195" s="785"/>
      <c r="DAF195" s="785"/>
      <c r="DAG195" s="785"/>
      <c r="DAH195" s="785"/>
      <c r="DAI195" s="785"/>
      <c r="DAJ195" s="785"/>
      <c r="DAK195" s="785"/>
      <c r="DAL195" s="785"/>
      <c r="DAM195" s="785"/>
      <c r="DAN195" s="785"/>
      <c r="DAO195" s="785"/>
      <c r="DAP195" s="785"/>
      <c r="DAQ195" s="785"/>
      <c r="DAR195" s="785"/>
      <c r="DAS195" s="785"/>
      <c r="DAT195" s="785"/>
      <c r="DAU195" s="785"/>
      <c r="DAV195" s="785"/>
      <c r="DAW195" s="785"/>
      <c r="DAX195" s="785"/>
      <c r="DAY195" s="785"/>
      <c r="DAZ195" s="785"/>
      <c r="DBA195" s="785"/>
      <c r="DBB195" s="785"/>
      <c r="DBC195" s="785"/>
      <c r="DBD195" s="785"/>
      <c r="DBE195" s="785"/>
      <c r="DBF195" s="785"/>
      <c r="DBG195" s="785"/>
      <c r="DBH195" s="785"/>
      <c r="DBI195" s="785"/>
      <c r="DBJ195" s="785"/>
      <c r="DBK195" s="785"/>
      <c r="DBL195" s="785"/>
      <c r="DBM195" s="785"/>
      <c r="DBN195" s="785"/>
      <c r="DBO195" s="785"/>
      <c r="DBP195" s="785"/>
      <c r="DBQ195" s="785"/>
      <c r="DBR195" s="785"/>
      <c r="DBS195" s="785"/>
      <c r="DBT195" s="785"/>
      <c r="DBU195" s="785"/>
      <c r="DBV195" s="785"/>
      <c r="DBW195" s="785"/>
      <c r="DBX195" s="785"/>
      <c r="DBY195" s="785"/>
      <c r="DBZ195" s="785"/>
      <c r="DCA195" s="785"/>
      <c r="DCB195" s="785"/>
      <c r="DCC195" s="785"/>
      <c r="DCD195" s="785"/>
      <c r="DCE195" s="785"/>
      <c r="DCF195" s="785"/>
      <c r="DCG195" s="785"/>
      <c r="DCH195" s="785"/>
      <c r="DCI195" s="785"/>
      <c r="DCJ195" s="785"/>
      <c r="DCK195" s="785"/>
      <c r="DCL195" s="785"/>
      <c r="DCM195" s="785"/>
      <c r="DCN195" s="785"/>
      <c r="DCO195" s="785"/>
      <c r="DCP195" s="785"/>
      <c r="DCQ195" s="785"/>
      <c r="DCR195" s="785"/>
      <c r="DCS195" s="785"/>
      <c r="DCT195" s="785"/>
      <c r="DCU195" s="785"/>
      <c r="DCV195" s="785"/>
      <c r="DCW195" s="785"/>
      <c r="DCX195" s="785"/>
      <c r="DCY195" s="785"/>
      <c r="DCZ195" s="785"/>
      <c r="DDA195" s="785"/>
      <c r="DDB195" s="785"/>
      <c r="DDC195" s="785"/>
      <c r="DDD195" s="785"/>
      <c r="DDE195" s="785"/>
      <c r="DDF195" s="785"/>
      <c r="DDG195" s="785"/>
      <c r="DDH195" s="785"/>
      <c r="DDI195" s="785"/>
      <c r="DDJ195" s="785"/>
      <c r="DDK195" s="785"/>
      <c r="DDL195" s="785"/>
      <c r="DDM195" s="785"/>
      <c r="DDN195" s="785"/>
      <c r="DDO195" s="785"/>
      <c r="DDP195" s="785"/>
      <c r="DDQ195" s="785"/>
      <c r="DDR195" s="785"/>
      <c r="DDS195" s="785"/>
      <c r="DDT195" s="785"/>
      <c r="DDU195" s="785"/>
      <c r="DDV195" s="785"/>
      <c r="DDW195" s="785"/>
      <c r="DDX195" s="785"/>
      <c r="DDY195" s="785"/>
      <c r="DDZ195" s="785"/>
      <c r="DEA195" s="785"/>
      <c r="DEB195" s="785"/>
      <c r="DEC195" s="785"/>
      <c r="DED195" s="785"/>
      <c r="DEE195" s="785"/>
      <c r="DEF195" s="785"/>
      <c r="DEG195" s="785"/>
      <c r="DEH195" s="785"/>
      <c r="DEI195" s="785"/>
      <c r="DEJ195" s="785"/>
      <c r="DEK195" s="785"/>
      <c r="DEL195" s="785"/>
      <c r="DEM195" s="785"/>
      <c r="DEN195" s="785"/>
      <c r="DEO195" s="785"/>
      <c r="DEP195" s="785"/>
      <c r="DEQ195" s="785"/>
      <c r="DER195" s="785"/>
      <c r="DES195" s="785"/>
      <c r="DET195" s="785"/>
      <c r="DEU195" s="785"/>
      <c r="DEV195" s="785"/>
      <c r="DEW195" s="785"/>
      <c r="DEX195" s="785"/>
      <c r="DEY195" s="785"/>
      <c r="DEZ195" s="785"/>
      <c r="DFA195" s="785"/>
      <c r="DFB195" s="785"/>
      <c r="DFC195" s="785"/>
      <c r="DFD195" s="785"/>
      <c r="DFE195" s="785"/>
      <c r="DFF195" s="785"/>
      <c r="DFG195" s="785"/>
      <c r="DFH195" s="785"/>
      <c r="DFI195" s="785"/>
      <c r="DFJ195" s="785"/>
      <c r="DFK195" s="785"/>
      <c r="DFL195" s="785"/>
      <c r="DFM195" s="785"/>
      <c r="DFN195" s="785"/>
      <c r="DFO195" s="785"/>
      <c r="DFP195" s="785"/>
      <c r="DFQ195" s="785"/>
      <c r="DFR195" s="785"/>
      <c r="DFS195" s="785"/>
      <c r="DFT195" s="785"/>
      <c r="DFU195" s="785"/>
      <c r="DFV195" s="785"/>
      <c r="DFW195" s="785"/>
      <c r="DFX195" s="785"/>
      <c r="DFY195" s="785"/>
      <c r="DFZ195" s="785"/>
      <c r="DGA195" s="785"/>
      <c r="DGB195" s="785"/>
      <c r="DGC195" s="785"/>
      <c r="DGD195" s="785"/>
      <c r="DGE195" s="785"/>
      <c r="DGF195" s="785"/>
      <c r="DGG195" s="785"/>
      <c r="DGH195" s="785"/>
      <c r="DGI195" s="785"/>
      <c r="DGJ195" s="785"/>
      <c r="DGK195" s="785"/>
      <c r="DGL195" s="785"/>
      <c r="DGM195" s="785"/>
      <c r="DGN195" s="785"/>
      <c r="DGO195" s="785"/>
      <c r="DGP195" s="785"/>
      <c r="DGQ195" s="785"/>
      <c r="DGR195" s="785"/>
      <c r="DGS195" s="785"/>
      <c r="DGT195" s="785"/>
      <c r="DGU195" s="785"/>
      <c r="DGV195" s="785"/>
      <c r="DGW195" s="785"/>
      <c r="DGX195" s="785"/>
      <c r="DGY195" s="785"/>
      <c r="DGZ195" s="785"/>
      <c r="DHA195" s="785"/>
      <c r="DHB195" s="785"/>
      <c r="DHC195" s="785"/>
      <c r="DHD195" s="785"/>
      <c r="DHE195" s="785"/>
      <c r="DHF195" s="785"/>
      <c r="DHG195" s="785"/>
      <c r="DHH195" s="785"/>
      <c r="DHI195" s="785"/>
      <c r="DHJ195" s="785"/>
      <c r="DHK195" s="785"/>
      <c r="DHL195" s="785"/>
      <c r="DHM195" s="785"/>
      <c r="DHN195" s="785"/>
      <c r="DHO195" s="785"/>
      <c r="DHP195" s="785"/>
      <c r="DHQ195" s="785"/>
      <c r="DHR195" s="785"/>
      <c r="DHS195" s="785"/>
      <c r="DHT195" s="785"/>
      <c r="DHU195" s="785"/>
      <c r="DHV195" s="785"/>
      <c r="DHW195" s="785"/>
      <c r="DHX195" s="785"/>
      <c r="DHY195" s="785"/>
      <c r="DHZ195" s="785"/>
      <c r="DIA195" s="785"/>
      <c r="DIB195" s="785"/>
      <c r="DIC195" s="785"/>
      <c r="DID195" s="785"/>
      <c r="DIE195" s="785"/>
      <c r="DIF195" s="785"/>
      <c r="DIG195" s="785"/>
      <c r="DIH195" s="785"/>
      <c r="DII195" s="785"/>
      <c r="DIJ195" s="785"/>
      <c r="DIK195" s="785"/>
      <c r="DIL195" s="785"/>
      <c r="DIM195" s="785"/>
      <c r="DIN195" s="785"/>
      <c r="DIO195" s="785"/>
      <c r="DIP195" s="785"/>
      <c r="DIQ195" s="785"/>
      <c r="DIR195" s="785"/>
      <c r="DIS195" s="785"/>
      <c r="DIT195" s="785"/>
      <c r="DIU195" s="785"/>
      <c r="DIV195" s="785"/>
      <c r="DIW195" s="785"/>
      <c r="DIX195" s="785"/>
      <c r="DIY195" s="785"/>
      <c r="DIZ195" s="785"/>
      <c r="DJA195" s="785"/>
      <c r="DJB195" s="785"/>
      <c r="DJC195" s="785"/>
      <c r="DJD195" s="785"/>
      <c r="DJE195" s="785"/>
      <c r="DJF195" s="785"/>
      <c r="DJG195" s="785"/>
      <c r="DJH195" s="785"/>
      <c r="DJI195" s="785"/>
      <c r="DJJ195" s="785"/>
      <c r="DJK195" s="785"/>
      <c r="DJL195" s="785"/>
      <c r="DJM195" s="785"/>
      <c r="DJN195" s="785"/>
      <c r="DJO195" s="785"/>
      <c r="DJP195" s="785"/>
    </row>
    <row r="196" spans="1:2980" ht="17.25" thickBot="1" x14ac:dyDescent="0.3">
      <c r="A196" s="864"/>
      <c r="B196" s="865"/>
      <c r="C196" s="865"/>
      <c r="D196" s="865"/>
      <c r="E196" s="865"/>
      <c r="F196" s="865"/>
      <c r="G196" s="865"/>
      <c r="H196" s="865"/>
      <c r="I196" s="882"/>
    </row>
    <row r="197" spans="1:2980" ht="17.25" thickBot="1" x14ac:dyDescent="0.3">
      <c r="A197" s="838" t="s">
        <v>87</v>
      </c>
      <c r="B197" s="931" t="s">
        <v>838</v>
      </c>
      <c r="C197" s="932"/>
      <c r="D197" s="932"/>
      <c r="E197" s="932"/>
      <c r="F197" s="932"/>
      <c r="G197" s="932"/>
      <c r="H197" s="932"/>
      <c r="I197" s="933"/>
    </row>
    <row r="198" spans="1:2980" ht="16.5" x14ac:dyDescent="0.25">
      <c r="A198" s="790" t="s">
        <v>63</v>
      </c>
      <c r="B198" s="791" t="s">
        <v>974</v>
      </c>
      <c r="C198" s="792"/>
      <c r="D198" s="792"/>
      <c r="E198" s="792"/>
      <c r="F198" s="792"/>
      <c r="G198" s="792"/>
      <c r="H198" s="792"/>
      <c r="I198" s="793"/>
    </row>
    <row r="199" spans="1:2980" ht="16.5" x14ac:dyDescent="0.25">
      <c r="A199" s="790" t="s">
        <v>64</v>
      </c>
      <c r="B199" s="791" t="s">
        <v>860</v>
      </c>
      <c r="C199" s="792"/>
      <c r="D199" s="792"/>
      <c r="E199" s="792"/>
      <c r="F199" s="792"/>
      <c r="G199" s="792"/>
      <c r="H199" s="792"/>
      <c r="I199" s="793"/>
    </row>
    <row r="200" spans="1:2980" ht="16.5" x14ac:dyDescent="0.25">
      <c r="A200" s="794" t="s">
        <v>65</v>
      </c>
      <c r="B200" s="787" t="s">
        <v>975</v>
      </c>
      <c r="C200" s="788"/>
      <c r="D200" s="788"/>
      <c r="E200" s="788"/>
      <c r="F200" s="788"/>
      <c r="G200" s="788"/>
      <c r="H200" s="788"/>
      <c r="I200" s="789"/>
    </row>
    <row r="201" spans="1:2980" ht="16.5" x14ac:dyDescent="0.25">
      <c r="A201" s="786" t="s">
        <v>66</v>
      </c>
      <c r="B201" s="787" t="s">
        <v>976</v>
      </c>
      <c r="C201" s="788"/>
      <c r="D201" s="788"/>
      <c r="E201" s="788"/>
      <c r="F201" s="788"/>
      <c r="G201" s="788"/>
      <c r="H201" s="788"/>
      <c r="I201" s="789"/>
    </row>
    <row r="202" spans="1:2980" ht="16.5" x14ac:dyDescent="0.25">
      <c r="A202" s="786" t="s">
        <v>67</v>
      </c>
      <c r="B202" s="795" t="s">
        <v>89</v>
      </c>
      <c r="C202" s="796"/>
      <c r="D202" s="796"/>
      <c r="E202" s="796"/>
      <c r="F202" s="796"/>
      <c r="G202" s="796"/>
      <c r="H202" s="796"/>
      <c r="I202" s="797"/>
    </row>
    <row r="203" spans="1:2980" ht="16.5" x14ac:dyDescent="0.25">
      <c r="A203" s="790" t="s">
        <v>69</v>
      </c>
      <c r="B203" s="787" t="s">
        <v>956</v>
      </c>
      <c r="C203" s="788"/>
      <c r="D203" s="788"/>
      <c r="E203" s="788"/>
      <c r="F203" s="788"/>
      <c r="G203" s="788"/>
      <c r="H203" s="788"/>
      <c r="I203" s="789"/>
    </row>
    <row r="204" spans="1:2980" ht="16.5" x14ac:dyDescent="0.25">
      <c r="A204" s="790" t="s">
        <v>70</v>
      </c>
      <c r="B204" s="798" t="s">
        <v>977</v>
      </c>
      <c r="C204" s="799"/>
      <c r="D204" s="799"/>
      <c r="E204" s="799"/>
      <c r="F204" s="799"/>
      <c r="G204" s="799"/>
      <c r="H204" s="799"/>
      <c r="I204" s="800"/>
    </row>
    <row r="205" spans="1:2980" ht="16.5" x14ac:dyDescent="0.25">
      <c r="A205" s="794" t="s">
        <v>71</v>
      </c>
      <c r="B205" s="801" t="s">
        <v>978</v>
      </c>
      <c r="C205" s="802"/>
      <c r="D205" s="802"/>
      <c r="E205" s="802"/>
      <c r="F205" s="802"/>
      <c r="G205" s="802"/>
      <c r="H205" s="802"/>
      <c r="I205" s="803"/>
    </row>
    <row r="206" spans="1:2980" ht="16.5" x14ac:dyDescent="0.25">
      <c r="A206" s="794" t="s">
        <v>72</v>
      </c>
      <c r="B206" s="791" t="s">
        <v>978</v>
      </c>
      <c r="C206" s="792"/>
      <c r="D206" s="792"/>
      <c r="E206" s="792"/>
      <c r="F206" s="792"/>
      <c r="G206" s="792"/>
      <c r="H206" s="792"/>
      <c r="I206" s="793"/>
    </row>
    <row r="207" spans="1:2980" ht="16.5" x14ac:dyDescent="0.25">
      <c r="A207" s="786" t="s">
        <v>73</v>
      </c>
      <c r="B207" s="787" t="s">
        <v>979</v>
      </c>
      <c r="C207" s="788"/>
      <c r="D207" s="788"/>
      <c r="E207" s="788"/>
      <c r="F207" s="788"/>
      <c r="G207" s="788"/>
      <c r="H207" s="788"/>
      <c r="I207" s="789"/>
    </row>
    <row r="208" spans="1:2980" ht="16.5" x14ac:dyDescent="0.25">
      <c r="A208" s="794" t="s">
        <v>74</v>
      </c>
      <c r="B208" s="804">
        <v>50000</v>
      </c>
      <c r="C208" s="805"/>
      <c r="D208" s="805"/>
      <c r="E208" s="805"/>
      <c r="F208" s="805"/>
      <c r="G208" s="805"/>
      <c r="H208" s="805"/>
      <c r="I208" s="806"/>
    </row>
    <row r="209" spans="1:2980" ht="16.5" x14ac:dyDescent="0.25">
      <c r="A209" s="807" t="s">
        <v>75</v>
      </c>
      <c r="B209" s="808" t="s">
        <v>980</v>
      </c>
      <c r="C209" s="809"/>
      <c r="D209" s="809"/>
      <c r="E209" s="809"/>
      <c r="F209" s="809"/>
      <c r="G209" s="809"/>
      <c r="H209" s="809"/>
      <c r="I209" s="810"/>
    </row>
    <row r="210" spans="1:2980" ht="16.5" x14ac:dyDescent="0.25">
      <c r="A210" s="811" t="s">
        <v>76</v>
      </c>
      <c r="B210" s="787" t="s">
        <v>866</v>
      </c>
      <c r="C210" s="788"/>
      <c r="D210" s="788"/>
      <c r="E210" s="788"/>
      <c r="F210" s="788"/>
      <c r="G210" s="788"/>
      <c r="H210" s="788"/>
      <c r="I210" s="789"/>
    </row>
    <row r="211" spans="1:2980" ht="24.95" customHeight="1" x14ac:dyDescent="0.25">
      <c r="A211" s="812" t="s">
        <v>77</v>
      </c>
      <c r="B211" s="854" t="s">
        <v>78</v>
      </c>
      <c r="C211" s="854" t="s">
        <v>79</v>
      </c>
      <c r="D211" s="854" t="s">
        <v>80</v>
      </c>
      <c r="E211" s="854" t="s">
        <v>81</v>
      </c>
      <c r="F211" s="854" t="s">
        <v>82</v>
      </c>
      <c r="G211" s="854" t="s">
        <v>83</v>
      </c>
      <c r="H211" s="854" t="s">
        <v>84</v>
      </c>
      <c r="I211" s="855" t="s">
        <v>85</v>
      </c>
    </row>
    <row r="212" spans="1:2980" ht="24.95" customHeight="1" x14ac:dyDescent="0.25">
      <c r="A212" s="934" t="s">
        <v>981</v>
      </c>
      <c r="B212" s="869" t="s">
        <v>868</v>
      </c>
      <c r="C212" s="935" t="s">
        <v>982</v>
      </c>
      <c r="D212" s="936" t="s">
        <v>983</v>
      </c>
      <c r="E212" s="937" t="s">
        <v>984</v>
      </c>
      <c r="F212" s="935" t="s">
        <v>985</v>
      </c>
      <c r="G212" s="935" t="s">
        <v>986</v>
      </c>
      <c r="H212" s="872">
        <v>50000</v>
      </c>
      <c r="I212" s="938" t="s">
        <v>987</v>
      </c>
    </row>
    <row r="213" spans="1:2980" ht="24.95" customHeight="1" x14ac:dyDescent="0.25">
      <c r="A213" s="939"/>
      <c r="B213" s="874"/>
      <c r="C213" s="940"/>
      <c r="D213" s="941"/>
      <c r="E213" s="942" t="s">
        <v>893</v>
      </c>
      <c r="F213" s="940"/>
      <c r="G213" s="940"/>
      <c r="H213" s="876"/>
      <c r="I213" s="943"/>
    </row>
    <row r="214" spans="1:2980" ht="36" customHeight="1" x14ac:dyDescent="0.25">
      <c r="A214" s="939"/>
      <c r="B214" s="874"/>
      <c r="C214" s="940"/>
      <c r="D214" s="941"/>
      <c r="E214" s="944" t="s">
        <v>988</v>
      </c>
      <c r="F214" s="940"/>
      <c r="G214" s="940"/>
      <c r="H214" s="876"/>
      <c r="I214" s="943"/>
    </row>
    <row r="215" spans="1:2980" s="828" customFormat="1" ht="72" customHeight="1" x14ac:dyDescent="0.25">
      <c r="A215" s="939"/>
      <c r="B215" s="823" t="s">
        <v>568</v>
      </c>
      <c r="C215" s="824" t="s">
        <v>569</v>
      </c>
      <c r="D215" s="825"/>
      <c r="E215" s="826" t="s">
        <v>570</v>
      </c>
      <c r="F215" s="823" t="s">
        <v>571</v>
      </c>
      <c r="G215" s="823" t="s">
        <v>572</v>
      </c>
      <c r="H215" s="826" t="s">
        <v>573</v>
      </c>
      <c r="I215" s="945" t="s">
        <v>574</v>
      </c>
      <c r="J215" s="785"/>
      <c r="K215" s="785"/>
      <c r="L215" s="785"/>
      <c r="M215" s="785"/>
      <c r="N215" s="785"/>
      <c r="O215" s="785"/>
      <c r="P215" s="785"/>
      <c r="Q215" s="785"/>
      <c r="R215" s="785"/>
      <c r="S215" s="785"/>
      <c r="T215" s="785"/>
      <c r="U215" s="785"/>
      <c r="V215" s="785"/>
      <c r="W215" s="785"/>
      <c r="X215" s="785"/>
      <c r="Y215" s="785"/>
      <c r="Z215" s="785"/>
      <c r="AA215" s="785"/>
      <c r="AB215" s="785"/>
      <c r="AC215" s="785"/>
      <c r="AD215" s="785"/>
      <c r="AE215" s="785"/>
      <c r="AF215" s="785"/>
      <c r="AG215" s="785"/>
      <c r="AH215" s="785"/>
      <c r="AI215" s="785"/>
      <c r="AJ215" s="785"/>
      <c r="AK215" s="785"/>
      <c r="AL215" s="785"/>
      <c r="AM215" s="785"/>
      <c r="AN215" s="785"/>
      <c r="AO215" s="785"/>
      <c r="AP215" s="785"/>
      <c r="AQ215" s="785"/>
      <c r="AR215" s="785"/>
      <c r="AS215" s="785"/>
      <c r="AT215" s="785"/>
      <c r="AU215" s="785"/>
      <c r="AV215" s="785"/>
      <c r="AW215" s="785"/>
      <c r="AX215" s="785"/>
      <c r="AY215" s="785"/>
      <c r="AZ215" s="785"/>
      <c r="BA215" s="785"/>
      <c r="BB215" s="785"/>
      <c r="BC215" s="785"/>
      <c r="BD215" s="785"/>
      <c r="BE215" s="785"/>
      <c r="BF215" s="785"/>
      <c r="BG215" s="785"/>
      <c r="BH215" s="785"/>
      <c r="BI215" s="785"/>
      <c r="BJ215" s="785"/>
      <c r="BK215" s="785"/>
      <c r="BL215" s="785"/>
      <c r="BM215" s="785"/>
      <c r="BN215" s="785"/>
      <c r="BO215" s="785"/>
      <c r="BP215" s="785"/>
      <c r="BQ215" s="785"/>
      <c r="BR215" s="785"/>
      <c r="BS215" s="785"/>
      <c r="BT215" s="785"/>
      <c r="BU215" s="785"/>
      <c r="BV215" s="785"/>
      <c r="BW215" s="785"/>
      <c r="BX215" s="785"/>
      <c r="BY215" s="785"/>
      <c r="BZ215" s="785"/>
      <c r="CA215" s="785"/>
      <c r="CB215" s="785"/>
      <c r="CC215" s="785"/>
      <c r="CD215" s="785"/>
      <c r="CE215" s="785"/>
      <c r="CF215" s="785"/>
      <c r="CG215" s="785"/>
      <c r="CH215" s="785"/>
      <c r="CI215" s="785"/>
      <c r="CJ215" s="785"/>
      <c r="CK215" s="785"/>
      <c r="CL215" s="785"/>
      <c r="CM215" s="785"/>
      <c r="CN215" s="785"/>
      <c r="CO215" s="785"/>
      <c r="CP215" s="785"/>
      <c r="CQ215" s="785"/>
      <c r="CR215" s="785"/>
      <c r="CS215" s="785"/>
      <c r="CT215" s="785"/>
      <c r="CU215" s="785"/>
      <c r="CV215" s="785"/>
      <c r="CW215" s="785"/>
      <c r="CX215" s="785"/>
      <c r="CY215" s="785"/>
      <c r="CZ215" s="785"/>
      <c r="DA215" s="785"/>
      <c r="DB215" s="785"/>
      <c r="DC215" s="785"/>
      <c r="DD215" s="785"/>
      <c r="DE215" s="785"/>
      <c r="DF215" s="785"/>
      <c r="DG215" s="785"/>
      <c r="DH215" s="785"/>
      <c r="DI215" s="785"/>
      <c r="DJ215" s="785"/>
      <c r="DK215" s="785"/>
      <c r="DL215" s="785"/>
      <c r="DM215" s="785"/>
      <c r="DN215" s="785"/>
      <c r="DO215" s="785"/>
      <c r="DP215" s="785"/>
      <c r="DQ215" s="785"/>
      <c r="DR215" s="785"/>
      <c r="DS215" s="785"/>
      <c r="DT215" s="785"/>
      <c r="DU215" s="785"/>
      <c r="DV215" s="785"/>
      <c r="DW215" s="785"/>
      <c r="DX215" s="785"/>
      <c r="DY215" s="785"/>
      <c r="DZ215" s="785"/>
      <c r="EA215" s="785"/>
      <c r="EB215" s="785"/>
      <c r="EC215" s="785"/>
      <c r="ED215" s="785"/>
      <c r="EE215" s="785"/>
      <c r="EF215" s="785"/>
      <c r="EG215" s="785"/>
      <c r="EH215" s="785"/>
      <c r="EI215" s="785"/>
      <c r="EJ215" s="785"/>
      <c r="EK215" s="785"/>
      <c r="EL215" s="785"/>
      <c r="EM215" s="785"/>
      <c r="EN215" s="785"/>
      <c r="EO215" s="785"/>
      <c r="EP215" s="785"/>
      <c r="EQ215" s="785"/>
      <c r="ER215" s="785"/>
      <c r="ES215" s="785"/>
      <c r="ET215" s="785"/>
      <c r="EU215" s="785"/>
      <c r="EV215" s="785"/>
      <c r="EW215" s="785"/>
      <c r="EX215" s="785"/>
      <c r="EY215" s="785"/>
      <c r="EZ215" s="785"/>
      <c r="FA215" s="785"/>
      <c r="FB215" s="785"/>
      <c r="FC215" s="785"/>
      <c r="FD215" s="785"/>
      <c r="FE215" s="785"/>
      <c r="FF215" s="785"/>
      <c r="FG215" s="785"/>
      <c r="FH215" s="785"/>
      <c r="FI215" s="785"/>
      <c r="FJ215" s="785"/>
      <c r="FK215" s="785"/>
      <c r="FL215" s="785"/>
      <c r="FM215" s="785"/>
      <c r="FN215" s="785"/>
      <c r="FO215" s="785"/>
      <c r="FP215" s="785"/>
      <c r="FQ215" s="785"/>
      <c r="FR215" s="785"/>
      <c r="FS215" s="785"/>
      <c r="FT215" s="785"/>
      <c r="FU215" s="785"/>
      <c r="FV215" s="785"/>
      <c r="FW215" s="785"/>
      <c r="FX215" s="785"/>
      <c r="FY215" s="785"/>
      <c r="FZ215" s="785"/>
      <c r="GA215" s="785"/>
      <c r="GB215" s="785"/>
      <c r="GC215" s="785"/>
      <c r="GD215" s="785"/>
      <c r="GE215" s="785"/>
      <c r="GF215" s="785"/>
      <c r="GG215" s="785"/>
      <c r="GH215" s="785"/>
      <c r="GI215" s="785"/>
      <c r="GJ215" s="785"/>
      <c r="GK215" s="785"/>
      <c r="GL215" s="785"/>
      <c r="GM215" s="785"/>
      <c r="GN215" s="785"/>
      <c r="GO215" s="785"/>
      <c r="GP215" s="785"/>
      <c r="GQ215" s="785"/>
      <c r="GR215" s="785"/>
      <c r="GS215" s="785"/>
      <c r="GT215" s="785"/>
      <c r="GU215" s="785"/>
      <c r="GV215" s="785"/>
      <c r="GW215" s="785"/>
      <c r="GX215" s="785"/>
      <c r="GY215" s="785"/>
      <c r="GZ215" s="785"/>
      <c r="HA215" s="785"/>
      <c r="HB215" s="785"/>
      <c r="HC215" s="785"/>
      <c r="HD215" s="785"/>
      <c r="HE215" s="785"/>
      <c r="HF215" s="785"/>
      <c r="HG215" s="785"/>
      <c r="HH215" s="785"/>
      <c r="HI215" s="785"/>
      <c r="HJ215" s="785"/>
      <c r="HK215" s="785"/>
      <c r="HL215" s="785"/>
      <c r="HM215" s="785"/>
      <c r="HN215" s="785"/>
      <c r="HO215" s="785"/>
      <c r="HP215" s="785"/>
      <c r="HQ215" s="785"/>
      <c r="HR215" s="785"/>
      <c r="HS215" s="785"/>
      <c r="HT215" s="785"/>
      <c r="HU215" s="785"/>
      <c r="HV215" s="785"/>
      <c r="HW215" s="785"/>
      <c r="HX215" s="785"/>
      <c r="HY215" s="785"/>
      <c r="HZ215" s="785"/>
      <c r="IA215" s="785"/>
      <c r="IB215" s="785"/>
      <c r="IC215" s="785"/>
      <c r="ID215" s="785"/>
      <c r="IE215" s="785"/>
      <c r="IF215" s="785"/>
      <c r="IG215" s="785"/>
      <c r="IH215" s="785"/>
      <c r="II215" s="785"/>
      <c r="IJ215" s="785"/>
      <c r="IK215" s="785"/>
      <c r="IL215" s="785"/>
      <c r="IM215" s="785"/>
      <c r="IN215" s="785"/>
      <c r="IO215" s="785"/>
      <c r="IP215" s="785"/>
      <c r="IQ215" s="785"/>
      <c r="IR215" s="785"/>
      <c r="IS215" s="785"/>
      <c r="IT215" s="785"/>
      <c r="IU215" s="785"/>
      <c r="IV215" s="785"/>
      <c r="IW215" s="785"/>
      <c r="IX215" s="785"/>
      <c r="IY215" s="785"/>
      <c r="IZ215" s="785"/>
      <c r="JA215" s="785"/>
      <c r="JB215" s="785"/>
      <c r="JC215" s="785"/>
      <c r="JD215" s="785"/>
      <c r="JE215" s="785"/>
      <c r="JF215" s="785"/>
      <c r="JG215" s="785"/>
      <c r="JH215" s="785"/>
      <c r="JI215" s="785"/>
      <c r="JJ215" s="785"/>
      <c r="JK215" s="785"/>
      <c r="JL215" s="785"/>
      <c r="JM215" s="785"/>
      <c r="JN215" s="785"/>
      <c r="JO215" s="785"/>
      <c r="JP215" s="785"/>
      <c r="JQ215" s="785"/>
      <c r="JR215" s="785"/>
      <c r="JS215" s="785"/>
      <c r="JT215" s="785"/>
      <c r="JU215" s="785"/>
      <c r="JV215" s="785"/>
      <c r="JW215" s="785"/>
      <c r="JX215" s="785"/>
      <c r="JY215" s="785"/>
      <c r="JZ215" s="785"/>
      <c r="KA215" s="785"/>
      <c r="KB215" s="785"/>
      <c r="KC215" s="785"/>
      <c r="KD215" s="785"/>
      <c r="KE215" s="785"/>
      <c r="KF215" s="785"/>
      <c r="KG215" s="785"/>
      <c r="KH215" s="785"/>
      <c r="KI215" s="785"/>
      <c r="KJ215" s="785"/>
      <c r="KK215" s="785"/>
      <c r="KL215" s="785"/>
      <c r="KM215" s="785"/>
      <c r="KN215" s="785"/>
      <c r="KO215" s="785"/>
      <c r="KP215" s="785"/>
      <c r="KQ215" s="785"/>
      <c r="KR215" s="785"/>
      <c r="KS215" s="785"/>
      <c r="KT215" s="785"/>
      <c r="KU215" s="785"/>
      <c r="KV215" s="785"/>
      <c r="KW215" s="785"/>
      <c r="KX215" s="785"/>
      <c r="KY215" s="785"/>
      <c r="KZ215" s="785"/>
      <c r="LA215" s="785"/>
      <c r="LB215" s="785"/>
      <c r="LC215" s="785"/>
      <c r="LD215" s="785"/>
      <c r="LE215" s="785"/>
      <c r="LF215" s="785"/>
      <c r="LG215" s="785"/>
      <c r="LH215" s="785"/>
      <c r="LI215" s="785"/>
      <c r="LJ215" s="785"/>
      <c r="LK215" s="785"/>
      <c r="LL215" s="785"/>
      <c r="LM215" s="785"/>
      <c r="LN215" s="785"/>
      <c r="LO215" s="785"/>
      <c r="LP215" s="785"/>
      <c r="LQ215" s="785"/>
      <c r="LR215" s="785"/>
      <c r="LS215" s="785"/>
      <c r="LT215" s="785"/>
      <c r="LU215" s="785"/>
      <c r="LV215" s="785"/>
      <c r="LW215" s="785"/>
      <c r="LX215" s="785"/>
      <c r="LY215" s="785"/>
      <c r="LZ215" s="785"/>
      <c r="MA215" s="785"/>
      <c r="MB215" s="785"/>
      <c r="MC215" s="785"/>
      <c r="MD215" s="785"/>
      <c r="ME215" s="785"/>
      <c r="MF215" s="785"/>
      <c r="MG215" s="785"/>
      <c r="MH215" s="785"/>
      <c r="MI215" s="785"/>
      <c r="MJ215" s="785"/>
      <c r="MK215" s="785"/>
      <c r="ML215" s="785"/>
      <c r="MM215" s="785"/>
      <c r="MN215" s="785"/>
      <c r="MO215" s="785"/>
      <c r="MP215" s="785"/>
      <c r="MQ215" s="785"/>
      <c r="MR215" s="785"/>
      <c r="MS215" s="785"/>
      <c r="MT215" s="785"/>
      <c r="MU215" s="785"/>
      <c r="MV215" s="785"/>
      <c r="MW215" s="785"/>
      <c r="MX215" s="785"/>
      <c r="MY215" s="785"/>
      <c r="MZ215" s="785"/>
      <c r="NA215" s="785"/>
      <c r="NB215" s="785"/>
      <c r="NC215" s="785"/>
      <c r="ND215" s="785"/>
      <c r="NE215" s="785"/>
      <c r="NF215" s="785"/>
      <c r="NG215" s="785"/>
      <c r="NH215" s="785"/>
      <c r="NI215" s="785"/>
      <c r="NJ215" s="785"/>
      <c r="NK215" s="785"/>
      <c r="NL215" s="785"/>
      <c r="NM215" s="785"/>
      <c r="NN215" s="785"/>
      <c r="NO215" s="785"/>
      <c r="NP215" s="785"/>
      <c r="NQ215" s="785"/>
      <c r="NR215" s="785"/>
      <c r="NS215" s="785"/>
      <c r="NT215" s="785"/>
      <c r="NU215" s="785"/>
      <c r="NV215" s="785"/>
      <c r="NW215" s="785"/>
      <c r="NX215" s="785"/>
      <c r="NY215" s="785"/>
      <c r="NZ215" s="785"/>
      <c r="OA215" s="785"/>
      <c r="OB215" s="785"/>
      <c r="OC215" s="785"/>
      <c r="OD215" s="785"/>
      <c r="OE215" s="785"/>
      <c r="OF215" s="785"/>
      <c r="OG215" s="785"/>
      <c r="OH215" s="785"/>
      <c r="OI215" s="785"/>
      <c r="OJ215" s="785"/>
      <c r="OK215" s="785"/>
      <c r="OL215" s="785"/>
      <c r="OM215" s="785"/>
      <c r="ON215" s="785"/>
      <c r="OO215" s="785"/>
      <c r="OP215" s="785"/>
      <c r="OQ215" s="785"/>
      <c r="OR215" s="785"/>
      <c r="OS215" s="785"/>
      <c r="OT215" s="785"/>
      <c r="OU215" s="785"/>
      <c r="OV215" s="785"/>
      <c r="OW215" s="785"/>
      <c r="OX215" s="785"/>
      <c r="OY215" s="785"/>
      <c r="OZ215" s="785"/>
      <c r="PA215" s="785"/>
      <c r="PB215" s="785"/>
      <c r="PC215" s="785"/>
      <c r="PD215" s="785"/>
      <c r="PE215" s="785"/>
      <c r="PF215" s="785"/>
      <c r="PG215" s="785"/>
      <c r="PH215" s="785"/>
      <c r="PI215" s="785"/>
      <c r="PJ215" s="785"/>
      <c r="PK215" s="785"/>
      <c r="PL215" s="785"/>
      <c r="PM215" s="785"/>
      <c r="PN215" s="785"/>
      <c r="PO215" s="785"/>
      <c r="PP215" s="785"/>
      <c r="PQ215" s="785"/>
      <c r="PR215" s="785"/>
      <c r="PS215" s="785"/>
      <c r="PT215" s="785"/>
      <c r="PU215" s="785"/>
      <c r="PV215" s="785"/>
      <c r="PW215" s="785"/>
      <c r="PX215" s="785"/>
      <c r="PY215" s="785"/>
      <c r="PZ215" s="785"/>
      <c r="QA215" s="785"/>
      <c r="QB215" s="785"/>
      <c r="QC215" s="785"/>
      <c r="QD215" s="785"/>
      <c r="QE215" s="785"/>
      <c r="QF215" s="785"/>
      <c r="QG215" s="785"/>
      <c r="QH215" s="785"/>
      <c r="QI215" s="785"/>
      <c r="QJ215" s="785"/>
      <c r="QK215" s="785"/>
      <c r="QL215" s="785"/>
      <c r="QM215" s="785"/>
      <c r="QN215" s="785"/>
      <c r="QO215" s="785"/>
      <c r="QP215" s="785"/>
      <c r="QQ215" s="785"/>
      <c r="QR215" s="785"/>
      <c r="QS215" s="785"/>
      <c r="QT215" s="785"/>
      <c r="QU215" s="785"/>
      <c r="QV215" s="785"/>
      <c r="QW215" s="785"/>
      <c r="QX215" s="785"/>
      <c r="QY215" s="785"/>
      <c r="QZ215" s="785"/>
      <c r="RA215" s="785"/>
      <c r="RB215" s="785"/>
      <c r="RC215" s="785"/>
      <c r="RD215" s="785"/>
      <c r="RE215" s="785"/>
      <c r="RF215" s="785"/>
      <c r="RG215" s="785"/>
      <c r="RH215" s="785"/>
      <c r="RI215" s="785"/>
      <c r="RJ215" s="785"/>
      <c r="RK215" s="785"/>
      <c r="RL215" s="785"/>
      <c r="RM215" s="785"/>
      <c r="RN215" s="785"/>
      <c r="RO215" s="785"/>
      <c r="RP215" s="785"/>
      <c r="RQ215" s="785"/>
      <c r="RR215" s="785"/>
      <c r="RS215" s="785"/>
      <c r="RT215" s="785"/>
      <c r="RU215" s="785"/>
      <c r="RV215" s="785"/>
      <c r="RW215" s="785"/>
      <c r="RX215" s="785"/>
      <c r="RY215" s="785"/>
      <c r="RZ215" s="785"/>
      <c r="SA215" s="785"/>
      <c r="SB215" s="785"/>
      <c r="SC215" s="785"/>
      <c r="SD215" s="785"/>
      <c r="SE215" s="785"/>
      <c r="SF215" s="785"/>
      <c r="SG215" s="785"/>
      <c r="SH215" s="785"/>
      <c r="SI215" s="785"/>
      <c r="SJ215" s="785"/>
      <c r="SK215" s="785"/>
      <c r="SL215" s="785"/>
      <c r="SM215" s="785"/>
      <c r="SN215" s="785"/>
      <c r="SO215" s="785"/>
      <c r="SP215" s="785"/>
      <c r="SQ215" s="785"/>
      <c r="SR215" s="785"/>
      <c r="SS215" s="785"/>
      <c r="ST215" s="785"/>
      <c r="SU215" s="785"/>
      <c r="SV215" s="785"/>
      <c r="SW215" s="785"/>
      <c r="SX215" s="785"/>
      <c r="SY215" s="785"/>
      <c r="SZ215" s="785"/>
      <c r="TA215" s="785"/>
      <c r="TB215" s="785"/>
      <c r="TC215" s="785"/>
      <c r="TD215" s="785"/>
      <c r="TE215" s="785"/>
      <c r="TF215" s="785"/>
      <c r="TG215" s="785"/>
      <c r="TH215" s="785"/>
      <c r="TI215" s="785"/>
      <c r="TJ215" s="785"/>
      <c r="TK215" s="785"/>
      <c r="TL215" s="785"/>
      <c r="TM215" s="785"/>
      <c r="TN215" s="785"/>
      <c r="TO215" s="785"/>
      <c r="TP215" s="785"/>
      <c r="TQ215" s="785"/>
      <c r="TR215" s="785"/>
      <c r="TS215" s="785"/>
      <c r="TT215" s="785"/>
      <c r="TU215" s="785"/>
      <c r="TV215" s="785"/>
      <c r="TW215" s="785"/>
      <c r="TX215" s="785"/>
      <c r="TY215" s="785"/>
      <c r="TZ215" s="785"/>
      <c r="UA215" s="785"/>
      <c r="UB215" s="785"/>
      <c r="UC215" s="785"/>
      <c r="UD215" s="785"/>
      <c r="UE215" s="785"/>
      <c r="UF215" s="785"/>
      <c r="UG215" s="785"/>
      <c r="UH215" s="785"/>
      <c r="UI215" s="785"/>
      <c r="UJ215" s="785"/>
      <c r="UK215" s="785"/>
      <c r="UL215" s="785"/>
      <c r="UM215" s="785"/>
      <c r="UN215" s="785"/>
      <c r="UO215" s="785"/>
      <c r="UP215" s="785"/>
      <c r="UQ215" s="785"/>
      <c r="UR215" s="785"/>
      <c r="US215" s="785"/>
      <c r="UT215" s="785"/>
      <c r="UU215" s="785"/>
      <c r="UV215" s="785"/>
      <c r="UW215" s="785"/>
      <c r="UX215" s="785"/>
      <c r="UY215" s="785"/>
      <c r="UZ215" s="785"/>
      <c r="VA215" s="785"/>
      <c r="VB215" s="785"/>
      <c r="VC215" s="785"/>
      <c r="VD215" s="785"/>
      <c r="VE215" s="785"/>
      <c r="VF215" s="785"/>
      <c r="VG215" s="785"/>
      <c r="VH215" s="785"/>
      <c r="VI215" s="785"/>
      <c r="VJ215" s="785"/>
      <c r="VK215" s="785"/>
      <c r="VL215" s="785"/>
      <c r="VM215" s="785"/>
      <c r="VN215" s="785"/>
      <c r="VO215" s="785"/>
      <c r="VP215" s="785"/>
      <c r="VQ215" s="785"/>
      <c r="VR215" s="785"/>
      <c r="VS215" s="785"/>
      <c r="VT215" s="785"/>
      <c r="VU215" s="785"/>
      <c r="VV215" s="785"/>
      <c r="VW215" s="785"/>
      <c r="VX215" s="785"/>
      <c r="VY215" s="785"/>
      <c r="VZ215" s="785"/>
      <c r="WA215" s="785"/>
      <c r="WB215" s="785"/>
      <c r="WC215" s="785"/>
      <c r="WD215" s="785"/>
      <c r="WE215" s="785"/>
      <c r="WF215" s="785"/>
      <c r="WG215" s="785"/>
      <c r="WH215" s="785"/>
      <c r="WI215" s="785"/>
      <c r="WJ215" s="785"/>
      <c r="WK215" s="785"/>
      <c r="WL215" s="785"/>
      <c r="WM215" s="785"/>
      <c r="WN215" s="785"/>
      <c r="WO215" s="785"/>
      <c r="WP215" s="785"/>
      <c r="WQ215" s="785"/>
      <c r="WR215" s="785"/>
      <c r="WS215" s="785"/>
      <c r="WT215" s="785"/>
      <c r="WU215" s="785"/>
      <c r="WV215" s="785"/>
      <c r="WW215" s="785"/>
      <c r="WX215" s="785"/>
      <c r="WY215" s="785"/>
      <c r="WZ215" s="785"/>
      <c r="XA215" s="785"/>
      <c r="XB215" s="785"/>
      <c r="XC215" s="785"/>
      <c r="XD215" s="785"/>
      <c r="XE215" s="785"/>
      <c r="XF215" s="785"/>
      <c r="XG215" s="785"/>
      <c r="XH215" s="785"/>
      <c r="XI215" s="785"/>
      <c r="XJ215" s="785"/>
      <c r="XK215" s="785"/>
      <c r="XL215" s="785"/>
      <c r="XM215" s="785"/>
      <c r="XN215" s="785"/>
      <c r="XO215" s="785"/>
      <c r="XP215" s="785"/>
      <c r="XQ215" s="785"/>
      <c r="XR215" s="785"/>
      <c r="XS215" s="785"/>
      <c r="XT215" s="785"/>
      <c r="XU215" s="785"/>
      <c r="XV215" s="785"/>
      <c r="XW215" s="785"/>
      <c r="XX215" s="785"/>
      <c r="XY215" s="785"/>
      <c r="XZ215" s="785"/>
      <c r="YA215" s="785"/>
      <c r="YB215" s="785"/>
      <c r="YC215" s="785"/>
      <c r="YD215" s="785"/>
      <c r="YE215" s="785"/>
      <c r="YF215" s="785"/>
      <c r="YG215" s="785"/>
      <c r="YH215" s="785"/>
      <c r="YI215" s="785"/>
      <c r="YJ215" s="785"/>
      <c r="YK215" s="785"/>
      <c r="YL215" s="785"/>
      <c r="YM215" s="785"/>
      <c r="YN215" s="785"/>
      <c r="YO215" s="785"/>
      <c r="YP215" s="785"/>
      <c r="YQ215" s="785"/>
      <c r="YR215" s="785"/>
      <c r="YS215" s="785"/>
      <c r="YT215" s="785"/>
      <c r="YU215" s="785"/>
      <c r="YV215" s="785"/>
      <c r="YW215" s="785"/>
      <c r="YX215" s="785"/>
      <c r="YY215" s="785"/>
      <c r="YZ215" s="785"/>
      <c r="ZA215" s="785"/>
      <c r="ZB215" s="785"/>
      <c r="ZC215" s="785"/>
      <c r="ZD215" s="785"/>
      <c r="ZE215" s="785"/>
      <c r="ZF215" s="785"/>
      <c r="ZG215" s="785"/>
      <c r="ZH215" s="785"/>
      <c r="ZI215" s="785"/>
      <c r="ZJ215" s="785"/>
      <c r="ZK215" s="785"/>
      <c r="ZL215" s="785"/>
      <c r="ZM215" s="785"/>
      <c r="ZN215" s="785"/>
      <c r="ZO215" s="785"/>
      <c r="ZP215" s="785"/>
      <c r="ZQ215" s="785"/>
      <c r="ZR215" s="785"/>
      <c r="ZS215" s="785"/>
      <c r="ZT215" s="785"/>
      <c r="ZU215" s="785"/>
      <c r="ZV215" s="785"/>
      <c r="ZW215" s="785"/>
      <c r="ZX215" s="785"/>
      <c r="ZY215" s="785"/>
      <c r="ZZ215" s="785"/>
      <c r="AAA215" s="785"/>
      <c r="AAB215" s="785"/>
      <c r="AAC215" s="785"/>
      <c r="AAD215" s="785"/>
      <c r="AAE215" s="785"/>
      <c r="AAF215" s="785"/>
      <c r="AAG215" s="785"/>
      <c r="AAH215" s="785"/>
      <c r="AAI215" s="785"/>
      <c r="AAJ215" s="785"/>
      <c r="AAK215" s="785"/>
      <c r="AAL215" s="785"/>
      <c r="AAM215" s="785"/>
      <c r="AAN215" s="785"/>
      <c r="AAO215" s="785"/>
      <c r="AAP215" s="785"/>
      <c r="AAQ215" s="785"/>
      <c r="AAR215" s="785"/>
      <c r="AAS215" s="785"/>
      <c r="AAT215" s="785"/>
      <c r="AAU215" s="785"/>
      <c r="AAV215" s="785"/>
      <c r="AAW215" s="785"/>
      <c r="AAX215" s="785"/>
      <c r="AAY215" s="785"/>
      <c r="AAZ215" s="785"/>
      <c r="ABA215" s="785"/>
      <c r="ABB215" s="785"/>
      <c r="ABC215" s="785"/>
      <c r="ABD215" s="785"/>
      <c r="ABE215" s="785"/>
      <c r="ABF215" s="785"/>
      <c r="ABG215" s="785"/>
      <c r="ABH215" s="785"/>
      <c r="ABI215" s="785"/>
      <c r="ABJ215" s="785"/>
      <c r="ABK215" s="785"/>
      <c r="ABL215" s="785"/>
      <c r="ABM215" s="785"/>
      <c r="ABN215" s="785"/>
      <c r="ABO215" s="785"/>
      <c r="ABP215" s="785"/>
      <c r="ABQ215" s="785"/>
      <c r="ABR215" s="785"/>
      <c r="ABS215" s="785"/>
      <c r="ABT215" s="785"/>
      <c r="ABU215" s="785"/>
      <c r="ABV215" s="785"/>
      <c r="ABW215" s="785"/>
      <c r="ABX215" s="785"/>
      <c r="ABY215" s="785"/>
      <c r="ABZ215" s="785"/>
      <c r="ACA215" s="785"/>
      <c r="ACB215" s="785"/>
      <c r="ACC215" s="785"/>
      <c r="ACD215" s="785"/>
      <c r="ACE215" s="785"/>
      <c r="ACF215" s="785"/>
      <c r="ACG215" s="785"/>
      <c r="ACH215" s="785"/>
      <c r="ACI215" s="785"/>
      <c r="ACJ215" s="785"/>
      <c r="ACK215" s="785"/>
      <c r="ACL215" s="785"/>
      <c r="ACM215" s="785"/>
      <c r="ACN215" s="785"/>
      <c r="ACO215" s="785"/>
      <c r="ACP215" s="785"/>
      <c r="ACQ215" s="785"/>
      <c r="ACR215" s="785"/>
      <c r="ACS215" s="785"/>
      <c r="ACT215" s="785"/>
      <c r="ACU215" s="785"/>
      <c r="ACV215" s="785"/>
      <c r="ACW215" s="785"/>
      <c r="ACX215" s="785"/>
      <c r="ACY215" s="785"/>
      <c r="ACZ215" s="785"/>
      <c r="ADA215" s="785"/>
      <c r="ADB215" s="785"/>
      <c r="ADC215" s="785"/>
      <c r="ADD215" s="785"/>
      <c r="ADE215" s="785"/>
      <c r="ADF215" s="785"/>
      <c r="ADG215" s="785"/>
      <c r="ADH215" s="785"/>
      <c r="ADI215" s="785"/>
      <c r="ADJ215" s="785"/>
      <c r="ADK215" s="785"/>
      <c r="ADL215" s="785"/>
      <c r="ADM215" s="785"/>
      <c r="ADN215" s="785"/>
      <c r="ADO215" s="785"/>
      <c r="ADP215" s="785"/>
      <c r="ADQ215" s="785"/>
      <c r="ADR215" s="785"/>
      <c r="ADS215" s="785"/>
      <c r="ADT215" s="785"/>
      <c r="ADU215" s="785"/>
      <c r="ADV215" s="785"/>
      <c r="ADW215" s="785"/>
      <c r="ADX215" s="785"/>
      <c r="ADY215" s="785"/>
      <c r="ADZ215" s="785"/>
      <c r="AEA215" s="785"/>
      <c r="AEB215" s="785"/>
      <c r="AEC215" s="785"/>
      <c r="AED215" s="785"/>
      <c r="AEE215" s="785"/>
      <c r="AEF215" s="785"/>
      <c r="AEG215" s="785"/>
      <c r="AEH215" s="785"/>
      <c r="AEI215" s="785"/>
      <c r="AEJ215" s="785"/>
      <c r="AEK215" s="785"/>
      <c r="AEL215" s="785"/>
      <c r="AEM215" s="785"/>
      <c r="AEN215" s="785"/>
      <c r="AEO215" s="785"/>
      <c r="AEP215" s="785"/>
      <c r="AEQ215" s="785"/>
      <c r="AER215" s="785"/>
      <c r="AES215" s="785"/>
      <c r="AET215" s="785"/>
      <c r="AEU215" s="785"/>
      <c r="AEV215" s="785"/>
      <c r="AEW215" s="785"/>
      <c r="AEX215" s="785"/>
      <c r="AEY215" s="785"/>
      <c r="AEZ215" s="785"/>
      <c r="AFA215" s="785"/>
      <c r="AFB215" s="785"/>
      <c r="AFC215" s="785"/>
      <c r="AFD215" s="785"/>
      <c r="AFE215" s="785"/>
      <c r="AFF215" s="785"/>
      <c r="AFG215" s="785"/>
      <c r="AFH215" s="785"/>
      <c r="AFI215" s="785"/>
      <c r="AFJ215" s="785"/>
      <c r="AFK215" s="785"/>
      <c r="AFL215" s="785"/>
      <c r="AFM215" s="785"/>
      <c r="AFN215" s="785"/>
      <c r="AFO215" s="785"/>
      <c r="AFP215" s="785"/>
      <c r="AFQ215" s="785"/>
      <c r="AFR215" s="785"/>
      <c r="AFS215" s="785"/>
      <c r="AFT215" s="785"/>
      <c r="AFU215" s="785"/>
      <c r="AFV215" s="785"/>
      <c r="AFW215" s="785"/>
      <c r="AFX215" s="785"/>
      <c r="AFY215" s="785"/>
      <c r="AFZ215" s="785"/>
      <c r="AGA215" s="785"/>
      <c r="AGB215" s="785"/>
      <c r="AGC215" s="785"/>
      <c r="AGD215" s="785"/>
      <c r="AGE215" s="785"/>
      <c r="AGF215" s="785"/>
      <c r="AGG215" s="785"/>
      <c r="AGH215" s="785"/>
      <c r="AGI215" s="785"/>
      <c r="AGJ215" s="785"/>
      <c r="AGK215" s="785"/>
      <c r="AGL215" s="785"/>
      <c r="AGM215" s="785"/>
      <c r="AGN215" s="785"/>
      <c r="AGO215" s="785"/>
      <c r="AGP215" s="785"/>
      <c r="AGQ215" s="785"/>
      <c r="AGR215" s="785"/>
      <c r="AGS215" s="785"/>
      <c r="AGT215" s="785"/>
      <c r="AGU215" s="785"/>
      <c r="AGV215" s="785"/>
      <c r="AGW215" s="785"/>
      <c r="AGX215" s="785"/>
      <c r="AGY215" s="785"/>
      <c r="AGZ215" s="785"/>
      <c r="AHA215" s="785"/>
      <c r="AHB215" s="785"/>
      <c r="AHC215" s="785"/>
      <c r="AHD215" s="785"/>
      <c r="AHE215" s="785"/>
      <c r="AHF215" s="785"/>
      <c r="AHG215" s="785"/>
      <c r="AHH215" s="785"/>
      <c r="AHI215" s="785"/>
      <c r="AHJ215" s="785"/>
      <c r="AHK215" s="785"/>
      <c r="AHL215" s="785"/>
      <c r="AHM215" s="785"/>
      <c r="AHN215" s="785"/>
      <c r="AHO215" s="785"/>
      <c r="AHP215" s="785"/>
      <c r="AHQ215" s="785"/>
      <c r="AHR215" s="785"/>
      <c r="AHS215" s="785"/>
      <c r="AHT215" s="785"/>
      <c r="AHU215" s="785"/>
      <c r="AHV215" s="785"/>
      <c r="AHW215" s="785"/>
      <c r="AHX215" s="785"/>
      <c r="AHY215" s="785"/>
      <c r="AHZ215" s="785"/>
      <c r="AIA215" s="785"/>
      <c r="AIB215" s="785"/>
      <c r="AIC215" s="785"/>
      <c r="AID215" s="785"/>
      <c r="AIE215" s="785"/>
      <c r="AIF215" s="785"/>
      <c r="AIG215" s="785"/>
      <c r="AIH215" s="785"/>
      <c r="AII215" s="785"/>
      <c r="AIJ215" s="785"/>
      <c r="AIK215" s="785"/>
      <c r="AIL215" s="785"/>
      <c r="AIM215" s="785"/>
      <c r="AIN215" s="785"/>
      <c r="AIO215" s="785"/>
      <c r="AIP215" s="785"/>
      <c r="AIQ215" s="785"/>
      <c r="AIR215" s="785"/>
      <c r="AIS215" s="785"/>
      <c r="AIT215" s="785"/>
      <c r="AIU215" s="785"/>
      <c r="AIV215" s="785"/>
      <c r="AIW215" s="785"/>
      <c r="AIX215" s="785"/>
      <c r="AIY215" s="785"/>
      <c r="AIZ215" s="785"/>
      <c r="AJA215" s="785"/>
      <c r="AJB215" s="785"/>
      <c r="AJC215" s="785"/>
      <c r="AJD215" s="785"/>
      <c r="AJE215" s="785"/>
      <c r="AJF215" s="785"/>
      <c r="AJG215" s="785"/>
      <c r="AJH215" s="785"/>
      <c r="AJI215" s="785"/>
      <c r="AJJ215" s="785"/>
      <c r="AJK215" s="785"/>
      <c r="AJL215" s="785"/>
      <c r="AJM215" s="785"/>
      <c r="AJN215" s="785"/>
      <c r="AJO215" s="785"/>
      <c r="AJP215" s="785"/>
      <c r="AJQ215" s="785"/>
      <c r="AJR215" s="785"/>
      <c r="AJS215" s="785"/>
      <c r="AJT215" s="785"/>
      <c r="AJU215" s="785"/>
      <c r="AJV215" s="785"/>
      <c r="AJW215" s="785"/>
      <c r="AJX215" s="785"/>
      <c r="AJY215" s="785"/>
      <c r="AJZ215" s="785"/>
      <c r="AKA215" s="785"/>
      <c r="AKB215" s="785"/>
      <c r="AKC215" s="785"/>
      <c r="AKD215" s="785"/>
      <c r="AKE215" s="785"/>
      <c r="AKF215" s="785"/>
      <c r="AKG215" s="785"/>
      <c r="AKH215" s="785"/>
      <c r="AKI215" s="785"/>
      <c r="AKJ215" s="785"/>
      <c r="AKK215" s="785"/>
      <c r="AKL215" s="785"/>
      <c r="AKM215" s="785"/>
      <c r="AKN215" s="785"/>
      <c r="AKO215" s="785"/>
      <c r="AKP215" s="785"/>
      <c r="AKQ215" s="785"/>
      <c r="AKR215" s="785"/>
      <c r="AKS215" s="785"/>
      <c r="AKT215" s="785"/>
      <c r="AKU215" s="785"/>
      <c r="AKV215" s="785"/>
      <c r="AKW215" s="785"/>
      <c r="AKX215" s="785"/>
      <c r="AKY215" s="785"/>
      <c r="AKZ215" s="785"/>
      <c r="ALA215" s="785"/>
      <c r="ALB215" s="785"/>
      <c r="ALC215" s="785"/>
      <c r="ALD215" s="785"/>
      <c r="ALE215" s="785"/>
      <c r="ALF215" s="785"/>
      <c r="ALG215" s="785"/>
      <c r="ALH215" s="785"/>
      <c r="ALI215" s="785"/>
      <c r="ALJ215" s="785"/>
      <c r="ALK215" s="785"/>
      <c r="ALL215" s="785"/>
      <c r="ALM215" s="785"/>
      <c r="ALN215" s="785"/>
      <c r="ALO215" s="785"/>
      <c r="ALP215" s="785"/>
      <c r="ALQ215" s="785"/>
      <c r="ALR215" s="785"/>
      <c r="ALS215" s="785"/>
      <c r="ALT215" s="785"/>
      <c r="ALU215" s="785"/>
      <c r="ALV215" s="785"/>
      <c r="ALW215" s="785"/>
      <c r="ALX215" s="785"/>
      <c r="ALY215" s="785"/>
      <c r="ALZ215" s="785"/>
      <c r="AMA215" s="785"/>
      <c r="AMB215" s="785"/>
      <c r="AMC215" s="785"/>
      <c r="AMD215" s="785"/>
      <c r="AME215" s="785"/>
      <c r="AMF215" s="785"/>
      <c r="AMG215" s="785"/>
      <c r="AMH215" s="785"/>
      <c r="AMI215" s="785"/>
      <c r="AMJ215" s="785"/>
      <c r="AMK215" s="785"/>
      <c r="AML215" s="785"/>
      <c r="AMM215" s="785"/>
      <c r="AMN215" s="785"/>
      <c r="AMO215" s="785"/>
      <c r="AMP215" s="785"/>
      <c r="AMQ215" s="785"/>
      <c r="AMR215" s="785"/>
      <c r="AMS215" s="785"/>
      <c r="AMT215" s="785"/>
      <c r="AMU215" s="785"/>
      <c r="AMV215" s="785"/>
      <c r="AMW215" s="785"/>
      <c r="AMX215" s="785"/>
      <c r="AMY215" s="785"/>
      <c r="AMZ215" s="785"/>
      <c r="ANA215" s="785"/>
      <c r="ANB215" s="785"/>
      <c r="ANC215" s="785"/>
      <c r="AND215" s="785"/>
      <c r="ANE215" s="785"/>
      <c r="ANF215" s="785"/>
      <c r="ANG215" s="785"/>
      <c r="ANH215" s="785"/>
      <c r="ANI215" s="785"/>
      <c r="ANJ215" s="785"/>
      <c r="ANK215" s="785"/>
      <c r="ANL215" s="785"/>
      <c r="ANM215" s="785"/>
      <c r="ANN215" s="785"/>
      <c r="ANO215" s="785"/>
      <c r="ANP215" s="785"/>
      <c r="ANQ215" s="785"/>
      <c r="ANR215" s="785"/>
      <c r="ANS215" s="785"/>
      <c r="ANT215" s="785"/>
      <c r="ANU215" s="785"/>
      <c r="ANV215" s="785"/>
      <c r="ANW215" s="785"/>
      <c r="ANX215" s="785"/>
      <c r="ANY215" s="785"/>
      <c r="ANZ215" s="785"/>
      <c r="AOA215" s="785"/>
      <c r="AOB215" s="785"/>
      <c r="AOC215" s="785"/>
      <c r="AOD215" s="785"/>
      <c r="AOE215" s="785"/>
      <c r="AOF215" s="785"/>
      <c r="AOG215" s="785"/>
      <c r="AOH215" s="785"/>
      <c r="AOI215" s="785"/>
      <c r="AOJ215" s="785"/>
      <c r="AOK215" s="785"/>
      <c r="AOL215" s="785"/>
      <c r="AOM215" s="785"/>
      <c r="AON215" s="785"/>
      <c r="AOO215" s="785"/>
      <c r="AOP215" s="785"/>
      <c r="AOQ215" s="785"/>
      <c r="AOR215" s="785"/>
      <c r="AOS215" s="785"/>
      <c r="AOT215" s="785"/>
      <c r="AOU215" s="785"/>
      <c r="AOV215" s="785"/>
      <c r="AOW215" s="785"/>
      <c r="AOX215" s="785"/>
      <c r="AOY215" s="785"/>
      <c r="AOZ215" s="785"/>
      <c r="APA215" s="785"/>
      <c r="APB215" s="785"/>
      <c r="APC215" s="785"/>
      <c r="APD215" s="785"/>
      <c r="APE215" s="785"/>
      <c r="APF215" s="785"/>
      <c r="APG215" s="785"/>
      <c r="APH215" s="785"/>
      <c r="API215" s="785"/>
      <c r="APJ215" s="785"/>
      <c r="APK215" s="785"/>
      <c r="APL215" s="785"/>
      <c r="APM215" s="785"/>
      <c r="APN215" s="785"/>
      <c r="APO215" s="785"/>
      <c r="APP215" s="785"/>
      <c r="APQ215" s="785"/>
      <c r="APR215" s="785"/>
      <c r="APS215" s="785"/>
      <c r="APT215" s="785"/>
      <c r="APU215" s="785"/>
      <c r="APV215" s="785"/>
      <c r="APW215" s="785"/>
      <c r="APX215" s="785"/>
      <c r="APY215" s="785"/>
      <c r="APZ215" s="785"/>
      <c r="AQA215" s="785"/>
      <c r="AQB215" s="785"/>
      <c r="AQC215" s="785"/>
      <c r="AQD215" s="785"/>
      <c r="AQE215" s="785"/>
      <c r="AQF215" s="785"/>
      <c r="AQG215" s="785"/>
      <c r="AQH215" s="785"/>
      <c r="AQI215" s="785"/>
      <c r="AQJ215" s="785"/>
      <c r="AQK215" s="785"/>
      <c r="AQL215" s="785"/>
      <c r="AQM215" s="785"/>
      <c r="AQN215" s="785"/>
      <c r="AQO215" s="785"/>
      <c r="AQP215" s="785"/>
      <c r="AQQ215" s="785"/>
      <c r="AQR215" s="785"/>
      <c r="AQS215" s="785"/>
      <c r="AQT215" s="785"/>
      <c r="AQU215" s="785"/>
      <c r="AQV215" s="785"/>
      <c r="AQW215" s="785"/>
      <c r="AQX215" s="785"/>
      <c r="AQY215" s="785"/>
      <c r="AQZ215" s="785"/>
      <c r="ARA215" s="785"/>
      <c r="ARB215" s="785"/>
      <c r="ARC215" s="785"/>
      <c r="ARD215" s="785"/>
      <c r="ARE215" s="785"/>
      <c r="ARF215" s="785"/>
      <c r="ARG215" s="785"/>
      <c r="ARH215" s="785"/>
      <c r="ARI215" s="785"/>
      <c r="ARJ215" s="785"/>
      <c r="ARK215" s="785"/>
      <c r="ARL215" s="785"/>
      <c r="ARM215" s="785"/>
      <c r="ARN215" s="785"/>
      <c r="ARO215" s="785"/>
      <c r="ARP215" s="785"/>
      <c r="ARQ215" s="785"/>
      <c r="ARR215" s="785"/>
      <c r="ARS215" s="785"/>
      <c r="ART215" s="785"/>
      <c r="ARU215" s="785"/>
      <c r="ARV215" s="785"/>
      <c r="ARW215" s="785"/>
      <c r="ARX215" s="785"/>
      <c r="ARY215" s="785"/>
      <c r="ARZ215" s="785"/>
      <c r="ASA215" s="785"/>
      <c r="ASB215" s="785"/>
      <c r="ASC215" s="785"/>
      <c r="ASD215" s="785"/>
      <c r="ASE215" s="785"/>
      <c r="ASF215" s="785"/>
      <c r="ASG215" s="785"/>
      <c r="ASH215" s="785"/>
      <c r="ASI215" s="785"/>
      <c r="ASJ215" s="785"/>
      <c r="ASK215" s="785"/>
      <c r="ASL215" s="785"/>
      <c r="ASM215" s="785"/>
      <c r="ASN215" s="785"/>
      <c r="ASO215" s="785"/>
      <c r="ASP215" s="785"/>
      <c r="ASQ215" s="785"/>
      <c r="ASR215" s="785"/>
      <c r="ASS215" s="785"/>
      <c r="AST215" s="785"/>
      <c r="ASU215" s="785"/>
      <c r="ASV215" s="785"/>
      <c r="ASW215" s="785"/>
      <c r="ASX215" s="785"/>
      <c r="ASY215" s="785"/>
      <c r="ASZ215" s="785"/>
      <c r="ATA215" s="785"/>
      <c r="ATB215" s="785"/>
      <c r="ATC215" s="785"/>
      <c r="ATD215" s="785"/>
      <c r="ATE215" s="785"/>
      <c r="ATF215" s="785"/>
      <c r="ATG215" s="785"/>
      <c r="ATH215" s="785"/>
      <c r="ATI215" s="785"/>
      <c r="ATJ215" s="785"/>
      <c r="ATK215" s="785"/>
      <c r="ATL215" s="785"/>
      <c r="ATM215" s="785"/>
      <c r="ATN215" s="785"/>
      <c r="ATO215" s="785"/>
      <c r="ATP215" s="785"/>
      <c r="ATQ215" s="785"/>
      <c r="ATR215" s="785"/>
      <c r="ATS215" s="785"/>
      <c r="ATT215" s="785"/>
      <c r="ATU215" s="785"/>
      <c r="ATV215" s="785"/>
      <c r="ATW215" s="785"/>
      <c r="ATX215" s="785"/>
      <c r="ATY215" s="785"/>
      <c r="ATZ215" s="785"/>
      <c r="AUA215" s="785"/>
      <c r="AUB215" s="785"/>
      <c r="AUC215" s="785"/>
      <c r="AUD215" s="785"/>
      <c r="AUE215" s="785"/>
      <c r="AUF215" s="785"/>
      <c r="AUG215" s="785"/>
      <c r="AUH215" s="785"/>
      <c r="AUI215" s="785"/>
      <c r="AUJ215" s="785"/>
      <c r="AUK215" s="785"/>
      <c r="AUL215" s="785"/>
      <c r="AUM215" s="785"/>
      <c r="AUN215" s="785"/>
      <c r="AUO215" s="785"/>
      <c r="AUP215" s="785"/>
      <c r="AUQ215" s="785"/>
      <c r="AUR215" s="785"/>
      <c r="AUS215" s="785"/>
      <c r="AUT215" s="785"/>
      <c r="AUU215" s="785"/>
      <c r="AUV215" s="785"/>
      <c r="AUW215" s="785"/>
      <c r="AUX215" s="785"/>
      <c r="AUY215" s="785"/>
      <c r="AUZ215" s="785"/>
      <c r="AVA215" s="785"/>
      <c r="AVB215" s="785"/>
      <c r="AVC215" s="785"/>
      <c r="AVD215" s="785"/>
      <c r="AVE215" s="785"/>
      <c r="AVF215" s="785"/>
      <c r="AVG215" s="785"/>
      <c r="AVH215" s="785"/>
      <c r="AVI215" s="785"/>
      <c r="AVJ215" s="785"/>
      <c r="AVK215" s="785"/>
      <c r="AVL215" s="785"/>
      <c r="AVM215" s="785"/>
      <c r="AVN215" s="785"/>
      <c r="AVO215" s="785"/>
      <c r="AVP215" s="785"/>
      <c r="AVQ215" s="785"/>
      <c r="AVR215" s="785"/>
      <c r="AVS215" s="785"/>
      <c r="AVT215" s="785"/>
      <c r="AVU215" s="785"/>
      <c r="AVV215" s="785"/>
      <c r="AVW215" s="785"/>
      <c r="AVX215" s="785"/>
      <c r="AVY215" s="785"/>
      <c r="AVZ215" s="785"/>
      <c r="AWA215" s="785"/>
      <c r="AWB215" s="785"/>
      <c r="AWC215" s="785"/>
      <c r="AWD215" s="785"/>
      <c r="AWE215" s="785"/>
      <c r="AWF215" s="785"/>
      <c r="AWG215" s="785"/>
      <c r="AWH215" s="785"/>
      <c r="AWI215" s="785"/>
      <c r="AWJ215" s="785"/>
      <c r="AWK215" s="785"/>
      <c r="AWL215" s="785"/>
      <c r="AWM215" s="785"/>
      <c r="AWN215" s="785"/>
      <c r="AWO215" s="785"/>
      <c r="AWP215" s="785"/>
      <c r="AWQ215" s="785"/>
      <c r="AWR215" s="785"/>
      <c r="AWS215" s="785"/>
      <c r="AWT215" s="785"/>
      <c r="AWU215" s="785"/>
      <c r="AWV215" s="785"/>
      <c r="AWW215" s="785"/>
      <c r="AWX215" s="785"/>
      <c r="AWY215" s="785"/>
      <c r="AWZ215" s="785"/>
      <c r="AXA215" s="785"/>
      <c r="AXB215" s="785"/>
      <c r="AXC215" s="785"/>
      <c r="AXD215" s="785"/>
      <c r="AXE215" s="785"/>
      <c r="AXF215" s="785"/>
      <c r="AXG215" s="785"/>
      <c r="AXH215" s="785"/>
      <c r="AXI215" s="785"/>
      <c r="AXJ215" s="785"/>
      <c r="AXK215" s="785"/>
      <c r="AXL215" s="785"/>
      <c r="AXM215" s="785"/>
      <c r="AXN215" s="785"/>
      <c r="AXO215" s="785"/>
      <c r="AXP215" s="785"/>
      <c r="AXQ215" s="785"/>
      <c r="AXR215" s="785"/>
      <c r="AXS215" s="785"/>
      <c r="AXT215" s="785"/>
      <c r="AXU215" s="785"/>
      <c r="AXV215" s="785"/>
      <c r="AXW215" s="785"/>
      <c r="AXX215" s="785"/>
      <c r="AXY215" s="785"/>
      <c r="AXZ215" s="785"/>
      <c r="AYA215" s="785"/>
      <c r="AYB215" s="785"/>
      <c r="AYC215" s="785"/>
      <c r="AYD215" s="785"/>
      <c r="AYE215" s="785"/>
      <c r="AYF215" s="785"/>
      <c r="AYG215" s="785"/>
      <c r="AYH215" s="785"/>
      <c r="AYI215" s="785"/>
      <c r="AYJ215" s="785"/>
      <c r="AYK215" s="785"/>
      <c r="AYL215" s="785"/>
      <c r="AYM215" s="785"/>
      <c r="AYN215" s="785"/>
      <c r="AYO215" s="785"/>
      <c r="AYP215" s="785"/>
      <c r="AYQ215" s="785"/>
      <c r="AYR215" s="785"/>
      <c r="AYS215" s="785"/>
      <c r="AYT215" s="785"/>
      <c r="AYU215" s="785"/>
      <c r="AYV215" s="785"/>
      <c r="AYW215" s="785"/>
      <c r="AYX215" s="785"/>
      <c r="AYY215" s="785"/>
      <c r="AYZ215" s="785"/>
      <c r="AZA215" s="785"/>
      <c r="AZB215" s="785"/>
      <c r="AZC215" s="785"/>
      <c r="AZD215" s="785"/>
      <c r="AZE215" s="785"/>
      <c r="AZF215" s="785"/>
      <c r="AZG215" s="785"/>
      <c r="AZH215" s="785"/>
      <c r="AZI215" s="785"/>
      <c r="AZJ215" s="785"/>
      <c r="AZK215" s="785"/>
      <c r="AZL215" s="785"/>
      <c r="AZM215" s="785"/>
      <c r="AZN215" s="785"/>
      <c r="AZO215" s="785"/>
      <c r="AZP215" s="785"/>
      <c r="AZQ215" s="785"/>
      <c r="AZR215" s="785"/>
      <c r="AZS215" s="785"/>
      <c r="AZT215" s="785"/>
      <c r="AZU215" s="785"/>
      <c r="AZV215" s="785"/>
      <c r="AZW215" s="785"/>
      <c r="AZX215" s="785"/>
      <c r="AZY215" s="785"/>
      <c r="AZZ215" s="785"/>
      <c r="BAA215" s="785"/>
      <c r="BAB215" s="785"/>
      <c r="BAC215" s="785"/>
      <c r="BAD215" s="785"/>
      <c r="BAE215" s="785"/>
      <c r="BAF215" s="785"/>
      <c r="BAG215" s="785"/>
      <c r="BAH215" s="785"/>
      <c r="BAI215" s="785"/>
      <c r="BAJ215" s="785"/>
      <c r="BAK215" s="785"/>
      <c r="BAL215" s="785"/>
      <c r="BAM215" s="785"/>
      <c r="BAN215" s="785"/>
      <c r="BAO215" s="785"/>
      <c r="BAP215" s="785"/>
      <c r="BAQ215" s="785"/>
      <c r="BAR215" s="785"/>
      <c r="BAS215" s="785"/>
      <c r="BAT215" s="785"/>
      <c r="BAU215" s="785"/>
      <c r="BAV215" s="785"/>
      <c r="BAW215" s="785"/>
      <c r="BAX215" s="785"/>
      <c r="BAY215" s="785"/>
      <c r="BAZ215" s="785"/>
      <c r="BBA215" s="785"/>
      <c r="BBB215" s="785"/>
      <c r="BBC215" s="785"/>
      <c r="BBD215" s="785"/>
      <c r="BBE215" s="785"/>
      <c r="BBF215" s="785"/>
      <c r="BBG215" s="785"/>
      <c r="BBH215" s="785"/>
      <c r="BBI215" s="785"/>
      <c r="BBJ215" s="785"/>
      <c r="BBK215" s="785"/>
      <c r="BBL215" s="785"/>
      <c r="BBM215" s="785"/>
      <c r="BBN215" s="785"/>
      <c r="BBO215" s="785"/>
      <c r="BBP215" s="785"/>
      <c r="BBQ215" s="785"/>
      <c r="BBR215" s="785"/>
      <c r="BBS215" s="785"/>
      <c r="BBT215" s="785"/>
      <c r="BBU215" s="785"/>
      <c r="BBV215" s="785"/>
      <c r="BBW215" s="785"/>
      <c r="BBX215" s="785"/>
      <c r="BBY215" s="785"/>
      <c r="BBZ215" s="785"/>
      <c r="BCA215" s="785"/>
      <c r="BCB215" s="785"/>
      <c r="BCC215" s="785"/>
      <c r="BCD215" s="785"/>
      <c r="BCE215" s="785"/>
      <c r="BCF215" s="785"/>
      <c r="BCG215" s="785"/>
      <c r="BCH215" s="785"/>
      <c r="BCI215" s="785"/>
      <c r="BCJ215" s="785"/>
      <c r="BCK215" s="785"/>
      <c r="BCL215" s="785"/>
      <c r="BCM215" s="785"/>
      <c r="BCN215" s="785"/>
      <c r="BCO215" s="785"/>
      <c r="BCP215" s="785"/>
      <c r="BCQ215" s="785"/>
      <c r="BCR215" s="785"/>
      <c r="BCS215" s="785"/>
      <c r="BCT215" s="785"/>
      <c r="BCU215" s="785"/>
      <c r="BCV215" s="785"/>
      <c r="BCW215" s="785"/>
      <c r="BCX215" s="785"/>
      <c r="BCY215" s="785"/>
      <c r="BCZ215" s="785"/>
      <c r="BDA215" s="785"/>
      <c r="BDB215" s="785"/>
      <c r="BDC215" s="785"/>
      <c r="BDD215" s="785"/>
      <c r="BDE215" s="785"/>
      <c r="BDF215" s="785"/>
      <c r="BDG215" s="785"/>
      <c r="BDH215" s="785"/>
      <c r="BDI215" s="785"/>
      <c r="BDJ215" s="785"/>
      <c r="BDK215" s="785"/>
      <c r="BDL215" s="785"/>
      <c r="BDM215" s="785"/>
      <c r="BDN215" s="785"/>
      <c r="BDO215" s="785"/>
      <c r="BDP215" s="785"/>
      <c r="BDQ215" s="785"/>
      <c r="BDR215" s="785"/>
      <c r="BDS215" s="785"/>
      <c r="BDT215" s="785"/>
      <c r="BDU215" s="785"/>
      <c r="BDV215" s="785"/>
      <c r="BDW215" s="785"/>
      <c r="BDX215" s="785"/>
      <c r="BDY215" s="785"/>
      <c r="BDZ215" s="785"/>
      <c r="BEA215" s="785"/>
      <c r="BEB215" s="785"/>
      <c r="BEC215" s="785"/>
      <c r="BED215" s="785"/>
      <c r="BEE215" s="785"/>
      <c r="BEF215" s="785"/>
      <c r="BEG215" s="785"/>
      <c r="BEH215" s="785"/>
      <c r="BEI215" s="785"/>
      <c r="BEJ215" s="785"/>
      <c r="BEK215" s="785"/>
      <c r="BEL215" s="785"/>
      <c r="BEM215" s="785"/>
      <c r="BEN215" s="785"/>
      <c r="BEO215" s="785"/>
      <c r="BEP215" s="785"/>
      <c r="BEQ215" s="785"/>
      <c r="BER215" s="785"/>
      <c r="BES215" s="785"/>
      <c r="BET215" s="785"/>
      <c r="BEU215" s="785"/>
      <c r="BEV215" s="785"/>
      <c r="BEW215" s="785"/>
      <c r="BEX215" s="785"/>
      <c r="BEY215" s="785"/>
      <c r="BEZ215" s="785"/>
      <c r="BFA215" s="785"/>
      <c r="BFB215" s="785"/>
      <c r="BFC215" s="785"/>
      <c r="BFD215" s="785"/>
      <c r="BFE215" s="785"/>
      <c r="BFF215" s="785"/>
      <c r="BFG215" s="785"/>
      <c r="BFH215" s="785"/>
      <c r="BFI215" s="785"/>
      <c r="BFJ215" s="785"/>
      <c r="BFK215" s="785"/>
      <c r="BFL215" s="785"/>
      <c r="BFM215" s="785"/>
      <c r="BFN215" s="785"/>
      <c r="BFO215" s="785"/>
      <c r="BFP215" s="785"/>
      <c r="BFQ215" s="785"/>
      <c r="BFR215" s="785"/>
      <c r="BFS215" s="785"/>
      <c r="BFT215" s="785"/>
      <c r="BFU215" s="785"/>
      <c r="BFV215" s="785"/>
      <c r="BFW215" s="785"/>
      <c r="BFX215" s="785"/>
      <c r="BFY215" s="785"/>
      <c r="BFZ215" s="785"/>
      <c r="BGA215" s="785"/>
      <c r="BGB215" s="785"/>
      <c r="BGC215" s="785"/>
      <c r="BGD215" s="785"/>
      <c r="BGE215" s="785"/>
      <c r="BGF215" s="785"/>
      <c r="BGG215" s="785"/>
      <c r="BGH215" s="785"/>
      <c r="BGI215" s="785"/>
      <c r="BGJ215" s="785"/>
      <c r="BGK215" s="785"/>
      <c r="BGL215" s="785"/>
      <c r="BGM215" s="785"/>
      <c r="BGN215" s="785"/>
      <c r="BGO215" s="785"/>
      <c r="BGP215" s="785"/>
      <c r="BGQ215" s="785"/>
      <c r="BGR215" s="785"/>
      <c r="BGS215" s="785"/>
      <c r="BGT215" s="785"/>
      <c r="BGU215" s="785"/>
      <c r="BGV215" s="785"/>
      <c r="BGW215" s="785"/>
      <c r="BGX215" s="785"/>
      <c r="BGY215" s="785"/>
      <c r="BGZ215" s="785"/>
      <c r="BHA215" s="785"/>
      <c r="BHB215" s="785"/>
      <c r="BHC215" s="785"/>
      <c r="BHD215" s="785"/>
      <c r="BHE215" s="785"/>
      <c r="BHF215" s="785"/>
      <c r="BHG215" s="785"/>
      <c r="BHH215" s="785"/>
      <c r="BHI215" s="785"/>
      <c r="BHJ215" s="785"/>
      <c r="BHK215" s="785"/>
      <c r="BHL215" s="785"/>
      <c r="BHM215" s="785"/>
      <c r="BHN215" s="785"/>
      <c r="BHO215" s="785"/>
      <c r="BHP215" s="785"/>
      <c r="BHQ215" s="785"/>
      <c r="BHR215" s="785"/>
      <c r="BHS215" s="785"/>
      <c r="BHT215" s="785"/>
      <c r="BHU215" s="785"/>
      <c r="BHV215" s="785"/>
      <c r="BHW215" s="785"/>
      <c r="BHX215" s="785"/>
      <c r="BHY215" s="785"/>
      <c r="BHZ215" s="785"/>
      <c r="BIA215" s="785"/>
      <c r="BIB215" s="785"/>
      <c r="BIC215" s="785"/>
      <c r="BID215" s="785"/>
      <c r="BIE215" s="785"/>
      <c r="BIF215" s="785"/>
      <c r="BIG215" s="785"/>
      <c r="BIH215" s="785"/>
      <c r="BII215" s="785"/>
      <c r="BIJ215" s="785"/>
      <c r="BIK215" s="785"/>
      <c r="BIL215" s="785"/>
      <c r="BIM215" s="785"/>
      <c r="BIN215" s="785"/>
      <c r="BIO215" s="785"/>
      <c r="BIP215" s="785"/>
      <c r="BIQ215" s="785"/>
      <c r="BIR215" s="785"/>
      <c r="BIS215" s="785"/>
      <c r="BIT215" s="785"/>
      <c r="BIU215" s="785"/>
      <c r="BIV215" s="785"/>
      <c r="BIW215" s="785"/>
      <c r="BIX215" s="785"/>
      <c r="BIY215" s="785"/>
      <c r="BIZ215" s="785"/>
      <c r="BJA215" s="785"/>
      <c r="BJB215" s="785"/>
      <c r="BJC215" s="785"/>
      <c r="BJD215" s="785"/>
      <c r="BJE215" s="785"/>
      <c r="BJF215" s="785"/>
      <c r="BJG215" s="785"/>
      <c r="BJH215" s="785"/>
      <c r="BJI215" s="785"/>
      <c r="BJJ215" s="785"/>
      <c r="BJK215" s="785"/>
      <c r="BJL215" s="785"/>
      <c r="BJM215" s="785"/>
      <c r="BJN215" s="785"/>
      <c r="BJO215" s="785"/>
      <c r="BJP215" s="785"/>
      <c r="BJQ215" s="785"/>
      <c r="BJR215" s="785"/>
      <c r="BJS215" s="785"/>
      <c r="BJT215" s="785"/>
      <c r="BJU215" s="785"/>
      <c r="BJV215" s="785"/>
      <c r="BJW215" s="785"/>
      <c r="BJX215" s="785"/>
      <c r="BJY215" s="785"/>
      <c r="BJZ215" s="785"/>
      <c r="BKA215" s="785"/>
      <c r="BKB215" s="785"/>
      <c r="BKC215" s="785"/>
      <c r="BKD215" s="785"/>
      <c r="BKE215" s="785"/>
      <c r="BKF215" s="785"/>
      <c r="BKG215" s="785"/>
      <c r="BKH215" s="785"/>
      <c r="BKI215" s="785"/>
      <c r="BKJ215" s="785"/>
      <c r="BKK215" s="785"/>
      <c r="BKL215" s="785"/>
      <c r="BKM215" s="785"/>
      <c r="BKN215" s="785"/>
      <c r="BKO215" s="785"/>
      <c r="BKP215" s="785"/>
      <c r="BKQ215" s="785"/>
      <c r="BKR215" s="785"/>
      <c r="BKS215" s="785"/>
      <c r="BKT215" s="785"/>
      <c r="BKU215" s="785"/>
      <c r="BKV215" s="785"/>
      <c r="BKW215" s="785"/>
      <c r="BKX215" s="785"/>
      <c r="BKY215" s="785"/>
      <c r="BKZ215" s="785"/>
      <c r="BLA215" s="785"/>
      <c r="BLB215" s="785"/>
      <c r="BLC215" s="785"/>
      <c r="BLD215" s="785"/>
      <c r="BLE215" s="785"/>
      <c r="BLF215" s="785"/>
      <c r="BLG215" s="785"/>
      <c r="BLH215" s="785"/>
      <c r="BLI215" s="785"/>
      <c r="BLJ215" s="785"/>
      <c r="BLK215" s="785"/>
      <c r="BLL215" s="785"/>
      <c r="BLM215" s="785"/>
      <c r="BLN215" s="785"/>
      <c r="BLO215" s="785"/>
      <c r="BLP215" s="785"/>
      <c r="BLQ215" s="785"/>
      <c r="BLR215" s="785"/>
      <c r="BLS215" s="785"/>
      <c r="BLT215" s="785"/>
      <c r="BLU215" s="785"/>
      <c r="BLV215" s="785"/>
      <c r="BLW215" s="785"/>
      <c r="BLX215" s="785"/>
      <c r="BLY215" s="785"/>
      <c r="BLZ215" s="785"/>
      <c r="BMA215" s="785"/>
      <c r="BMB215" s="785"/>
      <c r="BMC215" s="785"/>
      <c r="BMD215" s="785"/>
      <c r="BME215" s="785"/>
      <c r="BMF215" s="785"/>
      <c r="BMG215" s="785"/>
      <c r="BMH215" s="785"/>
      <c r="BMI215" s="785"/>
      <c r="BMJ215" s="785"/>
      <c r="BMK215" s="785"/>
      <c r="BML215" s="785"/>
      <c r="BMM215" s="785"/>
      <c r="BMN215" s="785"/>
      <c r="BMO215" s="785"/>
      <c r="BMP215" s="785"/>
      <c r="BMQ215" s="785"/>
      <c r="BMR215" s="785"/>
      <c r="BMS215" s="785"/>
      <c r="BMT215" s="785"/>
      <c r="BMU215" s="785"/>
      <c r="BMV215" s="785"/>
      <c r="BMW215" s="785"/>
      <c r="BMX215" s="785"/>
      <c r="BMY215" s="785"/>
      <c r="BMZ215" s="785"/>
      <c r="BNA215" s="785"/>
      <c r="BNB215" s="785"/>
      <c r="BNC215" s="785"/>
      <c r="BND215" s="785"/>
      <c r="BNE215" s="785"/>
      <c r="BNF215" s="785"/>
      <c r="BNG215" s="785"/>
      <c r="BNH215" s="785"/>
      <c r="BNI215" s="785"/>
      <c r="BNJ215" s="785"/>
      <c r="BNK215" s="785"/>
      <c r="BNL215" s="785"/>
      <c r="BNM215" s="785"/>
      <c r="BNN215" s="785"/>
      <c r="BNO215" s="785"/>
      <c r="BNP215" s="785"/>
      <c r="BNQ215" s="785"/>
      <c r="BNR215" s="785"/>
      <c r="BNS215" s="785"/>
      <c r="BNT215" s="785"/>
      <c r="BNU215" s="785"/>
      <c r="BNV215" s="785"/>
      <c r="BNW215" s="785"/>
      <c r="BNX215" s="785"/>
      <c r="BNY215" s="785"/>
      <c r="BNZ215" s="785"/>
      <c r="BOA215" s="785"/>
      <c r="BOB215" s="785"/>
      <c r="BOC215" s="785"/>
      <c r="BOD215" s="785"/>
      <c r="BOE215" s="785"/>
      <c r="BOF215" s="785"/>
      <c r="BOG215" s="785"/>
      <c r="BOH215" s="785"/>
      <c r="BOI215" s="785"/>
      <c r="BOJ215" s="785"/>
      <c r="BOK215" s="785"/>
      <c r="BOL215" s="785"/>
      <c r="BOM215" s="785"/>
      <c r="BON215" s="785"/>
      <c r="BOO215" s="785"/>
      <c r="BOP215" s="785"/>
      <c r="BOQ215" s="785"/>
      <c r="BOR215" s="785"/>
      <c r="BOS215" s="785"/>
      <c r="BOT215" s="785"/>
      <c r="BOU215" s="785"/>
      <c r="BOV215" s="785"/>
      <c r="BOW215" s="785"/>
      <c r="BOX215" s="785"/>
      <c r="BOY215" s="785"/>
      <c r="BOZ215" s="785"/>
      <c r="BPA215" s="785"/>
      <c r="BPB215" s="785"/>
      <c r="BPC215" s="785"/>
      <c r="BPD215" s="785"/>
      <c r="BPE215" s="785"/>
      <c r="BPF215" s="785"/>
      <c r="BPG215" s="785"/>
      <c r="BPH215" s="785"/>
      <c r="BPI215" s="785"/>
      <c r="BPJ215" s="785"/>
      <c r="BPK215" s="785"/>
      <c r="BPL215" s="785"/>
      <c r="BPM215" s="785"/>
      <c r="BPN215" s="785"/>
      <c r="BPO215" s="785"/>
      <c r="BPP215" s="785"/>
      <c r="BPQ215" s="785"/>
      <c r="BPR215" s="785"/>
      <c r="BPS215" s="785"/>
      <c r="BPT215" s="785"/>
      <c r="BPU215" s="785"/>
      <c r="BPV215" s="785"/>
      <c r="BPW215" s="785"/>
      <c r="BPX215" s="785"/>
      <c r="BPY215" s="785"/>
      <c r="BPZ215" s="785"/>
      <c r="BQA215" s="785"/>
      <c r="BQB215" s="785"/>
      <c r="BQC215" s="785"/>
      <c r="BQD215" s="785"/>
      <c r="BQE215" s="785"/>
      <c r="BQF215" s="785"/>
      <c r="BQG215" s="785"/>
      <c r="BQH215" s="785"/>
      <c r="BQI215" s="785"/>
      <c r="BQJ215" s="785"/>
      <c r="BQK215" s="785"/>
      <c r="BQL215" s="785"/>
      <c r="BQM215" s="785"/>
      <c r="BQN215" s="785"/>
      <c r="BQO215" s="785"/>
      <c r="BQP215" s="785"/>
      <c r="BQQ215" s="785"/>
      <c r="BQR215" s="785"/>
      <c r="BQS215" s="785"/>
      <c r="BQT215" s="785"/>
      <c r="BQU215" s="785"/>
      <c r="BQV215" s="785"/>
      <c r="BQW215" s="785"/>
      <c r="BQX215" s="785"/>
      <c r="BQY215" s="785"/>
      <c r="BQZ215" s="785"/>
      <c r="BRA215" s="785"/>
      <c r="BRB215" s="785"/>
      <c r="BRC215" s="785"/>
      <c r="BRD215" s="785"/>
      <c r="BRE215" s="785"/>
      <c r="BRF215" s="785"/>
      <c r="BRG215" s="785"/>
      <c r="BRH215" s="785"/>
      <c r="BRI215" s="785"/>
      <c r="BRJ215" s="785"/>
      <c r="BRK215" s="785"/>
      <c r="BRL215" s="785"/>
      <c r="BRM215" s="785"/>
      <c r="BRN215" s="785"/>
      <c r="BRO215" s="785"/>
      <c r="BRP215" s="785"/>
      <c r="BRQ215" s="785"/>
      <c r="BRR215" s="785"/>
      <c r="BRS215" s="785"/>
      <c r="BRT215" s="785"/>
      <c r="BRU215" s="785"/>
      <c r="BRV215" s="785"/>
      <c r="BRW215" s="785"/>
      <c r="BRX215" s="785"/>
      <c r="BRY215" s="785"/>
      <c r="BRZ215" s="785"/>
      <c r="BSA215" s="785"/>
      <c r="BSB215" s="785"/>
      <c r="BSC215" s="785"/>
      <c r="BSD215" s="785"/>
      <c r="BSE215" s="785"/>
      <c r="BSF215" s="785"/>
      <c r="BSG215" s="785"/>
      <c r="BSH215" s="785"/>
      <c r="BSI215" s="785"/>
      <c r="BSJ215" s="785"/>
      <c r="BSK215" s="785"/>
      <c r="BSL215" s="785"/>
      <c r="BSM215" s="785"/>
      <c r="BSN215" s="785"/>
      <c r="BSO215" s="785"/>
      <c r="BSP215" s="785"/>
      <c r="BSQ215" s="785"/>
      <c r="BSR215" s="785"/>
      <c r="BSS215" s="785"/>
      <c r="BST215" s="785"/>
      <c r="BSU215" s="785"/>
      <c r="BSV215" s="785"/>
      <c r="BSW215" s="785"/>
      <c r="BSX215" s="785"/>
      <c r="BSY215" s="785"/>
      <c r="BSZ215" s="785"/>
      <c r="BTA215" s="785"/>
      <c r="BTB215" s="785"/>
      <c r="BTC215" s="785"/>
      <c r="BTD215" s="785"/>
      <c r="BTE215" s="785"/>
      <c r="BTF215" s="785"/>
      <c r="BTG215" s="785"/>
      <c r="BTH215" s="785"/>
      <c r="BTI215" s="785"/>
      <c r="BTJ215" s="785"/>
      <c r="BTK215" s="785"/>
      <c r="BTL215" s="785"/>
      <c r="BTM215" s="785"/>
      <c r="BTN215" s="785"/>
      <c r="BTO215" s="785"/>
      <c r="BTP215" s="785"/>
      <c r="BTQ215" s="785"/>
      <c r="BTR215" s="785"/>
      <c r="BTS215" s="785"/>
      <c r="BTT215" s="785"/>
      <c r="BTU215" s="785"/>
      <c r="BTV215" s="785"/>
      <c r="BTW215" s="785"/>
      <c r="BTX215" s="785"/>
      <c r="BTY215" s="785"/>
      <c r="BTZ215" s="785"/>
      <c r="BUA215" s="785"/>
      <c r="BUB215" s="785"/>
      <c r="BUC215" s="785"/>
      <c r="BUD215" s="785"/>
      <c r="BUE215" s="785"/>
      <c r="BUF215" s="785"/>
      <c r="BUG215" s="785"/>
      <c r="BUH215" s="785"/>
      <c r="BUI215" s="785"/>
      <c r="BUJ215" s="785"/>
      <c r="BUK215" s="785"/>
      <c r="BUL215" s="785"/>
      <c r="BUM215" s="785"/>
      <c r="BUN215" s="785"/>
      <c r="BUO215" s="785"/>
      <c r="BUP215" s="785"/>
      <c r="BUQ215" s="785"/>
      <c r="BUR215" s="785"/>
      <c r="BUS215" s="785"/>
      <c r="BUT215" s="785"/>
      <c r="BUU215" s="785"/>
      <c r="BUV215" s="785"/>
      <c r="BUW215" s="785"/>
      <c r="BUX215" s="785"/>
      <c r="BUY215" s="785"/>
      <c r="BUZ215" s="785"/>
      <c r="BVA215" s="785"/>
      <c r="BVB215" s="785"/>
      <c r="BVC215" s="785"/>
      <c r="BVD215" s="785"/>
      <c r="BVE215" s="785"/>
      <c r="BVF215" s="785"/>
      <c r="BVG215" s="785"/>
      <c r="BVH215" s="785"/>
      <c r="BVI215" s="785"/>
      <c r="BVJ215" s="785"/>
      <c r="BVK215" s="785"/>
      <c r="BVL215" s="785"/>
      <c r="BVM215" s="785"/>
      <c r="BVN215" s="785"/>
      <c r="BVO215" s="785"/>
      <c r="BVP215" s="785"/>
      <c r="BVQ215" s="785"/>
      <c r="BVR215" s="785"/>
      <c r="BVS215" s="785"/>
      <c r="BVT215" s="785"/>
      <c r="BVU215" s="785"/>
      <c r="BVV215" s="785"/>
      <c r="BVW215" s="785"/>
      <c r="BVX215" s="785"/>
      <c r="BVY215" s="785"/>
      <c r="BVZ215" s="785"/>
      <c r="BWA215" s="785"/>
      <c r="BWB215" s="785"/>
      <c r="BWC215" s="785"/>
      <c r="BWD215" s="785"/>
      <c r="BWE215" s="785"/>
      <c r="BWF215" s="785"/>
      <c r="BWG215" s="785"/>
      <c r="BWH215" s="785"/>
      <c r="BWI215" s="785"/>
      <c r="BWJ215" s="785"/>
      <c r="BWK215" s="785"/>
      <c r="BWL215" s="785"/>
      <c r="BWM215" s="785"/>
      <c r="BWN215" s="785"/>
      <c r="BWO215" s="785"/>
      <c r="BWP215" s="785"/>
      <c r="BWQ215" s="785"/>
      <c r="BWR215" s="785"/>
      <c r="BWS215" s="785"/>
      <c r="BWT215" s="785"/>
      <c r="BWU215" s="785"/>
      <c r="BWV215" s="785"/>
      <c r="BWW215" s="785"/>
      <c r="BWX215" s="785"/>
      <c r="BWY215" s="785"/>
      <c r="BWZ215" s="785"/>
      <c r="BXA215" s="785"/>
      <c r="BXB215" s="785"/>
      <c r="BXC215" s="785"/>
      <c r="BXD215" s="785"/>
      <c r="BXE215" s="785"/>
      <c r="BXF215" s="785"/>
      <c r="BXG215" s="785"/>
      <c r="BXH215" s="785"/>
      <c r="BXI215" s="785"/>
      <c r="BXJ215" s="785"/>
      <c r="BXK215" s="785"/>
      <c r="BXL215" s="785"/>
      <c r="BXM215" s="785"/>
      <c r="BXN215" s="785"/>
      <c r="BXO215" s="785"/>
      <c r="BXP215" s="785"/>
      <c r="BXQ215" s="785"/>
      <c r="BXR215" s="785"/>
      <c r="BXS215" s="785"/>
      <c r="BXT215" s="785"/>
      <c r="BXU215" s="785"/>
      <c r="BXV215" s="785"/>
      <c r="BXW215" s="785"/>
      <c r="BXX215" s="785"/>
      <c r="BXY215" s="785"/>
      <c r="BXZ215" s="785"/>
      <c r="BYA215" s="785"/>
      <c r="BYB215" s="785"/>
      <c r="BYC215" s="785"/>
      <c r="BYD215" s="785"/>
      <c r="BYE215" s="785"/>
      <c r="BYF215" s="785"/>
      <c r="BYG215" s="785"/>
      <c r="BYH215" s="785"/>
      <c r="BYI215" s="785"/>
      <c r="BYJ215" s="785"/>
      <c r="BYK215" s="785"/>
      <c r="BYL215" s="785"/>
      <c r="BYM215" s="785"/>
      <c r="BYN215" s="785"/>
      <c r="BYO215" s="785"/>
      <c r="BYP215" s="785"/>
      <c r="BYQ215" s="785"/>
      <c r="BYR215" s="785"/>
      <c r="BYS215" s="785"/>
      <c r="BYT215" s="785"/>
      <c r="BYU215" s="785"/>
      <c r="BYV215" s="785"/>
      <c r="BYW215" s="785"/>
      <c r="BYX215" s="785"/>
      <c r="BYY215" s="785"/>
      <c r="BYZ215" s="785"/>
      <c r="BZA215" s="785"/>
      <c r="BZB215" s="785"/>
      <c r="BZC215" s="785"/>
      <c r="BZD215" s="785"/>
      <c r="BZE215" s="785"/>
      <c r="BZF215" s="785"/>
      <c r="BZG215" s="785"/>
      <c r="BZH215" s="785"/>
      <c r="BZI215" s="785"/>
      <c r="BZJ215" s="785"/>
      <c r="BZK215" s="785"/>
      <c r="BZL215" s="785"/>
      <c r="BZM215" s="785"/>
      <c r="BZN215" s="785"/>
      <c r="BZO215" s="785"/>
      <c r="BZP215" s="785"/>
      <c r="BZQ215" s="785"/>
      <c r="BZR215" s="785"/>
      <c r="BZS215" s="785"/>
      <c r="BZT215" s="785"/>
      <c r="BZU215" s="785"/>
      <c r="BZV215" s="785"/>
      <c r="BZW215" s="785"/>
      <c r="BZX215" s="785"/>
      <c r="BZY215" s="785"/>
      <c r="BZZ215" s="785"/>
      <c r="CAA215" s="785"/>
      <c r="CAB215" s="785"/>
      <c r="CAC215" s="785"/>
      <c r="CAD215" s="785"/>
      <c r="CAE215" s="785"/>
      <c r="CAF215" s="785"/>
      <c r="CAG215" s="785"/>
      <c r="CAH215" s="785"/>
      <c r="CAI215" s="785"/>
      <c r="CAJ215" s="785"/>
      <c r="CAK215" s="785"/>
      <c r="CAL215" s="785"/>
      <c r="CAM215" s="785"/>
      <c r="CAN215" s="785"/>
      <c r="CAO215" s="785"/>
      <c r="CAP215" s="785"/>
      <c r="CAQ215" s="785"/>
      <c r="CAR215" s="785"/>
      <c r="CAS215" s="785"/>
      <c r="CAT215" s="785"/>
      <c r="CAU215" s="785"/>
      <c r="CAV215" s="785"/>
      <c r="CAW215" s="785"/>
      <c r="CAX215" s="785"/>
      <c r="CAY215" s="785"/>
      <c r="CAZ215" s="785"/>
      <c r="CBA215" s="785"/>
      <c r="CBB215" s="785"/>
      <c r="CBC215" s="785"/>
      <c r="CBD215" s="785"/>
      <c r="CBE215" s="785"/>
      <c r="CBF215" s="785"/>
      <c r="CBG215" s="785"/>
      <c r="CBH215" s="785"/>
      <c r="CBI215" s="785"/>
      <c r="CBJ215" s="785"/>
      <c r="CBK215" s="785"/>
      <c r="CBL215" s="785"/>
      <c r="CBM215" s="785"/>
      <c r="CBN215" s="785"/>
      <c r="CBO215" s="785"/>
      <c r="CBP215" s="785"/>
      <c r="CBQ215" s="785"/>
      <c r="CBR215" s="785"/>
      <c r="CBS215" s="785"/>
      <c r="CBT215" s="785"/>
      <c r="CBU215" s="785"/>
      <c r="CBV215" s="785"/>
      <c r="CBW215" s="785"/>
      <c r="CBX215" s="785"/>
      <c r="CBY215" s="785"/>
      <c r="CBZ215" s="785"/>
      <c r="CCA215" s="785"/>
      <c r="CCB215" s="785"/>
      <c r="CCC215" s="785"/>
      <c r="CCD215" s="785"/>
      <c r="CCE215" s="785"/>
      <c r="CCF215" s="785"/>
      <c r="CCG215" s="785"/>
      <c r="CCH215" s="785"/>
      <c r="CCI215" s="785"/>
      <c r="CCJ215" s="785"/>
      <c r="CCK215" s="785"/>
      <c r="CCL215" s="785"/>
      <c r="CCM215" s="785"/>
      <c r="CCN215" s="785"/>
      <c r="CCO215" s="785"/>
      <c r="CCP215" s="785"/>
      <c r="CCQ215" s="785"/>
      <c r="CCR215" s="785"/>
      <c r="CCS215" s="785"/>
      <c r="CCT215" s="785"/>
      <c r="CCU215" s="785"/>
      <c r="CCV215" s="785"/>
      <c r="CCW215" s="785"/>
      <c r="CCX215" s="785"/>
      <c r="CCY215" s="785"/>
      <c r="CCZ215" s="785"/>
      <c r="CDA215" s="785"/>
      <c r="CDB215" s="785"/>
      <c r="CDC215" s="785"/>
      <c r="CDD215" s="785"/>
      <c r="CDE215" s="785"/>
      <c r="CDF215" s="785"/>
      <c r="CDG215" s="785"/>
      <c r="CDH215" s="785"/>
      <c r="CDI215" s="785"/>
      <c r="CDJ215" s="785"/>
      <c r="CDK215" s="785"/>
      <c r="CDL215" s="785"/>
      <c r="CDM215" s="785"/>
      <c r="CDN215" s="785"/>
      <c r="CDO215" s="785"/>
      <c r="CDP215" s="785"/>
      <c r="CDQ215" s="785"/>
      <c r="CDR215" s="785"/>
      <c r="CDS215" s="785"/>
      <c r="CDT215" s="785"/>
      <c r="CDU215" s="785"/>
      <c r="CDV215" s="785"/>
      <c r="CDW215" s="785"/>
      <c r="CDX215" s="785"/>
      <c r="CDY215" s="785"/>
      <c r="CDZ215" s="785"/>
      <c r="CEA215" s="785"/>
      <c r="CEB215" s="785"/>
      <c r="CEC215" s="785"/>
      <c r="CED215" s="785"/>
      <c r="CEE215" s="785"/>
      <c r="CEF215" s="785"/>
      <c r="CEG215" s="785"/>
      <c r="CEH215" s="785"/>
      <c r="CEI215" s="785"/>
      <c r="CEJ215" s="785"/>
      <c r="CEK215" s="785"/>
      <c r="CEL215" s="785"/>
      <c r="CEM215" s="785"/>
      <c r="CEN215" s="785"/>
      <c r="CEO215" s="785"/>
      <c r="CEP215" s="785"/>
      <c r="CEQ215" s="785"/>
      <c r="CER215" s="785"/>
      <c r="CES215" s="785"/>
      <c r="CET215" s="785"/>
      <c r="CEU215" s="785"/>
      <c r="CEV215" s="785"/>
      <c r="CEW215" s="785"/>
      <c r="CEX215" s="785"/>
      <c r="CEY215" s="785"/>
      <c r="CEZ215" s="785"/>
      <c r="CFA215" s="785"/>
      <c r="CFB215" s="785"/>
      <c r="CFC215" s="785"/>
      <c r="CFD215" s="785"/>
      <c r="CFE215" s="785"/>
      <c r="CFF215" s="785"/>
      <c r="CFG215" s="785"/>
      <c r="CFH215" s="785"/>
      <c r="CFI215" s="785"/>
      <c r="CFJ215" s="785"/>
      <c r="CFK215" s="785"/>
      <c r="CFL215" s="785"/>
      <c r="CFM215" s="785"/>
      <c r="CFN215" s="785"/>
      <c r="CFO215" s="785"/>
      <c r="CFP215" s="785"/>
      <c r="CFQ215" s="785"/>
      <c r="CFR215" s="785"/>
      <c r="CFS215" s="785"/>
      <c r="CFT215" s="785"/>
      <c r="CFU215" s="785"/>
      <c r="CFV215" s="785"/>
      <c r="CFW215" s="785"/>
      <c r="CFX215" s="785"/>
      <c r="CFY215" s="785"/>
      <c r="CFZ215" s="785"/>
      <c r="CGA215" s="785"/>
      <c r="CGB215" s="785"/>
      <c r="CGC215" s="785"/>
      <c r="CGD215" s="785"/>
      <c r="CGE215" s="785"/>
      <c r="CGF215" s="785"/>
      <c r="CGG215" s="785"/>
      <c r="CGH215" s="785"/>
      <c r="CGI215" s="785"/>
      <c r="CGJ215" s="785"/>
      <c r="CGK215" s="785"/>
      <c r="CGL215" s="785"/>
      <c r="CGM215" s="785"/>
      <c r="CGN215" s="785"/>
      <c r="CGO215" s="785"/>
      <c r="CGP215" s="785"/>
      <c r="CGQ215" s="785"/>
      <c r="CGR215" s="785"/>
      <c r="CGS215" s="785"/>
      <c r="CGT215" s="785"/>
      <c r="CGU215" s="785"/>
      <c r="CGV215" s="785"/>
      <c r="CGW215" s="785"/>
      <c r="CGX215" s="785"/>
      <c r="CGY215" s="785"/>
      <c r="CGZ215" s="785"/>
      <c r="CHA215" s="785"/>
      <c r="CHB215" s="785"/>
      <c r="CHC215" s="785"/>
      <c r="CHD215" s="785"/>
      <c r="CHE215" s="785"/>
      <c r="CHF215" s="785"/>
      <c r="CHG215" s="785"/>
      <c r="CHH215" s="785"/>
      <c r="CHI215" s="785"/>
      <c r="CHJ215" s="785"/>
      <c r="CHK215" s="785"/>
      <c r="CHL215" s="785"/>
      <c r="CHM215" s="785"/>
      <c r="CHN215" s="785"/>
      <c r="CHO215" s="785"/>
      <c r="CHP215" s="785"/>
      <c r="CHQ215" s="785"/>
      <c r="CHR215" s="785"/>
      <c r="CHS215" s="785"/>
      <c r="CHT215" s="785"/>
      <c r="CHU215" s="785"/>
      <c r="CHV215" s="785"/>
      <c r="CHW215" s="785"/>
      <c r="CHX215" s="785"/>
      <c r="CHY215" s="785"/>
      <c r="CHZ215" s="785"/>
      <c r="CIA215" s="785"/>
      <c r="CIB215" s="785"/>
      <c r="CIC215" s="785"/>
      <c r="CID215" s="785"/>
      <c r="CIE215" s="785"/>
      <c r="CIF215" s="785"/>
      <c r="CIG215" s="785"/>
      <c r="CIH215" s="785"/>
      <c r="CII215" s="785"/>
      <c r="CIJ215" s="785"/>
      <c r="CIK215" s="785"/>
      <c r="CIL215" s="785"/>
      <c r="CIM215" s="785"/>
      <c r="CIN215" s="785"/>
      <c r="CIO215" s="785"/>
      <c r="CIP215" s="785"/>
      <c r="CIQ215" s="785"/>
      <c r="CIR215" s="785"/>
      <c r="CIS215" s="785"/>
      <c r="CIT215" s="785"/>
      <c r="CIU215" s="785"/>
      <c r="CIV215" s="785"/>
      <c r="CIW215" s="785"/>
      <c r="CIX215" s="785"/>
      <c r="CIY215" s="785"/>
      <c r="CIZ215" s="785"/>
      <c r="CJA215" s="785"/>
      <c r="CJB215" s="785"/>
      <c r="CJC215" s="785"/>
      <c r="CJD215" s="785"/>
      <c r="CJE215" s="785"/>
      <c r="CJF215" s="785"/>
      <c r="CJG215" s="785"/>
      <c r="CJH215" s="785"/>
      <c r="CJI215" s="785"/>
      <c r="CJJ215" s="785"/>
      <c r="CJK215" s="785"/>
      <c r="CJL215" s="785"/>
      <c r="CJM215" s="785"/>
      <c r="CJN215" s="785"/>
      <c r="CJO215" s="785"/>
      <c r="CJP215" s="785"/>
      <c r="CJQ215" s="785"/>
      <c r="CJR215" s="785"/>
      <c r="CJS215" s="785"/>
      <c r="CJT215" s="785"/>
      <c r="CJU215" s="785"/>
      <c r="CJV215" s="785"/>
      <c r="CJW215" s="785"/>
      <c r="CJX215" s="785"/>
      <c r="CJY215" s="785"/>
      <c r="CJZ215" s="785"/>
      <c r="CKA215" s="785"/>
      <c r="CKB215" s="785"/>
      <c r="CKC215" s="785"/>
      <c r="CKD215" s="785"/>
      <c r="CKE215" s="785"/>
      <c r="CKF215" s="785"/>
      <c r="CKG215" s="785"/>
      <c r="CKH215" s="785"/>
      <c r="CKI215" s="785"/>
      <c r="CKJ215" s="785"/>
      <c r="CKK215" s="785"/>
      <c r="CKL215" s="785"/>
      <c r="CKM215" s="785"/>
      <c r="CKN215" s="785"/>
      <c r="CKO215" s="785"/>
      <c r="CKP215" s="785"/>
      <c r="CKQ215" s="785"/>
      <c r="CKR215" s="785"/>
      <c r="CKS215" s="785"/>
      <c r="CKT215" s="785"/>
      <c r="CKU215" s="785"/>
      <c r="CKV215" s="785"/>
      <c r="CKW215" s="785"/>
      <c r="CKX215" s="785"/>
      <c r="CKY215" s="785"/>
      <c r="CKZ215" s="785"/>
      <c r="CLA215" s="785"/>
      <c r="CLB215" s="785"/>
      <c r="CLC215" s="785"/>
      <c r="CLD215" s="785"/>
      <c r="CLE215" s="785"/>
      <c r="CLF215" s="785"/>
      <c r="CLG215" s="785"/>
      <c r="CLH215" s="785"/>
      <c r="CLI215" s="785"/>
      <c r="CLJ215" s="785"/>
      <c r="CLK215" s="785"/>
      <c r="CLL215" s="785"/>
      <c r="CLM215" s="785"/>
      <c r="CLN215" s="785"/>
      <c r="CLO215" s="785"/>
      <c r="CLP215" s="785"/>
      <c r="CLQ215" s="785"/>
      <c r="CLR215" s="785"/>
      <c r="CLS215" s="785"/>
      <c r="CLT215" s="785"/>
      <c r="CLU215" s="785"/>
      <c r="CLV215" s="785"/>
      <c r="CLW215" s="785"/>
      <c r="CLX215" s="785"/>
      <c r="CLY215" s="785"/>
      <c r="CLZ215" s="785"/>
      <c r="CMA215" s="785"/>
      <c r="CMB215" s="785"/>
      <c r="CMC215" s="785"/>
      <c r="CMD215" s="785"/>
      <c r="CME215" s="785"/>
      <c r="CMF215" s="785"/>
      <c r="CMG215" s="785"/>
      <c r="CMH215" s="785"/>
      <c r="CMI215" s="785"/>
      <c r="CMJ215" s="785"/>
      <c r="CMK215" s="785"/>
      <c r="CML215" s="785"/>
      <c r="CMM215" s="785"/>
      <c r="CMN215" s="785"/>
      <c r="CMO215" s="785"/>
      <c r="CMP215" s="785"/>
      <c r="CMQ215" s="785"/>
      <c r="CMR215" s="785"/>
      <c r="CMS215" s="785"/>
      <c r="CMT215" s="785"/>
      <c r="CMU215" s="785"/>
      <c r="CMV215" s="785"/>
      <c r="CMW215" s="785"/>
      <c r="CMX215" s="785"/>
      <c r="CMY215" s="785"/>
      <c r="CMZ215" s="785"/>
      <c r="CNA215" s="785"/>
      <c r="CNB215" s="785"/>
      <c r="CNC215" s="785"/>
      <c r="CND215" s="785"/>
      <c r="CNE215" s="785"/>
      <c r="CNF215" s="785"/>
      <c r="CNG215" s="785"/>
      <c r="CNH215" s="785"/>
      <c r="CNI215" s="785"/>
      <c r="CNJ215" s="785"/>
      <c r="CNK215" s="785"/>
      <c r="CNL215" s="785"/>
      <c r="CNM215" s="785"/>
      <c r="CNN215" s="785"/>
      <c r="CNO215" s="785"/>
      <c r="CNP215" s="785"/>
      <c r="CNQ215" s="785"/>
      <c r="CNR215" s="785"/>
      <c r="CNS215" s="785"/>
      <c r="CNT215" s="785"/>
      <c r="CNU215" s="785"/>
      <c r="CNV215" s="785"/>
      <c r="CNW215" s="785"/>
      <c r="CNX215" s="785"/>
      <c r="CNY215" s="785"/>
      <c r="CNZ215" s="785"/>
      <c r="COA215" s="785"/>
      <c r="COB215" s="785"/>
      <c r="COC215" s="785"/>
      <c r="COD215" s="785"/>
      <c r="COE215" s="785"/>
      <c r="COF215" s="785"/>
      <c r="COG215" s="785"/>
      <c r="COH215" s="785"/>
      <c r="COI215" s="785"/>
      <c r="COJ215" s="785"/>
      <c r="COK215" s="785"/>
      <c r="COL215" s="785"/>
      <c r="COM215" s="785"/>
      <c r="CON215" s="785"/>
      <c r="COO215" s="785"/>
      <c r="COP215" s="785"/>
      <c r="COQ215" s="785"/>
      <c r="COR215" s="785"/>
      <c r="COS215" s="785"/>
      <c r="COT215" s="785"/>
      <c r="COU215" s="785"/>
      <c r="COV215" s="785"/>
      <c r="COW215" s="785"/>
      <c r="COX215" s="785"/>
      <c r="COY215" s="785"/>
      <c r="COZ215" s="785"/>
      <c r="CPA215" s="785"/>
      <c r="CPB215" s="785"/>
      <c r="CPC215" s="785"/>
      <c r="CPD215" s="785"/>
      <c r="CPE215" s="785"/>
      <c r="CPF215" s="785"/>
      <c r="CPG215" s="785"/>
      <c r="CPH215" s="785"/>
      <c r="CPI215" s="785"/>
      <c r="CPJ215" s="785"/>
      <c r="CPK215" s="785"/>
      <c r="CPL215" s="785"/>
      <c r="CPM215" s="785"/>
      <c r="CPN215" s="785"/>
      <c r="CPO215" s="785"/>
      <c r="CPP215" s="785"/>
      <c r="CPQ215" s="785"/>
      <c r="CPR215" s="785"/>
      <c r="CPS215" s="785"/>
      <c r="CPT215" s="785"/>
      <c r="CPU215" s="785"/>
      <c r="CPV215" s="785"/>
      <c r="CPW215" s="785"/>
      <c r="CPX215" s="785"/>
      <c r="CPY215" s="785"/>
      <c r="CPZ215" s="785"/>
      <c r="CQA215" s="785"/>
      <c r="CQB215" s="785"/>
      <c r="CQC215" s="785"/>
      <c r="CQD215" s="785"/>
      <c r="CQE215" s="785"/>
      <c r="CQF215" s="785"/>
      <c r="CQG215" s="785"/>
      <c r="CQH215" s="785"/>
      <c r="CQI215" s="785"/>
      <c r="CQJ215" s="785"/>
      <c r="CQK215" s="785"/>
      <c r="CQL215" s="785"/>
      <c r="CQM215" s="785"/>
      <c r="CQN215" s="785"/>
      <c r="CQO215" s="785"/>
      <c r="CQP215" s="785"/>
      <c r="CQQ215" s="785"/>
      <c r="CQR215" s="785"/>
      <c r="CQS215" s="785"/>
      <c r="CQT215" s="785"/>
      <c r="CQU215" s="785"/>
      <c r="CQV215" s="785"/>
      <c r="CQW215" s="785"/>
      <c r="CQX215" s="785"/>
      <c r="CQY215" s="785"/>
      <c r="CQZ215" s="785"/>
      <c r="CRA215" s="785"/>
      <c r="CRB215" s="785"/>
      <c r="CRC215" s="785"/>
      <c r="CRD215" s="785"/>
      <c r="CRE215" s="785"/>
      <c r="CRF215" s="785"/>
      <c r="CRG215" s="785"/>
      <c r="CRH215" s="785"/>
      <c r="CRI215" s="785"/>
      <c r="CRJ215" s="785"/>
      <c r="CRK215" s="785"/>
      <c r="CRL215" s="785"/>
      <c r="CRM215" s="785"/>
      <c r="CRN215" s="785"/>
      <c r="CRO215" s="785"/>
      <c r="CRP215" s="785"/>
      <c r="CRQ215" s="785"/>
      <c r="CRR215" s="785"/>
      <c r="CRS215" s="785"/>
      <c r="CRT215" s="785"/>
      <c r="CRU215" s="785"/>
      <c r="CRV215" s="785"/>
      <c r="CRW215" s="785"/>
      <c r="CRX215" s="785"/>
      <c r="CRY215" s="785"/>
      <c r="CRZ215" s="785"/>
      <c r="CSA215" s="785"/>
      <c r="CSB215" s="785"/>
      <c r="CSC215" s="785"/>
      <c r="CSD215" s="785"/>
      <c r="CSE215" s="785"/>
      <c r="CSF215" s="785"/>
      <c r="CSG215" s="785"/>
      <c r="CSH215" s="785"/>
      <c r="CSI215" s="785"/>
      <c r="CSJ215" s="785"/>
      <c r="CSK215" s="785"/>
      <c r="CSL215" s="785"/>
      <c r="CSM215" s="785"/>
      <c r="CSN215" s="785"/>
      <c r="CSO215" s="785"/>
      <c r="CSP215" s="785"/>
      <c r="CSQ215" s="785"/>
      <c r="CSR215" s="785"/>
      <c r="CSS215" s="785"/>
      <c r="CST215" s="785"/>
      <c r="CSU215" s="785"/>
      <c r="CSV215" s="785"/>
      <c r="CSW215" s="785"/>
      <c r="CSX215" s="785"/>
      <c r="CSY215" s="785"/>
      <c r="CSZ215" s="785"/>
      <c r="CTA215" s="785"/>
      <c r="CTB215" s="785"/>
      <c r="CTC215" s="785"/>
      <c r="CTD215" s="785"/>
      <c r="CTE215" s="785"/>
      <c r="CTF215" s="785"/>
      <c r="CTG215" s="785"/>
      <c r="CTH215" s="785"/>
      <c r="CTI215" s="785"/>
      <c r="CTJ215" s="785"/>
      <c r="CTK215" s="785"/>
      <c r="CTL215" s="785"/>
      <c r="CTM215" s="785"/>
      <c r="CTN215" s="785"/>
      <c r="CTO215" s="785"/>
      <c r="CTP215" s="785"/>
      <c r="CTQ215" s="785"/>
      <c r="CTR215" s="785"/>
      <c r="CTS215" s="785"/>
      <c r="CTT215" s="785"/>
      <c r="CTU215" s="785"/>
      <c r="CTV215" s="785"/>
      <c r="CTW215" s="785"/>
      <c r="CTX215" s="785"/>
      <c r="CTY215" s="785"/>
      <c r="CTZ215" s="785"/>
      <c r="CUA215" s="785"/>
      <c r="CUB215" s="785"/>
      <c r="CUC215" s="785"/>
      <c r="CUD215" s="785"/>
      <c r="CUE215" s="785"/>
      <c r="CUF215" s="785"/>
      <c r="CUG215" s="785"/>
      <c r="CUH215" s="785"/>
      <c r="CUI215" s="785"/>
      <c r="CUJ215" s="785"/>
      <c r="CUK215" s="785"/>
      <c r="CUL215" s="785"/>
      <c r="CUM215" s="785"/>
      <c r="CUN215" s="785"/>
      <c r="CUO215" s="785"/>
      <c r="CUP215" s="785"/>
      <c r="CUQ215" s="785"/>
      <c r="CUR215" s="785"/>
      <c r="CUS215" s="785"/>
      <c r="CUT215" s="785"/>
      <c r="CUU215" s="785"/>
      <c r="CUV215" s="785"/>
      <c r="CUW215" s="785"/>
      <c r="CUX215" s="785"/>
      <c r="CUY215" s="785"/>
      <c r="CUZ215" s="785"/>
      <c r="CVA215" s="785"/>
      <c r="CVB215" s="785"/>
      <c r="CVC215" s="785"/>
      <c r="CVD215" s="785"/>
      <c r="CVE215" s="785"/>
      <c r="CVF215" s="785"/>
      <c r="CVG215" s="785"/>
      <c r="CVH215" s="785"/>
      <c r="CVI215" s="785"/>
      <c r="CVJ215" s="785"/>
      <c r="CVK215" s="785"/>
      <c r="CVL215" s="785"/>
      <c r="CVM215" s="785"/>
      <c r="CVN215" s="785"/>
      <c r="CVO215" s="785"/>
      <c r="CVP215" s="785"/>
      <c r="CVQ215" s="785"/>
      <c r="CVR215" s="785"/>
      <c r="CVS215" s="785"/>
      <c r="CVT215" s="785"/>
      <c r="CVU215" s="785"/>
      <c r="CVV215" s="785"/>
      <c r="CVW215" s="785"/>
      <c r="CVX215" s="785"/>
      <c r="CVY215" s="785"/>
      <c r="CVZ215" s="785"/>
      <c r="CWA215" s="785"/>
      <c r="CWB215" s="785"/>
      <c r="CWC215" s="785"/>
      <c r="CWD215" s="785"/>
      <c r="CWE215" s="785"/>
      <c r="CWF215" s="785"/>
      <c r="CWG215" s="785"/>
      <c r="CWH215" s="785"/>
      <c r="CWI215" s="785"/>
      <c r="CWJ215" s="785"/>
      <c r="CWK215" s="785"/>
      <c r="CWL215" s="785"/>
      <c r="CWM215" s="785"/>
      <c r="CWN215" s="785"/>
      <c r="CWO215" s="785"/>
      <c r="CWP215" s="785"/>
      <c r="CWQ215" s="785"/>
      <c r="CWR215" s="785"/>
      <c r="CWS215" s="785"/>
      <c r="CWT215" s="785"/>
      <c r="CWU215" s="785"/>
      <c r="CWV215" s="785"/>
      <c r="CWW215" s="785"/>
      <c r="CWX215" s="785"/>
      <c r="CWY215" s="785"/>
      <c r="CWZ215" s="785"/>
      <c r="CXA215" s="785"/>
      <c r="CXB215" s="785"/>
      <c r="CXC215" s="785"/>
      <c r="CXD215" s="785"/>
      <c r="CXE215" s="785"/>
      <c r="CXF215" s="785"/>
      <c r="CXG215" s="785"/>
      <c r="CXH215" s="785"/>
      <c r="CXI215" s="785"/>
      <c r="CXJ215" s="785"/>
      <c r="CXK215" s="785"/>
      <c r="CXL215" s="785"/>
      <c r="CXM215" s="785"/>
      <c r="CXN215" s="785"/>
      <c r="CXO215" s="785"/>
      <c r="CXP215" s="785"/>
      <c r="CXQ215" s="785"/>
      <c r="CXR215" s="785"/>
      <c r="CXS215" s="785"/>
      <c r="CXT215" s="785"/>
      <c r="CXU215" s="785"/>
      <c r="CXV215" s="785"/>
      <c r="CXW215" s="785"/>
      <c r="CXX215" s="785"/>
      <c r="CXY215" s="785"/>
      <c r="CXZ215" s="785"/>
      <c r="CYA215" s="785"/>
      <c r="CYB215" s="785"/>
      <c r="CYC215" s="785"/>
      <c r="CYD215" s="785"/>
      <c r="CYE215" s="785"/>
      <c r="CYF215" s="785"/>
      <c r="CYG215" s="785"/>
      <c r="CYH215" s="785"/>
      <c r="CYI215" s="785"/>
      <c r="CYJ215" s="785"/>
      <c r="CYK215" s="785"/>
      <c r="CYL215" s="785"/>
      <c r="CYM215" s="785"/>
      <c r="CYN215" s="785"/>
      <c r="CYO215" s="785"/>
      <c r="CYP215" s="785"/>
      <c r="CYQ215" s="785"/>
      <c r="CYR215" s="785"/>
      <c r="CYS215" s="785"/>
      <c r="CYT215" s="785"/>
      <c r="CYU215" s="785"/>
      <c r="CYV215" s="785"/>
      <c r="CYW215" s="785"/>
      <c r="CYX215" s="785"/>
      <c r="CYY215" s="785"/>
      <c r="CYZ215" s="785"/>
      <c r="CZA215" s="785"/>
      <c r="CZB215" s="785"/>
      <c r="CZC215" s="785"/>
      <c r="CZD215" s="785"/>
      <c r="CZE215" s="785"/>
      <c r="CZF215" s="785"/>
      <c r="CZG215" s="785"/>
      <c r="CZH215" s="785"/>
      <c r="CZI215" s="785"/>
      <c r="CZJ215" s="785"/>
      <c r="CZK215" s="785"/>
      <c r="CZL215" s="785"/>
      <c r="CZM215" s="785"/>
      <c r="CZN215" s="785"/>
      <c r="CZO215" s="785"/>
      <c r="CZP215" s="785"/>
      <c r="CZQ215" s="785"/>
      <c r="CZR215" s="785"/>
      <c r="CZS215" s="785"/>
      <c r="CZT215" s="785"/>
      <c r="CZU215" s="785"/>
      <c r="CZV215" s="785"/>
      <c r="CZW215" s="785"/>
      <c r="CZX215" s="785"/>
      <c r="CZY215" s="785"/>
      <c r="CZZ215" s="785"/>
      <c r="DAA215" s="785"/>
      <c r="DAB215" s="785"/>
      <c r="DAC215" s="785"/>
      <c r="DAD215" s="785"/>
      <c r="DAE215" s="785"/>
      <c r="DAF215" s="785"/>
      <c r="DAG215" s="785"/>
      <c r="DAH215" s="785"/>
      <c r="DAI215" s="785"/>
      <c r="DAJ215" s="785"/>
      <c r="DAK215" s="785"/>
      <c r="DAL215" s="785"/>
      <c r="DAM215" s="785"/>
      <c r="DAN215" s="785"/>
      <c r="DAO215" s="785"/>
      <c r="DAP215" s="785"/>
      <c r="DAQ215" s="785"/>
      <c r="DAR215" s="785"/>
      <c r="DAS215" s="785"/>
      <c r="DAT215" s="785"/>
      <c r="DAU215" s="785"/>
      <c r="DAV215" s="785"/>
      <c r="DAW215" s="785"/>
      <c r="DAX215" s="785"/>
      <c r="DAY215" s="785"/>
      <c r="DAZ215" s="785"/>
      <c r="DBA215" s="785"/>
      <c r="DBB215" s="785"/>
      <c r="DBC215" s="785"/>
      <c r="DBD215" s="785"/>
      <c r="DBE215" s="785"/>
      <c r="DBF215" s="785"/>
      <c r="DBG215" s="785"/>
      <c r="DBH215" s="785"/>
      <c r="DBI215" s="785"/>
      <c r="DBJ215" s="785"/>
      <c r="DBK215" s="785"/>
      <c r="DBL215" s="785"/>
      <c r="DBM215" s="785"/>
      <c r="DBN215" s="785"/>
      <c r="DBO215" s="785"/>
      <c r="DBP215" s="785"/>
      <c r="DBQ215" s="785"/>
      <c r="DBR215" s="785"/>
      <c r="DBS215" s="785"/>
      <c r="DBT215" s="785"/>
      <c r="DBU215" s="785"/>
      <c r="DBV215" s="785"/>
      <c r="DBW215" s="785"/>
      <c r="DBX215" s="785"/>
      <c r="DBY215" s="785"/>
      <c r="DBZ215" s="785"/>
      <c r="DCA215" s="785"/>
      <c r="DCB215" s="785"/>
      <c r="DCC215" s="785"/>
      <c r="DCD215" s="785"/>
      <c r="DCE215" s="785"/>
      <c r="DCF215" s="785"/>
      <c r="DCG215" s="785"/>
      <c r="DCH215" s="785"/>
      <c r="DCI215" s="785"/>
      <c r="DCJ215" s="785"/>
      <c r="DCK215" s="785"/>
      <c r="DCL215" s="785"/>
      <c r="DCM215" s="785"/>
      <c r="DCN215" s="785"/>
      <c r="DCO215" s="785"/>
      <c r="DCP215" s="785"/>
      <c r="DCQ215" s="785"/>
      <c r="DCR215" s="785"/>
      <c r="DCS215" s="785"/>
      <c r="DCT215" s="785"/>
      <c r="DCU215" s="785"/>
      <c r="DCV215" s="785"/>
      <c r="DCW215" s="785"/>
      <c r="DCX215" s="785"/>
      <c r="DCY215" s="785"/>
      <c r="DCZ215" s="785"/>
      <c r="DDA215" s="785"/>
      <c r="DDB215" s="785"/>
      <c r="DDC215" s="785"/>
      <c r="DDD215" s="785"/>
      <c r="DDE215" s="785"/>
      <c r="DDF215" s="785"/>
      <c r="DDG215" s="785"/>
      <c r="DDH215" s="785"/>
      <c r="DDI215" s="785"/>
      <c r="DDJ215" s="785"/>
      <c r="DDK215" s="785"/>
      <c r="DDL215" s="785"/>
      <c r="DDM215" s="785"/>
      <c r="DDN215" s="785"/>
      <c r="DDO215" s="785"/>
      <c r="DDP215" s="785"/>
      <c r="DDQ215" s="785"/>
      <c r="DDR215" s="785"/>
      <c r="DDS215" s="785"/>
      <c r="DDT215" s="785"/>
      <c r="DDU215" s="785"/>
      <c r="DDV215" s="785"/>
      <c r="DDW215" s="785"/>
      <c r="DDX215" s="785"/>
      <c r="DDY215" s="785"/>
      <c r="DDZ215" s="785"/>
      <c r="DEA215" s="785"/>
      <c r="DEB215" s="785"/>
      <c r="DEC215" s="785"/>
      <c r="DED215" s="785"/>
      <c r="DEE215" s="785"/>
      <c r="DEF215" s="785"/>
      <c r="DEG215" s="785"/>
      <c r="DEH215" s="785"/>
      <c r="DEI215" s="785"/>
      <c r="DEJ215" s="785"/>
      <c r="DEK215" s="785"/>
      <c r="DEL215" s="785"/>
      <c r="DEM215" s="785"/>
      <c r="DEN215" s="785"/>
      <c r="DEO215" s="785"/>
      <c r="DEP215" s="785"/>
      <c r="DEQ215" s="785"/>
      <c r="DER215" s="785"/>
      <c r="DES215" s="785"/>
      <c r="DET215" s="785"/>
      <c r="DEU215" s="785"/>
      <c r="DEV215" s="785"/>
      <c r="DEW215" s="785"/>
      <c r="DEX215" s="785"/>
      <c r="DEY215" s="785"/>
      <c r="DEZ215" s="785"/>
      <c r="DFA215" s="785"/>
      <c r="DFB215" s="785"/>
      <c r="DFC215" s="785"/>
      <c r="DFD215" s="785"/>
      <c r="DFE215" s="785"/>
      <c r="DFF215" s="785"/>
      <c r="DFG215" s="785"/>
      <c r="DFH215" s="785"/>
      <c r="DFI215" s="785"/>
      <c r="DFJ215" s="785"/>
      <c r="DFK215" s="785"/>
      <c r="DFL215" s="785"/>
      <c r="DFM215" s="785"/>
      <c r="DFN215" s="785"/>
      <c r="DFO215" s="785"/>
      <c r="DFP215" s="785"/>
      <c r="DFQ215" s="785"/>
      <c r="DFR215" s="785"/>
      <c r="DFS215" s="785"/>
      <c r="DFT215" s="785"/>
      <c r="DFU215" s="785"/>
      <c r="DFV215" s="785"/>
      <c r="DFW215" s="785"/>
      <c r="DFX215" s="785"/>
      <c r="DFY215" s="785"/>
      <c r="DFZ215" s="785"/>
      <c r="DGA215" s="785"/>
      <c r="DGB215" s="785"/>
      <c r="DGC215" s="785"/>
      <c r="DGD215" s="785"/>
      <c r="DGE215" s="785"/>
      <c r="DGF215" s="785"/>
      <c r="DGG215" s="785"/>
      <c r="DGH215" s="785"/>
      <c r="DGI215" s="785"/>
      <c r="DGJ215" s="785"/>
      <c r="DGK215" s="785"/>
      <c r="DGL215" s="785"/>
      <c r="DGM215" s="785"/>
      <c r="DGN215" s="785"/>
      <c r="DGO215" s="785"/>
      <c r="DGP215" s="785"/>
      <c r="DGQ215" s="785"/>
      <c r="DGR215" s="785"/>
      <c r="DGS215" s="785"/>
      <c r="DGT215" s="785"/>
      <c r="DGU215" s="785"/>
      <c r="DGV215" s="785"/>
      <c r="DGW215" s="785"/>
      <c r="DGX215" s="785"/>
      <c r="DGY215" s="785"/>
      <c r="DGZ215" s="785"/>
      <c r="DHA215" s="785"/>
      <c r="DHB215" s="785"/>
      <c r="DHC215" s="785"/>
      <c r="DHD215" s="785"/>
      <c r="DHE215" s="785"/>
      <c r="DHF215" s="785"/>
      <c r="DHG215" s="785"/>
      <c r="DHH215" s="785"/>
      <c r="DHI215" s="785"/>
      <c r="DHJ215" s="785"/>
      <c r="DHK215" s="785"/>
      <c r="DHL215" s="785"/>
      <c r="DHM215" s="785"/>
      <c r="DHN215" s="785"/>
      <c r="DHO215" s="785"/>
      <c r="DHP215" s="785"/>
      <c r="DHQ215" s="785"/>
      <c r="DHR215" s="785"/>
      <c r="DHS215" s="785"/>
      <c r="DHT215" s="785"/>
      <c r="DHU215" s="785"/>
      <c r="DHV215" s="785"/>
      <c r="DHW215" s="785"/>
      <c r="DHX215" s="785"/>
      <c r="DHY215" s="785"/>
      <c r="DHZ215" s="785"/>
      <c r="DIA215" s="785"/>
      <c r="DIB215" s="785"/>
      <c r="DIC215" s="785"/>
      <c r="DID215" s="785"/>
      <c r="DIE215" s="785"/>
      <c r="DIF215" s="785"/>
      <c r="DIG215" s="785"/>
      <c r="DIH215" s="785"/>
      <c r="DII215" s="785"/>
      <c r="DIJ215" s="785"/>
      <c r="DIK215" s="785"/>
      <c r="DIL215" s="785"/>
      <c r="DIM215" s="785"/>
      <c r="DIN215" s="785"/>
      <c r="DIO215" s="785"/>
      <c r="DIP215" s="785"/>
      <c r="DIQ215" s="785"/>
      <c r="DIR215" s="785"/>
      <c r="DIS215" s="785"/>
      <c r="DIT215" s="785"/>
      <c r="DIU215" s="785"/>
      <c r="DIV215" s="785"/>
      <c r="DIW215" s="785"/>
      <c r="DIX215" s="785"/>
      <c r="DIY215" s="785"/>
      <c r="DIZ215" s="785"/>
      <c r="DJA215" s="785"/>
      <c r="DJB215" s="785"/>
      <c r="DJC215" s="785"/>
      <c r="DJD215" s="785"/>
      <c r="DJE215" s="785"/>
      <c r="DJF215" s="785"/>
      <c r="DJG215" s="785"/>
      <c r="DJH215" s="785"/>
      <c r="DJI215" s="785"/>
      <c r="DJJ215" s="785"/>
      <c r="DJK215" s="785"/>
      <c r="DJL215" s="785"/>
      <c r="DJM215" s="785"/>
      <c r="DJN215" s="785"/>
      <c r="DJO215" s="785"/>
      <c r="DJP215" s="785"/>
    </row>
    <row r="216" spans="1:2980" s="828" customFormat="1" ht="63.75" customHeight="1" x14ac:dyDescent="0.25">
      <c r="A216" s="946"/>
      <c r="B216" s="947">
        <v>1</v>
      </c>
      <c r="C216" s="948" t="s">
        <v>989</v>
      </c>
      <c r="D216" s="949"/>
      <c r="E216" s="950" t="s">
        <v>781</v>
      </c>
      <c r="F216" s="947" t="s">
        <v>97</v>
      </c>
      <c r="G216" s="947" t="s">
        <v>97</v>
      </c>
      <c r="H216" s="951">
        <v>27000</v>
      </c>
      <c r="I216" s="952" t="s">
        <v>990</v>
      </c>
      <c r="J216" s="785"/>
      <c r="K216" s="785"/>
      <c r="L216" s="785"/>
      <c r="M216" s="785"/>
      <c r="N216" s="785"/>
      <c r="O216" s="785"/>
      <c r="P216" s="785"/>
      <c r="Q216" s="785"/>
      <c r="R216" s="785"/>
      <c r="S216" s="785"/>
      <c r="T216" s="785"/>
      <c r="U216" s="785"/>
      <c r="V216" s="785"/>
      <c r="W216" s="785"/>
      <c r="X216" s="785"/>
      <c r="Y216" s="785"/>
      <c r="Z216" s="785"/>
      <c r="AA216" s="785"/>
      <c r="AB216" s="785"/>
      <c r="AC216" s="785"/>
      <c r="AD216" s="785"/>
      <c r="AE216" s="785"/>
      <c r="AF216" s="785"/>
      <c r="AG216" s="785"/>
      <c r="AH216" s="785"/>
      <c r="AI216" s="785"/>
      <c r="AJ216" s="785"/>
      <c r="AK216" s="785"/>
      <c r="AL216" s="785"/>
      <c r="AM216" s="785"/>
      <c r="AN216" s="785"/>
      <c r="AO216" s="785"/>
      <c r="AP216" s="785"/>
      <c r="AQ216" s="785"/>
      <c r="AR216" s="785"/>
      <c r="AS216" s="785"/>
      <c r="AT216" s="785"/>
      <c r="AU216" s="785"/>
      <c r="AV216" s="785"/>
      <c r="AW216" s="785"/>
      <c r="AX216" s="785"/>
      <c r="AY216" s="785"/>
      <c r="AZ216" s="785"/>
      <c r="BA216" s="785"/>
      <c r="BB216" s="785"/>
      <c r="BC216" s="785"/>
      <c r="BD216" s="785"/>
      <c r="BE216" s="785"/>
      <c r="BF216" s="785"/>
      <c r="BG216" s="785"/>
      <c r="BH216" s="785"/>
      <c r="BI216" s="785"/>
      <c r="BJ216" s="785"/>
      <c r="BK216" s="785"/>
      <c r="BL216" s="785"/>
      <c r="BM216" s="785"/>
      <c r="BN216" s="785"/>
      <c r="BO216" s="785"/>
      <c r="BP216" s="785"/>
      <c r="BQ216" s="785"/>
      <c r="BR216" s="785"/>
      <c r="BS216" s="785"/>
      <c r="BT216" s="785"/>
      <c r="BU216" s="785"/>
      <c r="BV216" s="785"/>
      <c r="BW216" s="785"/>
      <c r="BX216" s="785"/>
      <c r="BY216" s="785"/>
      <c r="BZ216" s="785"/>
      <c r="CA216" s="785"/>
      <c r="CB216" s="785"/>
      <c r="CC216" s="785"/>
      <c r="CD216" s="785"/>
      <c r="CE216" s="785"/>
      <c r="CF216" s="785"/>
      <c r="CG216" s="785"/>
      <c r="CH216" s="785"/>
      <c r="CI216" s="785"/>
      <c r="CJ216" s="785"/>
      <c r="CK216" s="785"/>
      <c r="CL216" s="785"/>
      <c r="CM216" s="785"/>
      <c r="CN216" s="785"/>
      <c r="CO216" s="785"/>
      <c r="CP216" s="785"/>
      <c r="CQ216" s="785"/>
      <c r="CR216" s="785"/>
      <c r="CS216" s="785"/>
      <c r="CT216" s="785"/>
      <c r="CU216" s="785"/>
      <c r="CV216" s="785"/>
      <c r="CW216" s="785"/>
      <c r="CX216" s="785"/>
      <c r="CY216" s="785"/>
      <c r="CZ216" s="785"/>
      <c r="DA216" s="785"/>
      <c r="DB216" s="785"/>
      <c r="DC216" s="785"/>
      <c r="DD216" s="785"/>
      <c r="DE216" s="785"/>
      <c r="DF216" s="785"/>
      <c r="DG216" s="785"/>
      <c r="DH216" s="785"/>
      <c r="DI216" s="785"/>
      <c r="DJ216" s="785"/>
      <c r="DK216" s="785"/>
      <c r="DL216" s="785"/>
      <c r="DM216" s="785"/>
      <c r="DN216" s="785"/>
      <c r="DO216" s="785"/>
      <c r="DP216" s="785"/>
      <c r="DQ216" s="785"/>
      <c r="DR216" s="785"/>
      <c r="DS216" s="785"/>
      <c r="DT216" s="785"/>
      <c r="DU216" s="785"/>
      <c r="DV216" s="785"/>
      <c r="DW216" s="785"/>
      <c r="DX216" s="785"/>
      <c r="DY216" s="785"/>
      <c r="DZ216" s="785"/>
      <c r="EA216" s="785"/>
      <c r="EB216" s="785"/>
      <c r="EC216" s="785"/>
      <c r="ED216" s="785"/>
      <c r="EE216" s="785"/>
      <c r="EF216" s="785"/>
      <c r="EG216" s="785"/>
      <c r="EH216" s="785"/>
      <c r="EI216" s="785"/>
      <c r="EJ216" s="785"/>
      <c r="EK216" s="785"/>
      <c r="EL216" s="785"/>
      <c r="EM216" s="785"/>
      <c r="EN216" s="785"/>
      <c r="EO216" s="785"/>
      <c r="EP216" s="785"/>
      <c r="EQ216" s="785"/>
      <c r="ER216" s="785"/>
      <c r="ES216" s="785"/>
      <c r="ET216" s="785"/>
      <c r="EU216" s="785"/>
      <c r="EV216" s="785"/>
      <c r="EW216" s="785"/>
      <c r="EX216" s="785"/>
      <c r="EY216" s="785"/>
      <c r="EZ216" s="785"/>
      <c r="FA216" s="785"/>
      <c r="FB216" s="785"/>
      <c r="FC216" s="785"/>
      <c r="FD216" s="785"/>
      <c r="FE216" s="785"/>
      <c r="FF216" s="785"/>
      <c r="FG216" s="785"/>
      <c r="FH216" s="785"/>
      <c r="FI216" s="785"/>
      <c r="FJ216" s="785"/>
      <c r="FK216" s="785"/>
      <c r="FL216" s="785"/>
      <c r="FM216" s="785"/>
      <c r="FN216" s="785"/>
      <c r="FO216" s="785"/>
      <c r="FP216" s="785"/>
      <c r="FQ216" s="785"/>
      <c r="FR216" s="785"/>
      <c r="FS216" s="785"/>
      <c r="FT216" s="785"/>
      <c r="FU216" s="785"/>
      <c r="FV216" s="785"/>
      <c r="FW216" s="785"/>
      <c r="FX216" s="785"/>
      <c r="FY216" s="785"/>
      <c r="FZ216" s="785"/>
      <c r="GA216" s="785"/>
      <c r="GB216" s="785"/>
      <c r="GC216" s="785"/>
      <c r="GD216" s="785"/>
      <c r="GE216" s="785"/>
      <c r="GF216" s="785"/>
      <c r="GG216" s="785"/>
      <c r="GH216" s="785"/>
      <c r="GI216" s="785"/>
      <c r="GJ216" s="785"/>
      <c r="GK216" s="785"/>
      <c r="GL216" s="785"/>
      <c r="GM216" s="785"/>
      <c r="GN216" s="785"/>
      <c r="GO216" s="785"/>
      <c r="GP216" s="785"/>
      <c r="GQ216" s="785"/>
      <c r="GR216" s="785"/>
      <c r="GS216" s="785"/>
      <c r="GT216" s="785"/>
      <c r="GU216" s="785"/>
      <c r="GV216" s="785"/>
      <c r="GW216" s="785"/>
      <c r="GX216" s="785"/>
      <c r="GY216" s="785"/>
      <c r="GZ216" s="785"/>
      <c r="HA216" s="785"/>
      <c r="HB216" s="785"/>
      <c r="HC216" s="785"/>
      <c r="HD216" s="785"/>
      <c r="HE216" s="785"/>
      <c r="HF216" s="785"/>
      <c r="HG216" s="785"/>
      <c r="HH216" s="785"/>
      <c r="HI216" s="785"/>
      <c r="HJ216" s="785"/>
      <c r="HK216" s="785"/>
      <c r="HL216" s="785"/>
      <c r="HM216" s="785"/>
      <c r="HN216" s="785"/>
      <c r="HO216" s="785"/>
      <c r="HP216" s="785"/>
      <c r="HQ216" s="785"/>
      <c r="HR216" s="785"/>
      <c r="HS216" s="785"/>
      <c r="HT216" s="785"/>
      <c r="HU216" s="785"/>
      <c r="HV216" s="785"/>
      <c r="HW216" s="785"/>
      <c r="HX216" s="785"/>
      <c r="HY216" s="785"/>
      <c r="HZ216" s="785"/>
      <c r="IA216" s="785"/>
      <c r="IB216" s="785"/>
      <c r="IC216" s="785"/>
      <c r="ID216" s="785"/>
      <c r="IE216" s="785"/>
      <c r="IF216" s="785"/>
      <c r="IG216" s="785"/>
      <c r="IH216" s="785"/>
      <c r="II216" s="785"/>
      <c r="IJ216" s="785"/>
      <c r="IK216" s="785"/>
      <c r="IL216" s="785"/>
      <c r="IM216" s="785"/>
      <c r="IN216" s="785"/>
      <c r="IO216" s="785"/>
      <c r="IP216" s="785"/>
      <c r="IQ216" s="785"/>
      <c r="IR216" s="785"/>
      <c r="IS216" s="785"/>
      <c r="IT216" s="785"/>
      <c r="IU216" s="785"/>
      <c r="IV216" s="785"/>
      <c r="IW216" s="785"/>
      <c r="IX216" s="785"/>
      <c r="IY216" s="785"/>
      <c r="IZ216" s="785"/>
      <c r="JA216" s="785"/>
      <c r="JB216" s="785"/>
      <c r="JC216" s="785"/>
      <c r="JD216" s="785"/>
      <c r="JE216" s="785"/>
      <c r="JF216" s="785"/>
      <c r="JG216" s="785"/>
      <c r="JH216" s="785"/>
      <c r="JI216" s="785"/>
      <c r="JJ216" s="785"/>
      <c r="JK216" s="785"/>
      <c r="JL216" s="785"/>
      <c r="JM216" s="785"/>
      <c r="JN216" s="785"/>
      <c r="JO216" s="785"/>
      <c r="JP216" s="785"/>
      <c r="JQ216" s="785"/>
      <c r="JR216" s="785"/>
      <c r="JS216" s="785"/>
      <c r="JT216" s="785"/>
      <c r="JU216" s="785"/>
      <c r="JV216" s="785"/>
      <c r="JW216" s="785"/>
      <c r="JX216" s="785"/>
      <c r="JY216" s="785"/>
      <c r="JZ216" s="785"/>
      <c r="KA216" s="785"/>
      <c r="KB216" s="785"/>
      <c r="KC216" s="785"/>
      <c r="KD216" s="785"/>
      <c r="KE216" s="785"/>
      <c r="KF216" s="785"/>
      <c r="KG216" s="785"/>
      <c r="KH216" s="785"/>
      <c r="KI216" s="785"/>
      <c r="KJ216" s="785"/>
      <c r="KK216" s="785"/>
      <c r="KL216" s="785"/>
      <c r="KM216" s="785"/>
      <c r="KN216" s="785"/>
      <c r="KO216" s="785"/>
      <c r="KP216" s="785"/>
      <c r="KQ216" s="785"/>
      <c r="KR216" s="785"/>
      <c r="KS216" s="785"/>
      <c r="KT216" s="785"/>
      <c r="KU216" s="785"/>
      <c r="KV216" s="785"/>
      <c r="KW216" s="785"/>
      <c r="KX216" s="785"/>
      <c r="KY216" s="785"/>
      <c r="KZ216" s="785"/>
      <c r="LA216" s="785"/>
      <c r="LB216" s="785"/>
      <c r="LC216" s="785"/>
      <c r="LD216" s="785"/>
      <c r="LE216" s="785"/>
      <c r="LF216" s="785"/>
      <c r="LG216" s="785"/>
      <c r="LH216" s="785"/>
      <c r="LI216" s="785"/>
      <c r="LJ216" s="785"/>
      <c r="LK216" s="785"/>
      <c r="LL216" s="785"/>
      <c r="LM216" s="785"/>
      <c r="LN216" s="785"/>
      <c r="LO216" s="785"/>
      <c r="LP216" s="785"/>
      <c r="LQ216" s="785"/>
      <c r="LR216" s="785"/>
      <c r="LS216" s="785"/>
      <c r="LT216" s="785"/>
      <c r="LU216" s="785"/>
      <c r="LV216" s="785"/>
      <c r="LW216" s="785"/>
      <c r="LX216" s="785"/>
      <c r="LY216" s="785"/>
      <c r="LZ216" s="785"/>
      <c r="MA216" s="785"/>
      <c r="MB216" s="785"/>
      <c r="MC216" s="785"/>
      <c r="MD216" s="785"/>
      <c r="ME216" s="785"/>
      <c r="MF216" s="785"/>
      <c r="MG216" s="785"/>
      <c r="MH216" s="785"/>
      <c r="MI216" s="785"/>
      <c r="MJ216" s="785"/>
      <c r="MK216" s="785"/>
      <c r="ML216" s="785"/>
      <c r="MM216" s="785"/>
      <c r="MN216" s="785"/>
      <c r="MO216" s="785"/>
      <c r="MP216" s="785"/>
      <c r="MQ216" s="785"/>
      <c r="MR216" s="785"/>
      <c r="MS216" s="785"/>
      <c r="MT216" s="785"/>
      <c r="MU216" s="785"/>
      <c r="MV216" s="785"/>
      <c r="MW216" s="785"/>
      <c r="MX216" s="785"/>
      <c r="MY216" s="785"/>
      <c r="MZ216" s="785"/>
      <c r="NA216" s="785"/>
      <c r="NB216" s="785"/>
      <c r="NC216" s="785"/>
      <c r="ND216" s="785"/>
      <c r="NE216" s="785"/>
      <c r="NF216" s="785"/>
      <c r="NG216" s="785"/>
      <c r="NH216" s="785"/>
      <c r="NI216" s="785"/>
      <c r="NJ216" s="785"/>
      <c r="NK216" s="785"/>
      <c r="NL216" s="785"/>
      <c r="NM216" s="785"/>
      <c r="NN216" s="785"/>
      <c r="NO216" s="785"/>
      <c r="NP216" s="785"/>
      <c r="NQ216" s="785"/>
      <c r="NR216" s="785"/>
      <c r="NS216" s="785"/>
      <c r="NT216" s="785"/>
      <c r="NU216" s="785"/>
      <c r="NV216" s="785"/>
      <c r="NW216" s="785"/>
      <c r="NX216" s="785"/>
      <c r="NY216" s="785"/>
      <c r="NZ216" s="785"/>
      <c r="OA216" s="785"/>
      <c r="OB216" s="785"/>
      <c r="OC216" s="785"/>
      <c r="OD216" s="785"/>
      <c r="OE216" s="785"/>
      <c r="OF216" s="785"/>
      <c r="OG216" s="785"/>
      <c r="OH216" s="785"/>
      <c r="OI216" s="785"/>
      <c r="OJ216" s="785"/>
      <c r="OK216" s="785"/>
      <c r="OL216" s="785"/>
      <c r="OM216" s="785"/>
      <c r="ON216" s="785"/>
      <c r="OO216" s="785"/>
      <c r="OP216" s="785"/>
      <c r="OQ216" s="785"/>
      <c r="OR216" s="785"/>
      <c r="OS216" s="785"/>
      <c r="OT216" s="785"/>
      <c r="OU216" s="785"/>
      <c r="OV216" s="785"/>
      <c r="OW216" s="785"/>
      <c r="OX216" s="785"/>
      <c r="OY216" s="785"/>
      <c r="OZ216" s="785"/>
      <c r="PA216" s="785"/>
      <c r="PB216" s="785"/>
      <c r="PC216" s="785"/>
      <c r="PD216" s="785"/>
      <c r="PE216" s="785"/>
      <c r="PF216" s="785"/>
      <c r="PG216" s="785"/>
      <c r="PH216" s="785"/>
      <c r="PI216" s="785"/>
      <c r="PJ216" s="785"/>
      <c r="PK216" s="785"/>
      <c r="PL216" s="785"/>
      <c r="PM216" s="785"/>
      <c r="PN216" s="785"/>
      <c r="PO216" s="785"/>
      <c r="PP216" s="785"/>
      <c r="PQ216" s="785"/>
      <c r="PR216" s="785"/>
      <c r="PS216" s="785"/>
      <c r="PT216" s="785"/>
      <c r="PU216" s="785"/>
      <c r="PV216" s="785"/>
      <c r="PW216" s="785"/>
      <c r="PX216" s="785"/>
      <c r="PY216" s="785"/>
      <c r="PZ216" s="785"/>
      <c r="QA216" s="785"/>
      <c r="QB216" s="785"/>
      <c r="QC216" s="785"/>
      <c r="QD216" s="785"/>
      <c r="QE216" s="785"/>
      <c r="QF216" s="785"/>
      <c r="QG216" s="785"/>
      <c r="QH216" s="785"/>
      <c r="QI216" s="785"/>
      <c r="QJ216" s="785"/>
      <c r="QK216" s="785"/>
      <c r="QL216" s="785"/>
      <c r="QM216" s="785"/>
      <c r="QN216" s="785"/>
      <c r="QO216" s="785"/>
      <c r="QP216" s="785"/>
      <c r="QQ216" s="785"/>
      <c r="QR216" s="785"/>
      <c r="QS216" s="785"/>
      <c r="QT216" s="785"/>
      <c r="QU216" s="785"/>
      <c r="QV216" s="785"/>
      <c r="QW216" s="785"/>
      <c r="QX216" s="785"/>
      <c r="QY216" s="785"/>
      <c r="QZ216" s="785"/>
      <c r="RA216" s="785"/>
      <c r="RB216" s="785"/>
      <c r="RC216" s="785"/>
      <c r="RD216" s="785"/>
      <c r="RE216" s="785"/>
      <c r="RF216" s="785"/>
      <c r="RG216" s="785"/>
      <c r="RH216" s="785"/>
      <c r="RI216" s="785"/>
      <c r="RJ216" s="785"/>
      <c r="RK216" s="785"/>
      <c r="RL216" s="785"/>
      <c r="RM216" s="785"/>
      <c r="RN216" s="785"/>
      <c r="RO216" s="785"/>
      <c r="RP216" s="785"/>
      <c r="RQ216" s="785"/>
      <c r="RR216" s="785"/>
      <c r="RS216" s="785"/>
      <c r="RT216" s="785"/>
      <c r="RU216" s="785"/>
      <c r="RV216" s="785"/>
      <c r="RW216" s="785"/>
      <c r="RX216" s="785"/>
      <c r="RY216" s="785"/>
      <c r="RZ216" s="785"/>
      <c r="SA216" s="785"/>
      <c r="SB216" s="785"/>
      <c r="SC216" s="785"/>
      <c r="SD216" s="785"/>
      <c r="SE216" s="785"/>
      <c r="SF216" s="785"/>
      <c r="SG216" s="785"/>
      <c r="SH216" s="785"/>
      <c r="SI216" s="785"/>
      <c r="SJ216" s="785"/>
      <c r="SK216" s="785"/>
      <c r="SL216" s="785"/>
      <c r="SM216" s="785"/>
      <c r="SN216" s="785"/>
      <c r="SO216" s="785"/>
      <c r="SP216" s="785"/>
      <c r="SQ216" s="785"/>
      <c r="SR216" s="785"/>
      <c r="SS216" s="785"/>
      <c r="ST216" s="785"/>
      <c r="SU216" s="785"/>
      <c r="SV216" s="785"/>
      <c r="SW216" s="785"/>
      <c r="SX216" s="785"/>
      <c r="SY216" s="785"/>
      <c r="SZ216" s="785"/>
      <c r="TA216" s="785"/>
      <c r="TB216" s="785"/>
      <c r="TC216" s="785"/>
      <c r="TD216" s="785"/>
      <c r="TE216" s="785"/>
      <c r="TF216" s="785"/>
      <c r="TG216" s="785"/>
      <c r="TH216" s="785"/>
      <c r="TI216" s="785"/>
      <c r="TJ216" s="785"/>
      <c r="TK216" s="785"/>
      <c r="TL216" s="785"/>
      <c r="TM216" s="785"/>
      <c r="TN216" s="785"/>
      <c r="TO216" s="785"/>
      <c r="TP216" s="785"/>
      <c r="TQ216" s="785"/>
      <c r="TR216" s="785"/>
      <c r="TS216" s="785"/>
      <c r="TT216" s="785"/>
      <c r="TU216" s="785"/>
      <c r="TV216" s="785"/>
      <c r="TW216" s="785"/>
      <c r="TX216" s="785"/>
      <c r="TY216" s="785"/>
      <c r="TZ216" s="785"/>
      <c r="UA216" s="785"/>
      <c r="UB216" s="785"/>
      <c r="UC216" s="785"/>
      <c r="UD216" s="785"/>
      <c r="UE216" s="785"/>
      <c r="UF216" s="785"/>
      <c r="UG216" s="785"/>
      <c r="UH216" s="785"/>
      <c r="UI216" s="785"/>
      <c r="UJ216" s="785"/>
      <c r="UK216" s="785"/>
      <c r="UL216" s="785"/>
      <c r="UM216" s="785"/>
      <c r="UN216" s="785"/>
      <c r="UO216" s="785"/>
      <c r="UP216" s="785"/>
      <c r="UQ216" s="785"/>
      <c r="UR216" s="785"/>
      <c r="US216" s="785"/>
      <c r="UT216" s="785"/>
      <c r="UU216" s="785"/>
      <c r="UV216" s="785"/>
      <c r="UW216" s="785"/>
      <c r="UX216" s="785"/>
      <c r="UY216" s="785"/>
      <c r="UZ216" s="785"/>
      <c r="VA216" s="785"/>
      <c r="VB216" s="785"/>
      <c r="VC216" s="785"/>
      <c r="VD216" s="785"/>
      <c r="VE216" s="785"/>
      <c r="VF216" s="785"/>
      <c r="VG216" s="785"/>
      <c r="VH216" s="785"/>
      <c r="VI216" s="785"/>
      <c r="VJ216" s="785"/>
      <c r="VK216" s="785"/>
      <c r="VL216" s="785"/>
      <c r="VM216" s="785"/>
      <c r="VN216" s="785"/>
      <c r="VO216" s="785"/>
      <c r="VP216" s="785"/>
      <c r="VQ216" s="785"/>
      <c r="VR216" s="785"/>
      <c r="VS216" s="785"/>
      <c r="VT216" s="785"/>
      <c r="VU216" s="785"/>
      <c r="VV216" s="785"/>
      <c r="VW216" s="785"/>
      <c r="VX216" s="785"/>
      <c r="VY216" s="785"/>
      <c r="VZ216" s="785"/>
      <c r="WA216" s="785"/>
      <c r="WB216" s="785"/>
      <c r="WC216" s="785"/>
      <c r="WD216" s="785"/>
      <c r="WE216" s="785"/>
      <c r="WF216" s="785"/>
      <c r="WG216" s="785"/>
      <c r="WH216" s="785"/>
      <c r="WI216" s="785"/>
      <c r="WJ216" s="785"/>
      <c r="WK216" s="785"/>
      <c r="WL216" s="785"/>
      <c r="WM216" s="785"/>
      <c r="WN216" s="785"/>
      <c r="WO216" s="785"/>
      <c r="WP216" s="785"/>
      <c r="WQ216" s="785"/>
      <c r="WR216" s="785"/>
      <c r="WS216" s="785"/>
      <c r="WT216" s="785"/>
      <c r="WU216" s="785"/>
      <c r="WV216" s="785"/>
      <c r="WW216" s="785"/>
      <c r="WX216" s="785"/>
      <c r="WY216" s="785"/>
      <c r="WZ216" s="785"/>
      <c r="XA216" s="785"/>
      <c r="XB216" s="785"/>
      <c r="XC216" s="785"/>
      <c r="XD216" s="785"/>
      <c r="XE216" s="785"/>
      <c r="XF216" s="785"/>
      <c r="XG216" s="785"/>
      <c r="XH216" s="785"/>
      <c r="XI216" s="785"/>
      <c r="XJ216" s="785"/>
      <c r="XK216" s="785"/>
      <c r="XL216" s="785"/>
      <c r="XM216" s="785"/>
      <c r="XN216" s="785"/>
      <c r="XO216" s="785"/>
      <c r="XP216" s="785"/>
      <c r="XQ216" s="785"/>
      <c r="XR216" s="785"/>
      <c r="XS216" s="785"/>
      <c r="XT216" s="785"/>
      <c r="XU216" s="785"/>
      <c r="XV216" s="785"/>
      <c r="XW216" s="785"/>
      <c r="XX216" s="785"/>
      <c r="XY216" s="785"/>
      <c r="XZ216" s="785"/>
      <c r="YA216" s="785"/>
      <c r="YB216" s="785"/>
      <c r="YC216" s="785"/>
      <c r="YD216" s="785"/>
      <c r="YE216" s="785"/>
      <c r="YF216" s="785"/>
      <c r="YG216" s="785"/>
      <c r="YH216" s="785"/>
      <c r="YI216" s="785"/>
      <c r="YJ216" s="785"/>
      <c r="YK216" s="785"/>
      <c r="YL216" s="785"/>
      <c r="YM216" s="785"/>
      <c r="YN216" s="785"/>
      <c r="YO216" s="785"/>
      <c r="YP216" s="785"/>
      <c r="YQ216" s="785"/>
      <c r="YR216" s="785"/>
      <c r="YS216" s="785"/>
      <c r="YT216" s="785"/>
      <c r="YU216" s="785"/>
      <c r="YV216" s="785"/>
      <c r="YW216" s="785"/>
      <c r="YX216" s="785"/>
      <c r="YY216" s="785"/>
      <c r="YZ216" s="785"/>
      <c r="ZA216" s="785"/>
      <c r="ZB216" s="785"/>
      <c r="ZC216" s="785"/>
      <c r="ZD216" s="785"/>
      <c r="ZE216" s="785"/>
      <c r="ZF216" s="785"/>
      <c r="ZG216" s="785"/>
      <c r="ZH216" s="785"/>
      <c r="ZI216" s="785"/>
      <c r="ZJ216" s="785"/>
      <c r="ZK216" s="785"/>
      <c r="ZL216" s="785"/>
      <c r="ZM216" s="785"/>
      <c r="ZN216" s="785"/>
      <c r="ZO216" s="785"/>
      <c r="ZP216" s="785"/>
      <c r="ZQ216" s="785"/>
      <c r="ZR216" s="785"/>
      <c r="ZS216" s="785"/>
      <c r="ZT216" s="785"/>
      <c r="ZU216" s="785"/>
      <c r="ZV216" s="785"/>
      <c r="ZW216" s="785"/>
      <c r="ZX216" s="785"/>
      <c r="ZY216" s="785"/>
      <c r="ZZ216" s="785"/>
      <c r="AAA216" s="785"/>
      <c r="AAB216" s="785"/>
      <c r="AAC216" s="785"/>
      <c r="AAD216" s="785"/>
      <c r="AAE216" s="785"/>
      <c r="AAF216" s="785"/>
      <c r="AAG216" s="785"/>
      <c r="AAH216" s="785"/>
      <c r="AAI216" s="785"/>
      <c r="AAJ216" s="785"/>
      <c r="AAK216" s="785"/>
      <c r="AAL216" s="785"/>
      <c r="AAM216" s="785"/>
      <c r="AAN216" s="785"/>
      <c r="AAO216" s="785"/>
      <c r="AAP216" s="785"/>
      <c r="AAQ216" s="785"/>
      <c r="AAR216" s="785"/>
      <c r="AAS216" s="785"/>
      <c r="AAT216" s="785"/>
      <c r="AAU216" s="785"/>
      <c r="AAV216" s="785"/>
      <c r="AAW216" s="785"/>
      <c r="AAX216" s="785"/>
      <c r="AAY216" s="785"/>
      <c r="AAZ216" s="785"/>
      <c r="ABA216" s="785"/>
      <c r="ABB216" s="785"/>
      <c r="ABC216" s="785"/>
      <c r="ABD216" s="785"/>
      <c r="ABE216" s="785"/>
      <c r="ABF216" s="785"/>
      <c r="ABG216" s="785"/>
      <c r="ABH216" s="785"/>
      <c r="ABI216" s="785"/>
      <c r="ABJ216" s="785"/>
      <c r="ABK216" s="785"/>
      <c r="ABL216" s="785"/>
      <c r="ABM216" s="785"/>
      <c r="ABN216" s="785"/>
      <c r="ABO216" s="785"/>
      <c r="ABP216" s="785"/>
      <c r="ABQ216" s="785"/>
      <c r="ABR216" s="785"/>
      <c r="ABS216" s="785"/>
      <c r="ABT216" s="785"/>
      <c r="ABU216" s="785"/>
      <c r="ABV216" s="785"/>
      <c r="ABW216" s="785"/>
      <c r="ABX216" s="785"/>
      <c r="ABY216" s="785"/>
      <c r="ABZ216" s="785"/>
      <c r="ACA216" s="785"/>
      <c r="ACB216" s="785"/>
      <c r="ACC216" s="785"/>
      <c r="ACD216" s="785"/>
      <c r="ACE216" s="785"/>
      <c r="ACF216" s="785"/>
      <c r="ACG216" s="785"/>
      <c r="ACH216" s="785"/>
      <c r="ACI216" s="785"/>
      <c r="ACJ216" s="785"/>
      <c r="ACK216" s="785"/>
      <c r="ACL216" s="785"/>
      <c r="ACM216" s="785"/>
      <c r="ACN216" s="785"/>
      <c r="ACO216" s="785"/>
      <c r="ACP216" s="785"/>
      <c r="ACQ216" s="785"/>
      <c r="ACR216" s="785"/>
      <c r="ACS216" s="785"/>
      <c r="ACT216" s="785"/>
      <c r="ACU216" s="785"/>
      <c r="ACV216" s="785"/>
      <c r="ACW216" s="785"/>
      <c r="ACX216" s="785"/>
      <c r="ACY216" s="785"/>
      <c r="ACZ216" s="785"/>
      <c r="ADA216" s="785"/>
      <c r="ADB216" s="785"/>
      <c r="ADC216" s="785"/>
      <c r="ADD216" s="785"/>
      <c r="ADE216" s="785"/>
      <c r="ADF216" s="785"/>
      <c r="ADG216" s="785"/>
      <c r="ADH216" s="785"/>
      <c r="ADI216" s="785"/>
      <c r="ADJ216" s="785"/>
      <c r="ADK216" s="785"/>
      <c r="ADL216" s="785"/>
      <c r="ADM216" s="785"/>
      <c r="ADN216" s="785"/>
      <c r="ADO216" s="785"/>
      <c r="ADP216" s="785"/>
      <c r="ADQ216" s="785"/>
      <c r="ADR216" s="785"/>
      <c r="ADS216" s="785"/>
      <c r="ADT216" s="785"/>
      <c r="ADU216" s="785"/>
      <c r="ADV216" s="785"/>
      <c r="ADW216" s="785"/>
      <c r="ADX216" s="785"/>
      <c r="ADY216" s="785"/>
      <c r="ADZ216" s="785"/>
      <c r="AEA216" s="785"/>
      <c r="AEB216" s="785"/>
      <c r="AEC216" s="785"/>
      <c r="AED216" s="785"/>
      <c r="AEE216" s="785"/>
      <c r="AEF216" s="785"/>
      <c r="AEG216" s="785"/>
      <c r="AEH216" s="785"/>
      <c r="AEI216" s="785"/>
      <c r="AEJ216" s="785"/>
      <c r="AEK216" s="785"/>
      <c r="AEL216" s="785"/>
      <c r="AEM216" s="785"/>
      <c r="AEN216" s="785"/>
      <c r="AEO216" s="785"/>
      <c r="AEP216" s="785"/>
      <c r="AEQ216" s="785"/>
      <c r="AER216" s="785"/>
      <c r="AES216" s="785"/>
      <c r="AET216" s="785"/>
      <c r="AEU216" s="785"/>
      <c r="AEV216" s="785"/>
      <c r="AEW216" s="785"/>
      <c r="AEX216" s="785"/>
      <c r="AEY216" s="785"/>
      <c r="AEZ216" s="785"/>
      <c r="AFA216" s="785"/>
      <c r="AFB216" s="785"/>
      <c r="AFC216" s="785"/>
      <c r="AFD216" s="785"/>
      <c r="AFE216" s="785"/>
      <c r="AFF216" s="785"/>
      <c r="AFG216" s="785"/>
      <c r="AFH216" s="785"/>
      <c r="AFI216" s="785"/>
      <c r="AFJ216" s="785"/>
      <c r="AFK216" s="785"/>
      <c r="AFL216" s="785"/>
      <c r="AFM216" s="785"/>
      <c r="AFN216" s="785"/>
      <c r="AFO216" s="785"/>
      <c r="AFP216" s="785"/>
      <c r="AFQ216" s="785"/>
      <c r="AFR216" s="785"/>
      <c r="AFS216" s="785"/>
      <c r="AFT216" s="785"/>
      <c r="AFU216" s="785"/>
      <c r="AFV216" s="785"/>
      <c r="AFW216" s="785"/>
      <c r="AFX216" s="785"/>
      <c r="AFY216" s="785"/>
      <c r="AFZ216" s="785"/>
      <c r="AGA216" s="785"/>
      <c r="AGB216" s="785"/>
      <c r="AGC216" s="785"/>
      <c r="AGD216" s="785"/>
      <c r="AGE216" s="785"/>
      <c r="AGF216" s="785"/>
      <c r="AGG216" s="785"/>
      <c r="AGH216" s="785"/>
      <c r="AGI216" s="785"/>
      <c r="AGJ216" s="785"/>
      <c r="AGK216" s="785"/>
      <c r="AGL216" s="785"/>
      <c r="AGM216" s="785"/>
      <c r="AGN216" s="785"/>
      <c r="AGO216" s="785"/>
      <c r="AGP216" s="785"/>
      <c r="AGQ216" s="785"/>
      <c r="AGR216" s="785"/>
      <c r="AGS216" s="785"/>
      <c r="AGT216" s="785"/>
      <c r="AGU216" s="785"/>
      <c r="AGV216" s="785"/>
      <c r="AGW216" s="785"/>
      <c r="AGX216" s="785"/>
      <c r="AGY216" s="785"/>
      <c r="AGZ216" s="785"/>
      <c r="AHA216" s="785"/>
      <c r="AHB216" s="785"/>
      <c r="AHC216" s="785"/>
      <c r="AHD216" s="785"/>
      <c r="AHE216" s="785"/>
      <c r="AHF216" s="785"/>
      <c r="AHG216" s="785"/>
      <c r="AHH216" s="785"/>
      <c r="AHI216" s="785"/>
      <c r="AHJ216" s="785"/>
      <c r="AHK216" s="785"/>
      <c r="AHL216" s="785"/>
      <c r="AHM216" s="785"/>
      <c r="AHN216" s="785"/>
      <c r="AHO216" s="785"/>
      <c r="AHP216" s="785"/>
      <c r="AHQ216" s="785"/>
      <c r="AHR216" s="785"/>
      <c r="AHS216" s="785"/>
      <c r="AHT216" s="785"/>
      <c r="AHU216" s="785"/>
      <c r="AHV216" s="785"/>
      <c r="AHW216" s="785"/>
      <c r="AHX216" s="785"/>
      <c r="AHY216" s="785"/>
      <c r="AHZ216" s="785"/>
      <c r="AIA216" s="785"/>
      <c r="AIB216" s="785"/>
      <c r="AIC216" s="785"/>
      <c r="AID216" s="785"/>
      <c r="AIE216" s="785"/>
      <c r="AIF216" s="785"/>
      <c r="AIG216" s="785"/>
      <c r="AIH216" s="785"/>
      <c r="AII216" s="785"/>
      <c r="AIJ216" s="785"/>
      <c r="AIK216" s="785"/>
      <c r="AIL216" s="785"/>
      <c r="AIM216" s="785"/>
      <c r="AIN216" s="785"/>
      <c r="AIO216" s="785"/>
      <c r="AIP216" s="785"/>
      <c r="AIQ216" s="785"/>
      <c r="AIR216" s="785"/>
      <c r="AIS216" s="785"/>
      <c r="AIT216" s="785"/>
      <c r="AIU216" s="785"/>
      <c r="AIV216" s="785"/>
      <c r="AIW216" s="785"/>
      <c r="AIX216" s="785"/>
      <c r="AIY216" s="785"/>
      <c r="AIZ216" s="785"/>
      <c r="AJA216" s="785"/>
      <c r="AJB216" s="785"/>
      <c r="AJC216" s="785"/>
      <c r="AJD216" s="785"/>
      <c r="AJE216" s="785"/>
      <c r="AJF216" s="785"/>
      <c r="AJG216" s="785"/>
      <c r="AJH216" s="785"/>
      <c r="AJI216" s="785"/>
      <c r="AJJ216" s="785"/>
      <c r="AJK216" s="785"/>
      <c r="AJL216" s="785"/>
      <c r="AJM216" s="785"/>
      <c r="AJN216" s="785"/>
      <c r="AJO216" s="785"/>
      <c r="AJP216" s="785"/>
      <c r="AJQ216" s="785"/>
      <c r="AJR216" s="785"/>
      <c r="AJS216" s="785"/>
      <c r="AJT216" s="785"/>
      <c r="AJU216" s="785"/>
      <c r="AJV216" s="785"/>
      <c r="AJW216" s="785"/>
      <c r="AJX216" s="785"/>
      <c r="AJY216" s="785"/>
      <c r="AJZ216" s="785"/>
      <c r="AKA216" s="785"/>
      <c r="AKB216" s="785"/>
      <c r="AKC216" s="785"/>
      <c r="AKD216" s="785"/>
      <c r="AKE216" s="785"/>
      <c r="AKF216" s="785"/>
      <c r="AKG216" s="785"/>
      <c r="AKH216" s="785"/>
      <c r="AKI216" s="785"/>
      <c r="AKJ216" s="785"/>
      <c r="AKK216" s="785"/>
      <c r="AKL216" s="785"/>
      <c r="AKM216" s="785"/>
      <c r="AKN216" s="785"/>
      <c r="AKO216" s="785"/>
      <c r="AKP216" s="785"/>
      <c r="AKQ216" s="785"/>
      <c r="AKR216" s="785"/>
      <c r="AKS216" s="785"/>
      <c r="AKT216" s="785"/>
      <c r="AKU216" s="785"/>
      <c r="AKV216" s="785"/>
      <c r="AKW216" s="785"/>
      <c r="AKX216" s="785"/>
      <c r="AKY216" s="785"/>
      <c r="AKZ216" s="785"/>
      <c r="ALA216" s="785"/>
      <c r="ALB216" s="785"/>
      <c r="ALC216" s="785"/>
      <c r="ALD216" s="785"/>
      <c r="ALE216" s="785"/>
      <c r="ALF216" s="785"/>
      <c r="ALG216" s="785"/>
      <c r="ALH216" s="785"/>
      <c r="ALI216" s="785"/>
      <c r="ALJ216" s="785"/>
      <c r="ALK216" s="785"/>
      <c r="ALL216" s="785"/>
      <c r="ALM216" s="785"/>
      <c r="ALN216" s="785"/>
      <c r="ALO216" s="785"/>
      <c r="ALP216" s="785"/>
      <c r="ALQ216" s="785"/>
      <c r="ALR216" s="785"/>
      <c r="ALS216" s="785"/>
      <c r="ALT216" s="785"/>
      <c r="ALU216" s="785"/>
      <c r="ALV216" s="785"/>
      <c r="ALW216" s="785"/>
      <c r="ALX216" s="785"/>
      <c r="ALY216" s="785"/>
      <c r="ALZ216" s="785"/>
      <c r="AMA216" s="785"/>
      <c r="AMB216" s="785"/>
      <c r="AMC216" s="785"/>
      <c r="AMD216" s="785"/>
      <c r="AME216" s="785"/>
      <c r="AMF216" s="785"/>
      <c r="AMG216" s="785"/>
      <c r="AMH216" s="785"/>
      <c r="AMI216" s="785"/>
      <c r="AMJ216" s="785"/>
      <c r="AMK216" s="785"/>
      <c r="AML216" s="785"/>
      <c r="AMM216" s="785"/>
      <c r="AMN216" s="785"/>
      <c r="AMO216" s="785"/>
      <c r="AMP216" s="785"/>
      <c r="AMQ216" s="785"/>
      <c r="AMR216" s="785"/>
      <c r="AMS216" s="785"/>
      <c r="AMT216" s="785"/>
      <c r="AMU216" s="785"/>
      <c r="AMV216" s="785"/>
      <c r="AMW216" s="785"/>
      <c r="AMX216" s="785"/>
      <c r="AMY216" s="785"/>
      <c r="AMZ216" s="785"/>
      <c r="ANA216" s="785"/>
      <c r="ANB216" s="785"/>
      <c r="ANC216" s="785"/>
      <c r="AND216" s="785"/>
      <c r="ANE216" s="785"/>
      <c r="ANF216" s="785"/>
      <c r="ANG216" s="785"/>
      <c r="ANH216" s="785"/>
      <c r="ANI216" s="785"/>
      <c r="ANJ216" s="785"/>
      <c r="ANK216" s="785"/>
      <c r="ANL216" s="785"/>
      <c r="ANM216" s="785"/>
      <c r="ANN216" s="785"/>
      <c r="ANO216" s="785"/>
      <c r="ANP216" s="785"/>
      <c r="ANQ216" s="785"/>
      <c r="ANR216" s="785"/>
      <c r="ANS216" s="785"/>
      <c r="ANT216" s="785"/>
      <c r="ANU216" s="785"/>
      <c r="ANV216" s="785"/>
      <c r="ANW216" s="785"/>
      <c r="ANX216" s="785"/>
      <c r="ANY216" s="785"/>
      <c r="ANZ216" s="785"/>
      <c r="AOA216" s="785"/>
      <c r="AOB216" s="785"/>
      <c r="AOC216" s="785"/>
      <c r="AOD216" s="785"/>
      <c r="AOE216" s="785"/>
      <c r="AOF216" s="785"/>
      <c r="AOG216" s="785"/>
      <c r="AOH216" s="785"/>
      <c r="AOI216" s="785"/>
      <c r="AOJ216" s="785"/>
      <c r="AOK216" s="785"/>
      <c r="AOL216" s="785"/>
      <c r="AOM216" s="785"/>
      <c r="AON216" s="785"/>
      <c r="AOO216" s="785"/>
      <c r="AOP216" s="785"/>
      <c r="AOQ216" s="785"/>
      <c r="AOR216" s="785"/>
      <c r="AOS216" s="785"/>
      <c r="AOT216" s="785"/>
      <c r="AOU216" s="785"/>
      <c r="AOV216" s="785"/>
      <c r="AOW216" s="785"/>
      <c r="AOX216" s="785"/>
      <c r="AOY216" s="785"/>
      <c r="AOZ216" s="785"/>
      <c r="APA216" s="785"/>
      <c r="APB216" s="785"/>
      <c r="APC216" s="785"/>
      <c r="APD216" s="785"/>
      <c r="APE216" s="785"/>
      <c r="APF216" s="785"/>
      <c r="APG216" s="785"/>
      <c r="APH216" s="785"/>
      <c r="API216" s="785"/>
      <c r="APJ216" s="785"/>
      <c r="APK216" s="785"/>
      <c r="APL216" s="785"/>
      <c r="APM216" s="785"/>
      <c r="APN216" s="785"/>
      <c r="APO216" s="785"/>
      <c r="APP216" s="785"/>
      <c r="APQ216" s="785"/>
      <c r="APR216" s="785"/>
      <c r="APS216" s="785"/>
      <c r="APT216" s="785"/>
      <c r="APU216" s="785"/>
      <c r="APV216" s="785"/>
      <c r="APW216" s="785"/>
      <c r="APX216" s="785"/>
      <c r="APY216" s="785"/>
      <c r="APZ216" s="785"/>
      <c r="AQA216" s="785"/>
      <c r="AQB216" s="785"/>
      <c r="AQC216" s="785"/>
      <c r="AQD216" s="785"/>
      <c r="AQE216" s="785"/>
      <c r="AQF216" s="785"/>
      <c r="AQG216" s="785"/>
      <c r="AQH216" s="785"/>
      <c r="AQI216" s="785"/>
      <c r="AQJ216" s="785"/>
      <c r="AQK216" s="785"/>
      <c r="AQL216" s="785"/>
      <c r="AQM216" s="785"/>
      <c r="AQN216" s="785"/>
      <c r="AQO216" s="785"/>
      <c r="AQP216" s="785"/>
      <c r="AQQ216" s="785"/>
      <c r="AQR216" s="785"/>
      <c r="AQS216" s="785"/>
      <c r="AQT216" s="785"/>
      <c r="AQU216" s="785"/>
      <c r="AQV216" s="785"/>
      <c r="AQW216" s="785"/>
      <c r="AQX216" s="785"/>
      <c r="AQY216" s="785"/>
      <c r="AQZ216" s="785"/>
      <c r="ARA216" s="785"/>
      <c r="ARB216" s="785"/>
      <c r="ARC216" s="785"/>
      <c r="ARD216" s="785"/>
      <c r="ARE216" s="785"/>
      <c r="ARF216" s="785"/>
      <c r="ARG216" s="785"/>
      <c r="ARH216" s="785"/>
      <c r="ARI216" s="785"/>
      <c r="ARJ216" s="785"/>
      <c r="ARK216" s="785"/>
      <c r="ARL216" s="785"/>
      <c r="ARM216" s="785"/>
      <c r="ARN216" s="785"/>
      <c r="ARO216" s="785"/>
      <c r="ARP216" s="785"/>
      <c r="ARQ216" s="785"/>
      <c r="ARR216" s="785"/>
      <c r="ARS216" s="785"/>
      <c r="ART216" s="785"/>
      <c r="ARU216" s="785"/>
      <c r="ARV216" s="785"/>
      <c r="ARW216" s="785"/>
      <c r="ARX216" s="785"/>
      <c r="ARY216" s="785"/>
      <c r="ARZ216" s="785"/>
      <c r="ASA216" s="785"/>
      <c r="ASB216" s="785"/>
      <c r="ASC216" s="785"/>
      <c r="ASD216" s="785"/>
      <c r="ASE216" s="785"/>
      <c r="ASF216" s="785"/>
      <c r="ASG216" s="785"/>
      <c r="ASH216" s="785"/>
      <c r="ASI216" s="785"/>
      <c r="ASJ216" s="785"/>
      <c r="ASK216" s="785"/>
      <c r="ASL216" s="785"/>
      <c r="ASM216" s="785"/>
      <c r="ASN216" s="785"/>
      <c r="ASO216" s="785"/>
      <c r="ASP216" s="785"/>
      <c r="ASQ216" s="785"/>
      <c r="ASR216" s="785"/>
      <c r="ASS216" s="785"/>
      <c r="AST216" s="785"/>
      <c r="ASU216" s="785"/>
      <c r="ASV216" s="785"/>
      <c r="ASW216" s="785"/>
      <c r="ASX216" s="785"/>
      <c r="ASY216" s="785"/>
      <c r="ASZ216" s="785"/>
      <c r="ATA216" s="785"/>
      <c r="ATB216" s="785"/>
      <c r="ATC216" s="785"/>
      <c r="ATD216" s="785"/>
      <c r="ATE216" s="785"/>
      <c r="ATF216" s="785"/>
      <c r="ATG216" s="785"/>
      <c r="ATH216" s="785"/>
      <c r="ATI216" s="785"/>
      <c r="ATJ216" s="785"/>
      <c r="ATK216" s="785"/>
      <c r="ATL216" s="785"/>
      <c r="ATM216" s="785"/>
      <c r="ATN216" s="785"/>
      <c r="ATO216" s="785"/>
      <c r="ATP216" s="785"/>
      <c r="ATQ216" s="785"/>
      <c r="ATR216" s="785"/>
      <c r="ATS216" s="785"/>
      <c r="ATT216" s="785"/>
      <c r="ATU216" s="785"/>
      <c r="ATV216" s="785"/>
      <c r="ATW216" s="785"/>
      <c r="ATX216" s="785"/>
      <c r="ATY216" s="785"/>
      <c r="ATZ216" s="785"/>
      <c r="AUA216" s="785"/>
      <c r="AUB216" s="785"/>
      <c r="AUC216" s="785"/>
      <c r="AUD216" s="785"/>
      <c r="AUE216" s="785"/>
      <c r="AUF216" s="785"/>
      <c r="AUG216" s="785"/>
      <c r="AUH216" s="785"/>
      <c r="AUI216" s="785"/>
      <c r="AUJ216" s="785"/>
      <c r="AUK216" s="785"/>
      <c r="AUL216" s="785"/>
      <c r="AUM216" s="785"/>
      <c r="AUN216" s="785"/>
      <c r="AUO216" s="785"/>
      <c r="AUP216" s="785"/>
      <c r="AUQ216" s="785"/>
      <c r="AUR216" s="785"/>
      <c r="AUS216" s="785"/>
      <c r="AUT216" s="785"/>
      <c r="AUU216" s="785"/>
      <c r="AUV216" s="785"/>
      <c r="AUW216" s="785"/>
      <c r="AUX216" s="785"/>
      <c r="AUY216" s="785"/>
      <c r="AUZ216" s="785"/>
      <c r="AVA216" s="785"/>
      <c r="AVB216" s="785"/>
      <c r="AVC216" s="785"/>
      <c r="AVD216" s="785"/>
      <c r="AVE216" s="785"/>
      <c r="AVF216" s="785"/>
      <c r="AVG216" s="785"/>
      <c r="AVH216" s="785"/>
      <c r="AVI216" s="785"/>
      <c r="AVJ216" s="785"/>
      <c r="AVK216" s="785"/>
      <c r="AVL216" s="785"/>
      <c r="AVM216" s="785"/>
      <c r="AVN216" s="785"/>
      <c r="AVO216" s="785"/>
      <c r="AVP216" s="785"/>
      <c r="AVQ216" s="785"/>
      <c r="AVR216" s="785"/>
      <c r="AVS216" s="785"/>
      <c r="AVT216" s="785"/>
      <c r="AVU216" s="785"/>
      <c r="AVV216" s="785"/>
      <c r="AVW216" s="785"/>
      <c r="AVX216" s="785"/>
      <c r="AVY216" s="785"/>
      <c r="AVZ216" s="785"/>
      <c r="AWA216" s="785"/>
      <c r="AWB216" s="785"/>
      <c r="AWC216" s="785"/>
      <c r="AWD216" s="785"/>
      <c r="AWE216" s="785"/>
      <c r="AWF216" s="785"/>
      <c r="AWG216" s="785"/>
      <c r="AWH216" s="785"/>
      <c r="AWI216" s="785"/>
      <c r="AWJ216" s="785"/>
      <c r="AWK216" s="785"/>
      <c r="AWL216" s="785"/>
      <c r="AWM216" s="785"/>
      <c r="AWN216" s="785"/>
      <c r="AWO216" s="785"/>
      <c r="AWP216" s="785"/>
      <c r="AWQ216" s="785"/>
      <c r="AWR216" s="785"/>
      <c r="AWS216" s="785"/>
      <c r="AWT216" s="785"/>
      <c r="AWU216" s="785"/>
      <c r="AWV216" s="785"/>
      <c r="AWW216" s="785"/>
      <c r="AWX216" s="785"/>
      <c r="AWY216" s="785"/>
      <c r="AWZ216" s="785"/>
      <c r="AXA216" s="785"/>
      <c r="AXB216" s="785"/>
      <c r="AXC216" s="785"/>
      <c r="AXD216" s="785"/>
      <c r="AXE216" s="785"/>
      <c r="AXF216" s="785"/>
      <c r="AXG216" s="785"/>
      <c r="AXH216" s="785"/>
      <c r="AXI216" s="785"/>
      <c r="AXJ216" s="785"/>
      <c r="AXK216" s="785"/>
      <c r="AXL216" s="785"/>
      <c r="AXM216" s="785"/>
      <c r="AXN216" s="785"/>
      <c r="AXO216" s="785"/>
      <c r="AXP216" s="785"/>
      <c r="AXQ216" s="785"/>
      <c r="AXR216" s="785"/>
      <c r="AXS216" s="785"/>
      <c r="AXT216" s="785"/>
      <c r="AXU216" s="785"/>
      <c r="AXV216" s="785"/>
      <c r="AXW216" s="785"/>
      <c r="AXX216" s="785"/>
      <c r="AXY216" s="785"/>
      <c r="AXZ216" s="785"/>
      <c r="AYA216" s="785"/>
      <c r="AYB216" s="785"/>
      <c r="AYC216" s="785"/>
      <c r="AYD216" s="785"/>
      <c r="AYE216" s="785"/>
      <c r="AYF216" s="785"/>
      <c r="AYG216" s="785"/>
      <c r="AYH216" s="785"/>
      <c r="AYI216" s="785"/>
      <c r="AYJ216" s="785"/>
      <c r="AYK216" s="785"/>
      <c r="AYL216" s="785"/>
      <c r="AYM216" s="785"/>
      <c r="AYN216" s="785"/>
      <c r="AYO216" s="785"/>
      <c r="AYP216" s="785"/>
      <c r="AYQ216" s="785"/>
      <c r="AYR216" s="785"/>
      <c r="AYS216" s="785"/>
      <c r="AYT216" s="785"/>
      <c r="AYU216" s="785"/>
      <c r="AYV216" s="785"/>
      <c r="AYW216" s="785"/>
      <c r="AYX216" s="785"/>
      <c r="AYY216" s="785"/>
      <c r="AYZ216" s="785"/>
      <c r="AZA216" s="785"/>
      <c r="AZB216" s="785"/>
      <c r="AZC216" s="785"/>
      <c r="AZD216" s="785"/>
      <c r="AZE216" s="785"/>
      <c r="AZF216" s="785"/>
      <c r="AZG216" s="785"/>
      <c r="AZH216" s="785"/>
      <c r="AZI216" s="785"/>
      <c r="AZJ216" s="785"/>
      <c r="AZK216" s="785"/>
      <c r="AZL216" s="785"/>
      <c r="AZM216" s="785"/>
      <c r="AZN216" s="785"/>
      <c r="AZO216" s="785"/>
      <c r="AZP216" s="785"/>
      <c r="AZQ216" s="785"/>
      <c r="AZR216" s="785"/>
      <c r="AZS216" s="785"/>
      <c r="AZT216" s="785"/>
      <c r="AZU216" s="785"/>
      <c r="AZV216" s="785"/>
      <c r="AZW216" s="785"/>
      <c r="AZX216" s="785"/>
      <c r="AZY216" s="785"/>
      <c r="AZZ216" s="785"/>
      <c r="BAA216" s="785"/>
      <c r="BAB216" s="785"/>
      <c r="BAC216" s="785"/>
      <c r="BAD216" s="785"/>
      <c r="BAE216" s="785"/>
      <c r="BAF216" s="785"/>
      <c r="BAG216" s="785"/>
      <c r="BAH216" s="785"/>
      <c r="BAI216" s="785"/>
      <c r="BAJ216" s="785"/>
      <c r="BAK216" s="785"/>
      <c r="BAL216" s="785"/>
      <c r="BAM216" s="785"/>
      <c r="BAN216" s="785"/>
      <c r="BAO216" s="785"/>
      <c r="BAP216" s="785"/>
      <c r="BAQ216" s="785"/>
      <c r="BAR216" s="785"/>
      <c r="BAS216" s="785"/>
      <c r="BAT216" s="785"/>
      <c r="BAU216" s="785"/>
      <c r="BAV216" s="785"/>
      <c r="BAW216" s="785"/>
      <c r="BAX216" s="785"/>
      <c r="BAY216" s="785"/>
      <c r="BAZ216" s="785"/>
      <c r="BBA216" s="785"/>
      <c r="BBB216" s="785"/>
      <c r="BBC216" s="785"/>
      <c r="BBD216" s="785"/>
      <c r="BBE216" s="785"/>
      <c r="BBF216" s="785"/>
      <c r="BBG216" s="785"/>
      <c r="BBH216" s="785"/>
      <c r="BBI216" s="785"/>
      <c r="BBJ216" s="785"/>
      <c r="BBK216" s="785"/>
      <c r="BBL216" s="785"/>
      <c r="BBM216" s="785"/>
      <c r="BBN216" s="785"/>
      <c r="BBO216" s="785"/>
      <c r="BBP216" s="785"/>
      <c r="BBQ216" s="785"/>
      <c r="BBR216" s="785"/>
      <c r="BBS216" s="785"/>
      <c r="BBT216" s="785"/>
      <c r="BBU216" s="785"/>
      <c r="BBV216" s="785"/>
      <c r="BBW216" s="785"/>
      <c r="BBX216" s="785"/>
      <c r="BBY216" s="785"/>
      <c r="BBZ216" s="785"/>
      <c r="BCA216" s="785"/>
      <c r="BCB216" s="785"/>
      <c r="BCC216" s="785"/>
      <c r="BCD216" s="785"/>
      <c r="BCE216" s="785"/>
      <c r="BCF216" s="785"/>
      <c r="BCG216" s="785"/>
      <c r="BCH216" s="785"/>
      <c r="BCI216" s="785"/>
      <c r="BCJ216" s="785"/>
      <c r="BCK216" s="785"/>
      <c r="BCL216" s="785"/>
      <c r="BCM216" s="785"/>
      <c r="BCN216" s="785"/>
      <c r="BCO216" s="785"/>
      <c r="BCP216" s="785"/>
      <c r="BCQ216" s="785"/>
      <c r="BCR216" s="785"/>
      <c r="BCS216" s="785"/>
      <c r="BCT216" s="785"/>
      <c r="BCU216" s="785"/>
      <c r="BCV216" s="785"/>
      <c r="BCW216" s="785"/>
      <c r="BCX216" s="785"/>
      <c r="BCY216" s="785"/>
      <c r="BCZ216" s="785"/>
      <c r="BDA216" s="785"/>
      <c r="BDB216" s="785"/>
      <c r="BDC216" s="785"/>
      <c r="BDD216" s="785"/>
      <c r="BDE216" s="785"/>
      <c r="BDF216" s="785"/>
      <c r="BDG216" s="785"/>
      <c r="BDH216" s="785"/>
      <c r="BDI216" s="785"/>
      <c r="BDJ216" s="785"/>
      <c r="BDK216" s="785"/>
      <c r="BDL216" s="785"/>
      <c r="BDM216" s="785"/>
      <c r="BDN216" s="785"/>
      <c r="BDO216" s="785"/>
      <c r="BDP216" s="785"/>
      <c r="BDQ216" s="785"/>
      <c r="BDR216" s="785"/>
      <c r="BDS216" s="785"/>
      <c r="BDT216" s="785"/>
      <c r="BDU216" s="785"/>
      <c r="BDV216" s="785"/>
      <c r="BDW216" s="785"/>
      <c r="BDX216" s="785"/>
      <c r="BDY216" s="785"/>
      <c r="BDZ216" s="785"/>
      <c r="BEA216" s="785"/>
      <c r="BEB216" s="785"/>
      <c r="BEC216" s="785"/>
      <c r="BED216" s="785"/>
      <c r="BEE216" s="785"/>
      <c r="BEF216" s="785"/>
      <c r="BEG216" s="785"/>
      <c r="BEH216" s="785"/>
      <c r="BEI216" s="785"/>
      <c r="BEJ216" s="785"/>
      <c r="BEK216" s="785"/>
      <c r="BEL216" s="785"/>
      <c r="BEM216" s="785"/>
      <c r="BEN216" s="785"/>
      <c r="BEO216" s="785"/>
      <c r="BEP216" s="785"/>
      <c r="BEQ216" s="785"/>
      <c r="BER216" s="785"/>
      <c r="BES216" s="785"/>
      <c r="BET216" s="785"/>
      <c r="BEU216" s="785"/>
      <c r="BEV216" s="785"/>
      <c r="BEW216" s="785"/>
      <c r="BEX216" s="785"/>
      <c r="BEY216" s="785"/>
      <c r="BEZ216" s="785"/>
      <c r="BFA216" s="785"/>
      <c r="BFB216" s="785"/>
      <c r="BFC216" s="785"/>
      <c r="BFD216" s="785"/>
      <c r="BFE216" s="785"/>
      <c r="BFF216" s="785"/>
      <c r="BFG216" s="785"/>
      <c r="BFH216" s="785"/>
      <c r="BFI216" s="785"/>
      <c r="BFJ216" s="785"/>
      <c r="BFK216" s="785"/>
      <c r="BFL216" s="785"/>
      <c r="BFM216" s="785"/>
      <c r="BFN216" s="785"/>
      <c r="BFO216" s="785"/>
      <c r="BFP216" s="785"/>
      <c r="BFQ216" s="785"/>
      <c r="BFR216" s="785"/>
      <c r="BFS216" s="785"/>
      <c r="BFT216" s="785"/>
      <c r="BFU216" s="785"/>
      <c r="BFV216" s="785"/>
      <c r="BFW216" s="785"/>
      <c r="BFX216" s="785"/>
      <c r="BFY216" s="785"/>
      <c r="BFZ216" s="785"/>
      <c r="BGA216" s="785"/>
      <c r="BGB216" s="785"/>
      <c r="BGC216" s="785"/>
      <c r="BGD216" s="785"/>
      <c r="BGE216" s="785"/>
      <c r="BGF216" s="785"/>
      <c r="BGG216" s="785"/>
      <c r="BGH216" s="785"/>
      <c r="BGI216" s="785"/>
      <c r="BGJ216" s="785"/>
      <c r="BGK216" s="785"/>
      <c r="BGL216" s="785"/>
      <c r="BGM216" s="785"/>
      <c r="BGN216" s="785"/>
      <c r="BGO216" s="785"/>
      <c r="BGP216" s="785"/>
      <c r="BGQ216" s="785"/>
      <c r="BGR216" s="785"/>
      <c r="BGS216" s="785"/>
      <c r="BGT216" s="785"/>
      <c r="BGU216" s="785"/>
      <c r="BGV216" s="785"/>
      <c r="BGW216" s="785"/>
      <c r="BGX216" s="785"/>
      <c r="BGY216" s="785"/>
      <c r="BGZ216" s="785"/>
      <c r="BHA216" s="785"/>
      <c r="BHB216" s="785"/>
      <c r="BHC216" s="785"/>
      <c r="BHD216" s="785"/>
      <c r="BHE216" s="785"/>
      <c r="BHF216" s="785"/>
      <c r="BHG216" s="785"/>
      <c r="BHH216" s="785"/>
      <c r="BHI216" s="785"/>
      <c r="BHJ216" s="785"/>
      <c r="BHK216" s="785"/>
      <c r="BHL216" s="785"/>
      <c r="BHM216" s="785"/>
      <c r="BHN216" s="785"/>
      <c r="BHO216" s="785"/>
      <c r="BHP216" s="785"/>
      <c r="BHQ216" s="785"/>
      <c r="BHR216" s="785"/>
      <c r="BHS216" s="785"/>
      <c r="BHT216" s="785"/>
      <c r="BHU216" s="785"/>
      <c r="BHV216" s="785"/>
      <c r="BHW216" s="785"/>
      <c r="BHX216" s="785"/>
      <c r="BHY216" s="785"/>
      <c r="BHZ216" s="785"/>
      <c r="BIA216" s="785"/>
      <c r="BIB216" s="785"/>
      <c r="BIC216" s="785"/>
      <c r="BID216" s="785"/>
      <c r="BIE216" s="785"/>
      <c r="BIF216" s="785"/>
      <c r="BIG216" s="785"/>
      <c r="BIH216" s="785"/>
      <c r="BII216" s="785"/>
      <c r="BIJ216" s="785"/>
      <c r="BIK216" s="785"/>
      <c r="BIL216" s="785"/>
      <c r="BIM216" s="785"/>
      <c r="BIN216" s="785"/>
      <c r="BIO216" s="785"/>
      <c r="BIP216" s="785"/>
      <c r="BIQ216" s="785"/>
      <c r="BIR216" s="785"/>
      <c r="BIS216" s="785"/>
      <c r="BIT216" s="785"/>
      <c r="BIU216" s="785"/>
      <c r="BIV216" s="785"/>
      <c r="BIW216" s="785"/>
      <c r="BIX216" s="785"/>
      <c r="BIY216" s="785"/>
      <c r="BIZ216" s="785"/>
      <c r="BJA216" s="785"/>
      <c r="BJB216" s="785"/>
      <c r="BJC216" s="785"/>
      <c r="BJD216" s="785"/>
      <c r="BJE216" s="785"/>
      <c r="BJF216" s="785"/>
      <c r="BJG216" s="785"/>
      <c r="BJH216" s="785"/>
      <c r="BJI216" s="785"/>
      <c r="BJJ216" s="785"/>
      <c r="BJK216" s="785"/>
      <c r="BJL216" s="785"/>
      <c r="BJM216" s="785"/>
      <c r="BJN216" s="785"/>
      <c r="BJO216" s="785"/>
      <c r="BJP216" s="785"/>
      <c r="BJQ216" s="785"/>
      <c r="BJR216" s="785"/>
      <c r="BJS216" s="785"/>
      <c r="BJT216" s="785"/>
      <c r="BJU216" s="785"/>
      <c r="BJV216" s="785"/>
      <c r="BJW216" s="785"/>
      <c r="BJX216" s="785"/>
      <c r="BJY216" s="785"/>
      <c r="BJZ216" s="785"/>
      <c r="BKA216" s="785"/>
      <c r="BKB216" s="785"/>
      <c r="BKC216" s="785"/>
      <c r="BKD216" s="785"/>
      <c r="BKE216" s="785"/>
      <c r="BKF216" s="785"/>
      <c r="BKG216" s="785"/>
      <c r="BKH216" s="785"/>
      <c r="BKI216" s="785"/>
      <c r="BKJ216" s="785"/>
      <c r="BKK216" s="785"/>
      <c r="BKL216" s="785"/>
      <c r="BKM216" s="785"/>
      <c r="BKN216" s="785"/>
      <c r="BKO216" s="785"/>
      <c r="BKP216" s="785"/>
      <c r="BKQ216" s="785"/>
      <c r="BKR216" s="785"/>
      <c r="BKS216" s="785"/>
      <c r="BKT216" s="785"/>
      <c r="BKU216" s="785"/>
      <c r="BKV216" s="785"/>
      <c r="BKW216" s="785"/>
      <c r="BKX216" s="785"/>
      <c r="BKY216" s="785"/>
      <c r="BKZ216" s="785"/>
      <c r="BLA216" s="785"/>
      <c r="BLB216" s="785"/>
      <c r="BLC216" s="785"/>
      <c r="BLD216" s="785"/>
      <c r="BLE216" s="785"/>
      <c r="BLF216" s="785"/>
      <c r="BLG216" s="785"/>
      <c r="BLH216" s="785"/>
      <c r="BLI216" s="785"/>
      <c r="BLJ216" s="785"/>
      <c r="BLK216" s="785"/>
      <c r="BLL216" s="785"/>
      <c r="BLM216" s="785"/>
      <c r="BLN216" s="785"/>
      <c r="BLO216" s="785"/>
      <c r="BLP216" s="785"/>
      <c r="BLQ216" s="785"/>
      <c r="BLR216" s="785"/>
      <c r="BLS216" s="785"/>
      <c r="BLT216" s="785"/>
      <c r="BLU216" s="785"/>
      <c r="BLV216" s="785"/>
      <c r="BLW216" s="785"/>
      <c r="BLX216" s="785"/>
      <c r="BLY216" s="785"/>
      <c r="BLZ216" s="785"/>
      <c r="BMA216" s="785"/>
      <c r="BMB216" s="785"/>
      <c r="BMC216" s="785"/>
      <c r="BMD216" s="785"/>
      <c r="BME216" s="785"/>
      <c r="BMF216" s="785"/>
      <c r="BMG216" s="785"/>
      <c r="BMH216" s="785"/>
      <c r="BMI216" s="785"/>
      <c r="BMJ216" s="785"/>
      <c r="BMK216" s="785"/>
      <c r="BML216" s="785"/>
      <c r="BMM216" s="785"/>
      <c r="BMN216" s="785"/>
      <c r="BMO216" s="785"/>
      <c r="BMP216" s="785"/>
      <c r="BMQ216" s="785"/>
      <c r="BMR216" s="785"/>
      <c r="BMS216" s="785"/>
      <c r="BMT216" s="785"/>
      <c r="BMU216" s="785"/>
      <c r="BMV216" s="785"/>
      <c r="BMW216" s="785"/>
      <c r="BMX216" s="785"/>
      <c r="BMY216" s="785"/>
      <c r="BMZ216" s="785"/>
      <c r="BNA216" s="785"/>
      <c r="BNB216" s="785"/>
      <c r="BNC216" s="785"/>
      <c r="BND216" s="785"/>
      <c r="BNE216" s="785"/>
      <c r="BNF216" s="785"/>
      <c r="BNG216" s="785"/>
      <c r="BNH216" s="785"/>
      <c r="BNI216" s="785"/>
      <c r="BNJ216" s="785"/>
      <c r="BNK216" s="785"/>
      <c r="BNL216" s="785"/>
      <c r="BNM216" s="785"/>
      <c r="BNN216" s="785"/>
      <c r="BNO216" s="785"/>
      <c r="BNP216" s="785"/>
      <c r="BNQ216" s="785"/>
      <c r="BNR216" s="785"/>
      <c r="BNS216" s="785"/>
      <c r="BNT216" s="785"/>
      <c r="BNU216" s="785"/>
      <c r="BNV216" s="785"/>
      <c r="BNW216" s="785"/>
      <c r="BNX216" s="785"/>
      <c r="BNY216" s="785"/>
      <c r="BNZ216" s="785"/>
      <c r="BOA216" s="785"/>
      <c r="BOB216" s="785"/>
      <c r="BOC216" s="785"/>
      <c r="BOD216" s="785"/>
      <c r="BOE216" s="785"/>
      <c r="BOF216" s="785"/>
      <c r="BOG216" s="785"/>
      <c r="BOH216" s="785"/>
      <c r="BOI216" s="785"/>
      <c r="BOJ216" s="785"/>
      <c r="BOK216" s="785"/>
      <c r="BOL216" s="785"/>
      <c r="BOM216" s="785"/>
      <c r="BON216" s="785"/>
      <c r="BOO216" s="785"/>
      <c r="BOP216" s="785"/>
      <c r="BOQ216" s="785"/>
      <c r="BOR216" s="785"/>
      <c r="BOS216" s="785"/>
      <c r="BOT216" s="785"/>
      <c r="BOU216" s="785"/>
      <c r="BOV216" s="785"/>
      <c r="BOW216" s="785"/>
      <c r="BOX216" s="785"/>
      <c r="BOY216" s="785"/>
      <c r="BOZ216" s="785"/>
      <c r="BPA216" s="785"/>
      <c r="BPB216" s="785"/>
      <c r="BPC216" s="785"/>
      <c r="BPD216" s="785"/>
      <c r="BPE216" s="785"/>
      <c r="BPF216" s="785"/>
      <c r="BPG216" s="785"/>
      <c r="BPH216" s="785"/>
      <c r="BPI216" s="785"/>
      <c r="BPJ216" s="785"/>
      <c r="BPK216" s="785"/>
      <c r="BPL216" s="785"/>
      <c r="BPM216" s="785"/>
      <c r="BPN216" s="785"/>
      <c r="BPO216" s="785"/>
      <c r="BPP216" s="785"/>
      <c r="BPQ216" s="785"/>
      <c r="BPR216" s="785"/>
      <c r="BPS216" s="785"/>
      <c r="BPT216" s="785"/>
      <c r="BPU216" s="785"/>
      <c r="BPV216" s="785"/>
      <c r="BPW216" s="785"/>
      <c r="BPX216" s="785"/>
      <c r="BPY216" s="785"/>
      <c r="BPZ216" s="785"/>
      <c r="BQA216" s="785"/>
      <c r="BQB216" s="785"/>
      <c r="BQC216" s="785"/>
      <c r="BQD216" s="785"/>
      <c r="BQE216" s="785"/>
      <c r="BQF216" s="785"/>
      <c r="BQG216" s="785"/>
      <c r="BQH216" s="785"/>
      <c r="BQI216" s="785"/>
      <c r="BQJ216" s="785"/>
      <c r="BQK216" s="785"/>
      <c r="BQL216" s="785"/>
      <c r="BQM216" s="785"/>
      <c r="BQN216" s="785"/>
      <c r="BQO216" s="785"/>
      <c r="BQP216" s="785"/>
      <c r="BQQ216" s="785"/>
      <c r="BQR216" s="785"/>
      <c r="BQS216" s="785"/>
      <c r="BQT216" s="785"/>
      <c r="BQU216" s="785"/>
      <c r="BQV216" s="785"/>
      <c r="BQW216" s="785"/>
      <c r="BQX216" s="785"/>
      <c r="BQY216" s="785"/>
      <c r="BQZ216" s="785"/>
      <c r="BRA216" s="785"/>
      <c r="BRB216" s="785"/>
      <c r="BRC216" s="785"/>
      <c r="BRD216" s="785"/>
      <c r="BRE216" s="785"/>
      <c r="BRF216" s="785"/>
      <c r="BRG216" s="785"/>
      <c r="BRH216" s="785"/>
      <c r="BRI216" s="785"/>
      <c r="BRJ216" s="785"/>
      <c r="BRK216" s="785"/>
      <c r="BRL216" s="785"/>
      <c r="BRM216" s="785"/>
      <c r="BRN216" s="785"/>
      <c r="BRO216" s="785"/>
      <c r="BRP216" s="785"/>
      <c r="BRQ216" s="785"/>
      <c r="BRR216" s="785"/>
      <c r="BRS216" s="785"/>
      <c r="BRT216" s="785"/>
      <c r="BRU216" s="785"/>
      <c r="BRV216" s="785"/>
      <c r="BRW216" s="785"/>
      <c r="BRX216" s="785"/>
      <c r="BRY216" s="785"/>
      <c r="BRZ216" s="785"/>
      <c r="BSA216" s="785"/>
      <c r="BSB216" s="785"/>
      <c r="BSC216" s="785"/>
      <c r="BSD216" s="785"/>
      <c r="BSE216" s="785"/>
      <c r="BSF216" s="785"/>
      <c r="BSG216" s="785"/>
      <c r="BSH216" s="785"/>
      <c r="BSI216" s="785"/>
      <c r="BSJ216" s="785"/>
      <c r="BSK216" s="785"/>
      <c r="BSL216" s="785"/>
      <c r="BSM216" s="785"/>
      <c r="BSN216" s="785"/>
      <c r="BSO216" s="785"/>
      <c r="BSP216" s="785"/>
      <c r="BSQ216" s="785"/>
      <c r="BSR216" s="785"/>
      <c r="BSS216" s="785"/>
      <c r="BST216" s="785"/>
      <c r="BSU216" s="785"/>
      <c r="BSV216" s="785"/>
      <c r="BSW216" s="785"/>
      <c r="BSX216" s="785"/>
      <c r="BSY216" s="785"/>
      <c r="BSZ216" s="785"/>
      <c r="BTA216" s="785"/>
      <c r="BTB216" s="785"/>
      <c r="BTC216" s="785"/>
      <c r="BTD216" s="785"/>
      <c r="BTE216" s="785"/>
      <c r="BTF216" s="785"/>
      <c r="BTG216" s="785"/>
      <c r="BTH216" s="785"/>
      <c r="BTI216" s="785"/>
      <c r="BTJ216" s="785"/>
      <c r="BTK216" s="785"/>
      <c r="BTL216" s="785"/>
      <c r="BTM216" s="785"/>
      <c r="BTN216" s="785"/>
      <c r="BTO216" s="785"/>
      <c r="BTP216" s="785"/>
      <c r="BTQ216" s="785"/>
      <c r="BTR216" s="785"/>
      <c r="BTS216" s="785"/>
      <c r="BTT216" s="785"/>
      <c r="BTU216" s="785"/>
      <c r="BTV216" s="785"/>
      <c r="BTW216" s="785"/>
      <c r="BTX216" s="785"/>
      <c r="BTY216" s="785"/>
      <c r="BTZ216" s="785"/>
      <c r="BUA216" s="785"/>
      <c r="BUB216" s="785"/>
      <c r="BUC216" s="785"/>
      <c r="BUD216" s="785"/>
      <c r="BUE216" s="785"/>
      <c r="BUF216" s="785"/>
      <c r="BUG216" s="785"/>
      <c r="BUH216" s="785"/>
      <c r="BUI216" s="785"/>
      <c r="BUJ216" s="785"/>
      <c r="BUK216" s="785"/>
      <c r="BUL216" s="785"/>
      <c r="BUM216" s="785"/>
      <c r="BUN216" s="785"/>
      <c r="BUO216" s="785"/>
      <c r="BUP216" s="785"/>
      <c r="BUQ216" s="785"/>
      <c r="BUR216" s="785"/>
      <c r="BUS216" s="785"/>
      <c r="BUT216" s="785"/>
      <c r="BUU216" s="785"/>
      <c r="BUV216" s="785"/>
      <c r="BUW216" s="785"/>
      <c r="BUX216" s="785"/>
      <c r="BUY216" s="785"/>
      <c r="BUZ216" s="785"/>
      <c r="BVA216" s="785"/>
      <c r="BVB216" s="785"/>
      <c r="BVC216" s="785"/>
      <c r="BVD216" s="785"/>
      <c r="BVE216" s="785"/>
      <c r="BVF216" s="785"/>
      <c r="BVG216" s="785"/>
      <c r="BVH216" s="785"/>
      <c r="BVI216" s="785"/>
      <c r="BVJ216" s="785"/>
      <c r="BVK216" s="785"/>
      <c r="BVL216" s="785"/>
      <c r="BVM216" s="785"/>
      <c r="BVN216" s="785"/>
      <c r="BVO216" s="785"/>
      <c r="BVP216" s="785"/>
      <c r="BVQ216" s="785"/>
      <c r="BVR216" s="785"/>
      <c r="BVS216" s="785"/>
      <c r="BVT216" s="785"/>
      <c r="BVU216" s="785"/>
      <c r="BVV216" s="785"/>
      <c r="BVW216" s="785"/>
      <c r="BVX216" s="785"/>
      <c r="BVY216" s="785"/>
      <c r="BVZ216" s="785"/>
      <c r="BWA216" s="785"/>
      <c r="BWB216" s="785"/>
      <c r="BWC216" s="785"/>
      <c r="BWD216" s="785"/>
      <c r="BWE216" s="785"/>
      <c r="BWF216" s="785"/>
      <c r="BWG216" s="785"/>
      <c r="BWH216" s="785"/>
      <c r="BWI216" s="785"/>
      <c r="BWJ216" s="785"/>
      <c r="BWK216" s="785"/>
      <c r="BWL216" s="785"/>
      <c r="BWM216" s="785"/>
      <c r="BWN216" s="785"/>
      <c r="BWO216" s="785"/>
      <c r="BWP216" s="785"/>
      <c r="BWQ216" s="785"/>
      <c r="BWR216" s="785"/>
      <c r="BWS216" s="785"/>
      <c r="BWT216" s="785"/>
      <c r="BWU216" s="785"/>
      <c r="BWV216" s="785"/>
      <c r="BWW216" s="785"/>
      <c r="BWX216" s="785"/>
      <c r="BWY216" s="785"/>
      <c r="BWZ216" s="785"/>
      <c r="BXA216" s="785"/>
      <c r="BXB216" s="785"/>
      <c r="BXC216" s="785"/>
      <c r="BXD216" s="785"/>
      <c r="BXE216" s="785"/>
      <c r="BXF216" s="785"/>
      <c r="BXG216" s="785"/>
      <c r="BXH216" s="785"/>
      <c r="BXI216" s="785"/>
      <c r="BXJ216" s="785"/>
      <c r="BXK216" s="785"/>
      <c r="BXL216" s="785"/>
      <c r="BXM216" s="785"/>
      <c r="BXN216" s="785"/>
      <c r="BXO216" s="785"/>
      <c r="BXP216" s="785"/>
      <c r="BXQ216" s="785"/>
      <c r="BXR216" s="785"/>
      <c r="BXS216" s="785"/>
      <c r="BXT216" s="785"/>
      <c r="BXU216" s="785"/>
      <c r="BXV216" s="785"/>
      <c r="BXW216" s="785"/>
      <c r="BXX216" s="785"/>
      <c r="BXY216" s="785"/>
      <c r="BXZ216" s="785"/>
      <c r="BYA216" s="785"/>
      <c r="BYB216" s="785"/>
      <c r="BYC216" s="785"/>
      <c r="BYD216" s="785"/>
      <c r="BYE216" s="785"/>
      <c r="BYF216" s="785"/>
      <c r="BYG216" s="785"/>
      <c r="BYH216" s="785"/>
      <c r="BYI216" s="785"/>
      <c r="BYJ216" s="785"/>
      <c r="BYK216" s="785"/>
      <c r="BYL216" s="785"/>
      <c r="BYM216" s="785"/>
      <c r="BYN216" s="785"/>
      <c r="BYO216" s="785"/>
      <c r="BYP216" s="785"/>
      <c r="BYQ216" s="785"/>
      <c r="BYR216" s="785"/>
      <c r="BYS216" s="785"/>
      <c r="BYT216" s="785"/>
      <c r="BYU216" s="785"/>
      <c r="BYV216" s="785"/>
      <c r="BYW216" s="785"/>
      <c r="BYX216" s="785"/>
      <c r="BYY216" s="785"/>
      <c r="BYZ216" s="785"/>
      <c r="BZA216" s="785"/>
      <c r="BZB216" s="785"/>
      <c r="BZC216" s="785"/>
      <c r="BZD216" s="785"/>
      <c r="BZE216" s="785"/>
      <c r="BZF216" s="785"/>
      <c r="BZG216" s="785"/>
      <c r="BZH216" s="785"/>
      <c r="BZI216" s="785"/>
      <c r="BZJ216" s="785"/>
      <c r="BZK216" s="785"/>
      <c r="BZL216" s="785"/>
      <c r="BZM216" s="785"/>
      <c r="BZN216" s="785"/>
      <c r="BZO216" s="785"/>
      <c r="BZP216" s="785"/>
      <c r="BZQ216" s="785"/>
      <c r="BZR216" s="785"/>
      <c r="BZS216" s="785"/>
      <c r="BZT216" s="785"/>
      <c r="BZU216" s="785"/>
      <c r="BZV216" s="785"/>
      <c r="BZW216" s="785"/>
      <c r="BZX216" s="785"/>
      <c r="BZY216" s="785"/>
      <c r="BZZ216" s="785"/>
      <c r="CAA216" s="785"/>
      <c r="CAB216" s="785"/>
      <c r="CAC216" s="785"/>
      <c r="CAD216" s="785"/>
      <c r="CAE216" s="785"/>
      <c r="CAF216" s="785"/>
      <c r="CAG216" s="785"/>
      <c r="CAH216" s="785"/>
      <c r="CAI216" s="785"/>
      <c r="CAJ216" s="785"/>
      <c r="CAK216" s="785"/>
      <c r="CAL216" s="785"/>
      <c r="CAM216" s="785"/>
      <c r="CAN216" s="785"/>
      <c r="CAO216" s="785"/>
      <c r="CAP216" s="785"/>
      <c r="CAQ216" s="785"/>
      <c r="CAR216" s="785"/>
      <c r="CAS216" s="785"/>
      <c r="CAT216" s="785"/>
      <c r="CAU216" s="785"/>
      <c r="CAV216" s="785"/>
      <c r="CAW216" s="785"/>
      <c r="CAX216" s="785"/>
      <c r="CAY216" s="785"/>
      <c r="CAZ216" s="785"/>
      <c r="CBA216" s="785"/>
      <c r="CBB216" s="785"/>
      <c r="CBC216" s="785"/>
      <c r="CBD216" s="785"/>
      <c r="CBE216" s="785"/>
      <c r="CBF216" s="785"/>
      <c r="CBG216" s="785"/>
      <c r="CBH216" s="785"/>
      <c r="CBI216" s="785"/>
      <c r="CBJ216" s="785"/>
      <c r="CBK216" s="785"/>
      <c r="CBL216" s="785"/>
      <c r="CBM216" s="785"/>
      <c r="CBN216" s="785"/>
      <c r="CBO216" s="785"/>
      <c r="CBP216" s="785"/>
      <c r="CBQ216" s="785"/>
      <c r="CBR216" s="785"/>
      <c r="CBS216" s="785"/>
      <c r="CBT216" s="785"/>
      <c r="CBU216" s="785"/>
      <c r="CBV216" s="785"/>
      <c r="CBW216" s="785"/>
      <c r="CBX216" s="785"/>
      <c r="CBY216" s="785"/>
      <c r="CBZ216" s="785"/>
      <c r="CCA216" s="785"/>
      <c r="CCB216" s="785"/>
      <c r="CCC216" s="785"/>
      <c r="CCD216" s="785"/>
      <c r="CCE216" s="785"/>
      <c r="CCF216" s="785"/>
      <c r="CCG216" s="785"/>
      <c r="CCH216" s="785"/>
      <c r="CCI216" s="785"/>
      <c r="CCJ216" s="785"/>
      <c r="CCK216" s="785"/>
      <c r="CCL216" s="785"/>
      <c r="CCM216" s="785"/>
      <c r="CCN216" s="785"/>
      <c r="CCO216" s="785"/>
      <c r="CCP216" s="785"/>
      <c r="CCQ216" s="785"/>
      <c r="CCR216" s="785"/>
      <c r="CCS216" s="785"/>
      <c r="CCT216" s="785"/>
      <c r="CCU216" s="785"/>
      <c r="CCV216" s="785"/>
      <c r="CCW216" s="785"/>
      <c r="CCX216" s="785"/>
      <c r="CCY216" s="785"/>
      <c r="CCZ216" s="785"/>
      <c r="CDA216" s="785"/>
      <c r="CDB216" s="785"/>
      <c r="CDC216" s="785"/>
      <c r="CDD216" s="785"/>
      <c r="CDE216" s="785"/>
      <c r="CDF216" s="785"/>
      <c r="CDG216" s="785"/>
      <c r="CDH216" s="785"/>
      <c r="CDI216" s="785"/>
      <c r="CDJ216" s="785"/>
      <c r="CDK216" s="785"/>
      <c r="CDL216" s="785"/>
      <c r="CDM216" s="785"/>
      <c r="CDN216" s="785"/>
      <c r="CDO216" s="785"/>
      <c r="CDP216" s="785"/>
      <c r="CDQ216" s="785"/>
      <c r="CDR216" s="785"/>
      <c r="CDS216" s="785"/>
      <c r="CDT216" s="785"/>
      <c r="CDU216" s="785"/>
      <c r="CDV216" s="785"/>
      <c r="CDW216" s="785"/>
      <c r="CDX216" s="785"/>
      <c r="CDY216" s="785"/>
      <c r="CDZ216" s="785"/>
      <c r="CEA216" s="785"/>
      <c r="CEB216" s="785"/>
      <c r="CEC216" s="785"/>
      <c r="CED216" s="785"/>
      <c r="CEE216" s="785"/>
      <c r="CEF216" s="785"/>
      <c r="CEG216" s="785"/>
      <c r="CEH216" s="785"/>
      <c r="CEI216" s="785"/>
      <c r="CEJ216" s="785"/>
      <c r="CEK216" s="785"/>
      <c r="CEL216" s="785"/>
      <c r="CEM216" s="785"/>
      <c r="CEN216" s="785"/>
      <c r="CEO216" s="785"/>
      <c r="CEP216" s="785"/>
      <c r="CEQ216" s="785"/>
      <c r="CER216" s="785"/>
      <c r="CES216" s="785"/>
      <c r="CET216" s="785"/>
      <c r="CEU216" s="785"/>
      <c r="CEV216" s="785"/>
      <c r="CEW216" s="785"/>
      <c r="CEX216" s="785"/>
      <c r="CEY216" s="785"/>
      <c r="CEZ216" s="785"/>
      <c r="CFA216" s="785"/>
      <c r="CFB216" s="785"/>
      <c r="CFC216" s="785"/>
      <c r="CFD216" s="785"/>
      <c r="CFE216" s="785"/>
      <c r="CFF216" s="785"/>
      <c r="CFG216" s="785"/>
      <c r="CFH216" s="785"/>
      <c r="CFI216" s="785"/>
      <c r="CFJ216" s="785"/>
      <c r="CFK216" s="785"/>
      <c r="CFL216" s="785"/>
      <c r="CFM216" s="785"/>
      <c r="CFN216" s="785"/>
      <c r="CFO216" s="785"/>
      <c r="CFP216" s="785"/>
      <c r="CFQ216" s="785"/>
      <c r="CFR216" s="785"/>
      <c r="CFS216" s="785"/>
      <c r="CFT216" s="785"/>
      <c r="CFU216" s="785"/>
      <c r="CFV216" s="785"/>
      <c r="CFW216" s="785"/>
      <c r="CFX216" s="785"/>
      <c r="CFY216" s="785"/>
      <c r="CFZ216" s="785"/>
      <c r="CGA216" s="785"/>
      <c r="CGB216" s="785"/>
      <c r="CGC216" s="785"/>
      <c r="CGD216" s="785"/>
      <c r="CGE216" s="785"/>
      <c r="CGF216" s="785"/>
      <c r="CGG216" s="785"/>
      <c r="CGH216" s="785"/>
      <c r="CGI216" s="785"/>
      <c r="CGJ216" s="785"/>
      <c r="CGK216" s="785"/>
      <c r="CGL216" s="785"/>
      <c r="CGM216" s="785"/>
      <c r="CGN216" s="785"/>
      <c r="CGO216" s="785"/>
      <c r="CGP216" s="785"/>
      <c r="CGQ216" s="785"/>
      <c r="CGR216" s="785"/>
      <c r="CGS216" s="785"/>
      <c r="CGT216" s="785"/>
      <c r="CGU216" s="785"/>
      <c r="CGV216" s="785"/>
      <c r="CGW216" s="785"/>
      <c r="CGX216" s="785"/>
      <c r="CGY216" s="785"/>
      <c r="CGZ216" s="785"/>
      <c r="CHA216" s="785"/>
      <c r="CHB216" s="785"/>
      <c r="CHC216" s="785"/>
      <c r="CHD216" s="785"/>
      <c r="CHE216" s="785"/>
      <c r="CHF216" s="785"/>
      <c r="CHG216" s="785"/>
      <c r="CHH216" s="785"/>
      <c r="CHI216" s="785"/>
      <c r="CHJ216" s="785"/>
      <c r="CHK216" s="785"/>
      <c r="CHL216" s="785"/>
      <c r="CHM216" s="785"/>
      <c r="CHN216" s="785"/>
      <c r="CHO216" s="785"/>
      <c r="CHP216" s="785"/>
      <c r="CHQ216" s="785"/>
      <c r="CHR216" s="785"/>
      <c r="CHS216" s="785"/>
      <c r="CHT216" s="785"/>
      <c r="CHU216" s="785"/>
      <c r="CHV216" s="785"/>
      <c r="CHW216" s="785"/>
      <c r="CHX216" s="785"/>
      <c r="CHY216" s="785"/>
      <c r="CHZ216" s="785"/>
      <c r="CIA216" s="785"/>
      <c r="CIB216" s="785"/>
      <c r="CIC216" s="785"/>
      <c r="CID216" s="785"/>
      <c r="CIE216" s="785"/>
      <c r="CIF216" s="785"/>
      <c r="CIG216" s="785"/>
      <c r="CIH216" s="785"/>
      <c r="CII216" s="785"/>
      <c r="CIJ216" s="785"/>
      <c r="CIK216" s="785"/>
      <c r="CIL216" s="785"/>
      <c r="CIM216" s="785"/>
      <c r="CIN216" s="785"/>
      <c r="CIO216" s="785"/>
      <c r="CIP216" s="785"/>
      <c r="CIQ216" s="785"/>
      <c r="CIR216" s="785"/>
      <c r="CIS216" s="785"/>
      <c r="CIT216" s="785"/>
      <c r="CIU216" s="785"/>
      <c r="CIV216" s="785"/>
      <c r="CIW216" s="785"/>
      <c r="CIX216" s="785"/>
      <c r="CIY216" s="785"/>
      <c r="CIZ216" s="785"/>
      <c r="CJA216" s="785"/>
      <c r="CJB216" s="785"/>
      <c r="CJC216" s="785"/>
      <c r="CJD216" s="785"/>
      <c r="CJE216" s="785"/>
      <c r="CJF216" s="785"/>
      <c r="CJG216" s="785"/>
      <c r="CJH216" s="785"/>
      <c r="CJI216" s="785"/>
      <c r="CJJ216" s="785"/>
      <c r="CJK216" s="785"/>
      <c r="CJL216" s="785"/>
      <c r="CJM216" s="785"/>
      <c r="CJN216" s="785"/>
      <c r="CJO216" s="785"/>
      <c r="CJP216" s="785"/>
      <c r="CJQ216" s="785"/>
      <c r="CJR216" s="785"/>
      <c r="CJS216" s="785"/>
      <c r="CJT216" s="785"/>
      <c r="CJU216" s="785"/>
      <c r="CJV216" s="785"/>
      <c r="CJW216" s="785"/>
      <c r="CJX216" s="785"/>
      <c r="CJY216" s="785"/>
      <c r="CJZ216" s="785"/>
      <c r="CKA216" s="785"/>
      <c r="CKB216" s="785"/>
      <c r="CKC216" s="785"/>
      <c r="CKD216" s="785"/>
      <c r="CKE216" s="785"/>
      <c r="CKF216" s="785"/>
      <c r="CKG216" s="785"/>
      <c r="CKH216" s="785"/>
      <c r="CKI216" s="785"/>
      <c r="CKJ216" s="785"/>
      <c r="CKK216" s="785"/>
      <c r="CKL216" s="785"/>
      <c r="CKM216" s="785"/>
      <c r="CKN216" s="785"/>
      <c r="CKO216" s="785"/>
      <c r="CKP216" s="785"/>
      <c r="CKQ216" s="785"/>
      <c r="CKR216" s="785"/>
      <c r="CKS216" s="785"/>
      <c r="CKT216" s="785"/>
      <c r="CKU216" s="785"/>
      <c r="CKV216" s="785"/>
      <c r="CKW216" s="785"/>
      <c r="CKX216" s="785"/>
      <c r="CKY216" s="785"/>
      <c r="CKZ216" s="785"/>
      <c r="CLA216" s="785"/>
      <c r="CLB216" s="785"/>
      <c r="CLC216" s="785"/>
      <c r="CLD216" s="785"/>
      <c r="CLE216" s="785"/>
      <c r="CLF216" s="785"/>
      <c r="CLG216" s="785"/>
      <c r="CLH216" s="785"/>
      <c r="CLI216" s="785"/>
      <c r="CLJ216" s="785"/>
      <c r="CLK216" s="785"/>
      <c r="CLL216" s="785"/>
      <c r="CLM216" s="785"/>
      <c r="CLN216" s="785"/>
      <c r="CLO216" s="785"/>
      <c r="CLP216" s="785"/>
      <c r="CLQ216" s="785"/>
      <c r="CLR216" s="785"/>
      <c r="CLS216" s="785"/>
      <c r="CLT216" s="785"/>
      <c r="CLU216" s="785"/>
      <c r="CLV216" s="785"/>
      <c r="CLW216" s="785"/>
      <c r="CLX216" s="785"/>
      <c r="CLY216" s="785"/>
      <c r="CLZ216" s="785"/>
      <c r="CMA216" s="785"/>
      <c r="CMB216" s="785"/>
      <c r="CMC216" s="785"/>
      <c r="CMD216" s="785"/>
      <c r="CME216" s="785"/>
      <c r="CMF216" s="785"/>
      <c r="CMG216" s="785"/>
      <c r="CMH216" s="785"/>
      <c r="CMI216" s="785"/>
      <c r="CMJ216" s="785"/>
      <c r="CMK216" s="785"/>
      <c r="CML216" s="785"/>
      <c r="CMM216" s="785"/>
      <c r="CMN216" s="785"/>
      <c r="CMO216" s="785"/>
      <c r="CMP216" s="785"/>
      <c r="CMQ216" s="785"/>
      <c r="CMR216" s="785"/>
      <c r="CMS216" s="785"/>
      <c r="CMT216" s="785"/>
      <c r="CMU216" s="785"/>
      <c r="CMV216" s="785"/>
      <c r="CMW216" s="785"/>
      <c r="CMX216" s="785"/>
      <c r="CMY216" s="785"/>
      <c r="CMZ216" s="785"/>
      <c r="CNA216" s="785"/>
      <c r="CNB216" s="785"/>
      <c r="CNC216" s="785"/>
      <c r="CND216" s="785"/>
      <c r="CNE216" s="785"/>
      <c r="CNF216" s="785"/>
      <c r="CNG216" s="785"/>
      <c r="CNH216" s="785"/>
      <c r="CNI216" s="785"/>
      <c r="CNJ216" s="785"/>
      <c r="CNK216" s="785"/>
      <c r="CNL216" s="785"/>
      <c r="CNM216" s="785"/>
      <c r="CNN216" s="785"/>
      <c r="CNO216" s="785"/>
      <c r="CNP216" s="785"/>
      <c r="CNQ216" s="785"/>
      <c r="CNR216" s="785"/>
      <c r="CNS216" s="785"/>
      <c r="CNT216" s="785"/>
      <c r="CNU216" s="785"/>
      <c r="CNV216" s="785"/>
      <c r="CNW216" s="785"/>
      <c r="CNX216" s="785"/>
      <c r="CNY216" s="785"/>
      <c r="CNZ216" s="785"/>
      <c r="COA216" s="785"/>
      <c r="COB216" s="785"/>
      <c r="COC216" s="785"/>
      <c r="COD216" s="785"/>
      <c r="COE216" s="785"/>
      <c r="COF216" s="785"/>
      <c r="COG216" s="785"/>
      <c r="COH216" s="785"/>
      <c r="COI216" s="785"/>
      <c r="COJ216" s="785"/>
      <c r="COK216" s="785"/>
      <c r="COL216" s="785"/>
      <c r="COM216" s="785"/>
      <c r="CON216" s="785"/>
      <c r="COO216" s="785"/>
      <c r="COP216" s="785"/>
      <c r="COQ216" s="785"/>
      <c r="COR216" s="785"/>
      <c r="COS216" s="785"/>
      <c r="COT216" s="785"/>
      <c r="COU216" s="785"/>
      <c r="COV216" s="785"/>
      <c r="COW216" s="785"/>
      <c r="COX216" s="785"/>
      <c r="COY216" s="785"/>
      <c r="COZ216" s="785"/>
      <c r="CPA216" s="785"/>
      <c r="CPB216" s="785"/>
      <c r="CPC216" s="785"/>
      <c r="CPD216" s="785"/>
      <c r="CPE216" s="785"/>
      <c r="CPF216" s="785"/>
      <c r="CPG216" s="785"/>
      <c r="CPH216" s="785"/>
      <c r="CPI216" s="785"/>
      <c r="CPJ216" s="785"/>
      <c r="CPK216" s="785"/>
      <c r="CPL216" s="785"/>
      <c r="CPM216" s="785"/>
      <c r="CPN216" s="785"/>
      <c r="CPO216" s="785"/>
      <c r="CPP216" s="785"/>
      <c r="CPQ216" s="785"/>
      <c r="CPR216" s="785"/>
      <c r="CPS216" s="785"/>
      <c r="CPT216" s="785"/>
      <c r="CPU216" s="785"/>
      <c r="CPV216" s="785"/>
      <c r="CPW216" s="785"/>
      <c r="CPX216" s="785"/>
      <c r="CPY216" s="785"/>
      <c r="CPZ216" s="785"/>
      <c r="CQA216" s="785"/>
      <c r="CQB216" s="785"/>
      <c r="CQC216" s="785"/>
      <c r="CQD216" s="785"/>
      <c r="CQE216" s="785"/>
      <c r="CQF216" s="785"/>
      <c r="CQG216" s="785"/>
      <c r="CQH216" s="785"/>
      <c r="CQI216" s="785"/>
      <c r="CQJ216" s="785"/>
      <c r="CQK216" s="785"/>
      <c r="CQL216" s="785"/>
      <c r="CQM216" s="785"/>
      <c r="CQN216" s="785"/>
      <c r="CQO216" s="785"/>
      <c r="CQP216" s="785"/>
      <c r="CQQ216" s="785"/>
      <c r="CQR216" s="785"/>
      <c r="CQS216" s="785"/>
      <c r="CQT216" s="785"/>
      <c r="CQU216" s="785"/>
      <c r="CQV216" s="785"/>
      <c r="CQW216" s="785"/>
      <c r="CQX216" s="785"/>
      <c r="CQY216" s="785"/>
      <c r="CQZ216" s="785"/>
      <c r="CRA216" s="785"/>
      <c r="CRB216" s="785"/>
      <c r="CRC216" s="785"/>
      <c r="CRD216" s="785"/>
      <c r="CRE216" s="785"/>
      <c r="CRF216" s="785"/>
      <c r="CRG216" s="785"/>
      <c r="CRH216" s="785"/>
      <c r="CRI216" s="785"/>
      <c r="CRJ216" s="785"/>
      <c r="CRK216" s="785"/>
      <c r="CRL216" s="785"/>
      <c r="CRM216" s="785"/>
      <c r="CRN216" s="785"/>
      <c r="CRO216" s="785"/>
      <c r="CRP216" s="785"/>
      <c r="CRQ216" s="785"/>
      <c r="CRR216" s="785"/>
      <c r="CRS216" s="785"/>
      <c r="CRT216" s="785"/>
      <c r="CRU216" s="785"/>
      <c r="CRV216" s="785"/>
      <c r="CRW216" s="785"/>
      <c r="CRX216" s="785"/>
      <c r="CRY216" s="785"/>
      <c r="CRZ216" s="785"/>
      <c r="CSA216" s="785"/>
      <c r="CSB216" s="785"/>
      <c r="CSC216" s="785"/>
      <c r="CSD216" s="785"/>
      <c r="CSE216" s="785"/>
      <c r="CSF216" s="785"/>
      <c r="CSG216" s="785"/>
      <c r="CSH216" s="785"/>
      <c r="CSI216" s="785"/>
      <c r="CSJ216" s="785"/>
      <c r="CSK216" s="785"/>
      <c r="CSL216" s="785"/>
      <c r="CSM216" s="785"/>
      <c r="CSN216" s="785"/>
      <c r="CSO216" s="785"/>
      <c r="CSP216" s="785"/>
      <c r="CSQ216" s="785"/>
      <c r="CSR216" s="785"/>
      <c r="CSS216" s="785"/>
      <c r="CST216" s="785"/>
      <c r="CSU216" s="785"/>
      <c r="CSV216" s="785"/>
      <c r="CSW216" s="785"/>
      <c r="CSX216" s="785"/>
      <c r="CSY216" s="785"/>
      <c r="CSZ216" s="785"/>
      <c r="CTA216" s="785"/>
      <c r="CTB216" s="785"/>
      <c r="CTC216" s="785"/>
      <c r="CTD216" s="785"/>
      <c r="CTE216" s="785"/>
      <c r="CTF216" s="785"/>
      <c r="CTG216" s="785"/>
      <c r="CTH216" s="785"/>
      <c r="CTI216" s="785"/>
      <c r="CTJ216" s="785"/>
      <c r="CTK216" s="785"/>
      <c r="CTL216" s="785"/>
      <c r="CTM216" s="785"/>
      <c r="CTN216" s="785"/>
      <c r="CTO216" s="785"/>
      <c r="CTP216" s="785"/>
      <c r="CTQ216" s="785"/>
      <c r="CTR216" s="785"/>
      <c r="CTS216" s="785"/>
      <c r="CTT216" s="785"/>
      <c r="CTU216" s="785"/>
      <c r="CTV216" s="785"/>
      <c r="CTW216" s="785"/>
      <c r="CTX216" s="785"/>
      <c r="CTY216" s="785"/>
      <c r="CTZ216" s="785"/>
      <c r="CUA216" s="785"/>
      <c r="CUB216" s="785"/>
      <c r="CUC216" s="785"/>
      <c r="CUD216" s="785"/>
      <c r="CUE216" s="785"/>
      <c r="CUF216" s="785"/>
      <c r="CUG216" s="785"/>
      <c r="CUH216" s="785"/>
      <c r="CUI216" s="785"/>
      <c r="CUJ216" s="785"/>
      <c r="CUK216" s="785"/>
      <c r="CUL216" s="785"/>
      <c r="CUM216" s="785"/>
      <c r="CUN216" s="785"/>
      <c r="CUO216" s="785"/>
      <c r="CUP216" s="785"/>
      <c r="CUQ216" s="785"/>
      <c r="CUR216" s="785"/>
      <c r="CUS216" s="785"/>
      <c r="CUT216" s="785"/>
      <c r="CUU216" s="785"/>
      <c r="CUV216" s="785"/>
      <c r="CUW216" s="785"/>
      <c r="CUX216" s="785"/>
      <c r="CUY216" s="785"/>
      <c r="CUZ216" s="785"/>
      <c r="CVA216" s="785"/>
      <c r="CVB216" s="785"/>
      <c r="CVC216" s="785"/>
      <c r="CVD216" s="785"/>
      <c r="CVE216" s="785"/>
      <c r="CVF216" s="785"/>
      <c r="CVG216" s="785"/>
      <c r="CVH216" s="785"/>
      <c r="CVI216" s="785"/>
      <c r="CVJ216" s="785"/>
      <c r="CVK216" s="785"/>
      <c r="CVL216" s="785"/>
      <c r="CVM216" s="785"/>
      <c r="CVN216" s="785"/>
      <c r="CVO216" s="785"/>
      <c r="CVP216" s="785"/>
      <c r="CVQ216" s="785"/>
      <c r="CVR216" s="785"/>
      <c r="CVS216" s="785"/>
      <c r="CVT216" s="785"/>
      <c r="CVU216" s="785"/>
      <c r="CVV216" s="785"/>
      <c r="CVW216" s="785"/>
      <c r="CVX216" s="785"/>
      <c r="CVY216" s="785"/>
      <c r="CVZ216" s="785"/>
      <c r="CWA216" s="785"/>
      <c r="CWB216" s="785"/>
      <c r="CWC216" s="785"/>
      <c r="CWD216" s="785"/>
      <c r="CWE216" s="785"/>
      <c r="CWF216" s="785"/>
      <c r="CWG216" s="785"/>
      <c r="CWH216" s="785"/>
      <c r="CWI216" s="785"/>
      <c r="CWJ216" s="785"/>
      <c r="CWK216" s="785"/>
      <c r="CWL216" s="785"/>
      <c r="CWM216" s="785"/>
      <c r="CWN216" s="785"/>
      <c r="CWO216" s="785"/>
      <c r="CWP216" s="785"/>
      <c r="CWQ216" s="785"/>
      <c r="CWR216" s="785"/>
      <c r="CWS216" s="785"/>
      <c r="CWT216" s="785"/>
      <c r="CWU216" s="785"/>
      <c r="CWV216" s="785"/>
      <c r="CWW216" s="785"/>
      <c r="CWX216" s="785"/>
      <c r="CWY216" s="785"/>
      <c r="CWZ216" s="785"/>
      <c r="CXA216" s="785"/>
      <c r="CXB216" s="785"/>
      <c r="CXC216" s="785"/>
      <c r="CXD216" s="785"/>
      <c r="CXE216" s="785"/>
      <c r="CXF216" s="785"/>
      <c r="CXG216" s="785"/>
      <c r="CXH216" s="785"/>
      <c r="CXI216" s="785"/>
      <c r="CXJ216" s="785"/>
      <c r="CXK216" s="785"/>
      <c r="CXL216" s="785"/>
      <c r="CXM216" s="785"/>
      <c r="CXN216" s="785"/>
      <c r="CXO216" s="785"/>
      <c r="CXP216" s="785"/>
      <c r="CXQ216" s="785"/>
      <c r="CXR216" s="785"/>
      <c r="CXS216" s="785"/>
      <c r="CXT216" s="785"/>
      <c r="CXU216" s="785"/>
      <c r="CXV216" s="785"/>
      <c r="CXW216" s="785"/>
      <c r="CXX216" s="785"/>
      <c r="CXY216" s="785"/>
      <c r="CXZ216" s="785"/>
      <c r="CYA216" s="785"/>
      <c r="CYB216" s="785"/>
      <c r="CYC216" s="785"/>
      <c r="CYD216" s="785"/>
      <c r="CYE216" s="785"/>
      <c r="CYF216" s="785"/>
      <c r="CYG216" s="785"/>
      <c r="CYH216" s="785"/>
      <c r="CYI216" s="785"/>
      <c r="CYJ216" s="785"/>
      <c r="CYK216" s="785"/>
      <c r="CYL216" s="785"/>
      <c r="CYM216" s="785"/>
      <c r="CYN216" s="785"/>
      <c r="CYO216" s="785"/>
      <c r="CYP216" s="785"/>
      <c r="CYQ216" s="785"/>
      <c r="CYR216" s="785"/>
      <c r="CYS216" s="785"/>
      <c r="CYT216" s="785"/>
      <c r="CYU216" s="785"/>
      <c r="CYV216" s="785"/>
      <c r="CYW216" s="785"/>
      <c r="CYX216" s="785"/>
      <c r="CYY216" s="785"/>
      <c r="CYZ216" s="785"/>
      <c r="CZA216" s="785"/>
      <c r="CZB216" s="785"/>
      <c r="CZC216" s="785"/>
      <c r="CZD216" s="785"/>
      <c r="CZE216" s="785"/>
      <c r="CZF216" s="785"/>
      <c r="CZG216" s="785"/>
      <c r="CZH216" s="785"/>
      <c r="CZI216" s="785"/>
      <c r="CZJ216" s="785"/>
      <c r="CZK216" s="785"/>
      <c r="CZL216" s="785"/>
      <c r="CZM216" s="785"/>
      <c r="CZN216" s="785"/>
      <c r="CZO216" s="785"/>
      <c r="CZP216" s="785"/>
      <c r="CZQ216" s="785"/>
      <c r="CZR216" s="785"/>
      <c r="CZS216" s="785"/>
      <c r="CZT216" s="785"/>
      <c r="CZU216" s="785"/>
      <c r="CZV216" s="785"/>
      <c r="CZW216" s="785"/>
      <c r="CZX216" s="785"/>
      <c r="CZY216" s="785"/>
      <c r="CZZ216" s="785"/>
      <c r="DAA216" s="785"/>
      <c r="DAB216" s="785"/>
      <c r="DAC216" s="785"/>
      <c r="DAD216" s="785"/>
      <c r="DAE216" s="785"/>
      <c r="DAF216" s="785"/>
      <c r="DAG216" s="785"/>
      <c r="DAH216" s="785"/>
      <c r="DAI216" s="785"/>
      <c r="DAJ216" s="785"/>
      <c r="DAK216" s="785"/>
      <c r="DAL216" s="785"/>
      <c r="DAM216" s="785"/>
      <c r="DAN216" s="785"/>
      <c r="DAO216" s="785"/>
      <c r="DAP216" s="785"/>
      <c r="DAQ216" s="785"/>
      <c r="DAR216" s="785"/>
      <c r="DAS216" s="785"/>
      <c r="DAT216" s="785"/>
      <c r="DAU216" s="785"/>
      <c r="DAV216" s="785"/>
      <c r="DAW216" s="785"/>
      <c r="DAX216" s="785"/>
      <c r="DAY216" s="785"/>
      <c r="DAZ216" s="785"/>
      <c r="DBA216" s="785"/>
      <c r="DBB216" s="785"/>
      <c r="DBC216" s="785"/>
      <c r="DBD216" s="785"/>
      <c r="DBE216" s="785"/>
      <c r="DBF216" s="785"/>
      <c r="DBG216" s="785"/>
      <c r="DBH216" s="785"/>
      <c r="DBI216" s="785"/>
      <c r="DBJ216" s="785"/>
      <c r="DBK216" s="785"/>
      <c r="DBL216" s="785"/>
      <c r="DBM216" s="785"/>
      <c r="DBN216" s="785"/>
      <c r="DBO216" s="785"/>
      <c r="DBP216" s="785"/>
      <c r="DBQ216" s="785"/>
      <c r="DBR216" s="785"/>
      <c r="DBS216" s="785"/>
      <c r="DBT216" s="785"/>
      <c r="DBU216" s="785"/>
      <c r="DBV216" s="785"/>
      <c r="DBW216" s="785"/>
      <c r="DBX216" s="785"/>
      <c r="DBY216" s="785"/>
      <c r="DBZ216" s="785"/>
      <c r="DCA216" s="785"/>
      <c r="DCB216" s="785"/>
      <c r="DCC216" s="785"/>
      <c r="DCD216" s="785"/>
      <c r="DCE216" s="785"/>
      <c r="DCF216" s="785"/>
      <c r="DCG216" s="785"/>
      <c r="DCH216" s="785"/>
      <c r="DCI216" s="785"/>
      <c r="DCJ216" s="785"/>
      <c r="DCK216" s="785"/>
      <c r="DCL216" s="785"/>
      <c r="DCM216" s="785"/>
      <c r="DCN216" s="785"/>
      <c r="DCO216" s="785"/>
      <c r="DCP216" s="785"/>
      <c r="DCQ216" s="785"/>
      <c r="DCR216" s="785"/>
      <c r="DCS216" s="785"/>
      <c r="DCT216" s="785"/>
      <c r="DCU216" s="785"/>
      <c r="DCV216" s="785"/>
      <c r="DCW216" s="785"/>
      <c r="DCX216" s="785"/>
      <c r="DCY216" s="785"/>
      <c r="DCZ216" s="785"/>
      <c r="DDA216" s="785"/>
      <c r="DDB216" s="785"/>
      <c r="DDC216" s="785"/>
      <c r="DDD216" s="785"/>
      <c r="DDE216" s="785"/>
      <c r="DDF216" s="785"/>
      <c r="DDG216" s="785"/>
      <c r="DDH216" s="785"/>
      <c r="DDI216" s="785"/>
      <c r="DDJ216" s="785"/>
      <c r="DDK216" s="785"/>
      <c r="DDL216" s="785"/>
      <c r="DDM216" s="785"/>
      <c r="DDN216" s="785"/>
      <c r="DDO216" s="785"/>
      <c r="DDP216" s="785"/>
      <c r="DDQ216" s="785"/>
      <c r="DDR216" s="785"/>
      <c r="DDS216" s="785"/>
      <c r="DDT216" s="785"/>
      <c r="DDU216" s="785"/>
      <c r="DDV216" s="785"/>
      <c r="DDW216" s="785"/>
      <c r="DDX216" s="785"/>
      <c r="DDY216" s="785"/>
      <c r="DDZ216" s="785"/>
      <c r="DEA216" s="785"/>
      <c r="DEB216" s="785"/>
      <c r="DEC216" s="785"/>
      <c r="DED216" s="785"/>
      <c r="DEE216" s="785"/>
      <c r="DEF216" s="785"/>
      <c r="DEG216" s="785"/>
      <c r="DEH216" s="785"/>
      <c r="DEI216" s="785"/>
      <c r="DEJ216" s="785"/>
      <c r="DEK216" s="785"/>
      <c r="DEL216" s="785"/>
      <c r="DEM216" s="785"/>
      <c r="DEN216" s="785"/>
      <c r="DEO216" s="785"/>
      <c r="DEP216" s="785"/>
      <c r="DEQ216" s="785"/>
      <c r="DER216" s="785"/>
      <c r="DES216" s="785"/>
      <c r="DET216" s="785"/>
      <c r="DEU216" s="785"/>
      <c r="DEV216" s="785"/>
      <c r="DEW216" s="785"/>
      <c r="DEX216" s="785"/>
      <c r="DEY216" s="785"/>
      <c r="DEZ216" s="785"/>
      <c r="DFA216" s="785"/>
      <c r="DFB216" s="785"/>
      <c r="DFC216" s="785"/>
      <c r="DFD216" s="785"/>
      <c r="DFE216" s="785"/>
      <c r="DFF216" s="785"/>
      <c r="DFG216" s="785"/>
      <c r="DFH216" s="785"/>
      <c r="DFI216" s="785"/>
      <c r="DFJ216" s="785"/>
      <c r="DFK216" s="785"/>
      <c r="DFL216" s="785"/>
      <c r="DFM216" s="785"/>
      <c r="DFN216" s="785"/>
      <c r="DFO216" s="785"/>
      <c r="DFP216" s="785"/>
      <c r="DFQ216" s="785"/>
      <c r="DFR216" s="785"/>
      <c r="DFS216" s="785"/>
      <c r="DFT216" s="785"/>
      <c r="DFU216" s="785"/>
      <c r="DFV216" s="785"/>
      <c r="DFW216" s="785"/>
      <c r="DFX216" s="785"/>
      <c r="DFY216" s="785"/>
      <c r="DFZ216" s="785"/>
      <c r="DGA216" s="785"/>
      <c r="DGB216" s="785"/>
      <c r="DGC216" s="785"/>
      <c r="DGD216" s="785"/>
      <c r="DGE216" s="785"/>
      <c r="DGF216" s="785"/>
      <c r="DGG216" s="785"/>
      <c r="DGH216" s="785"/>
      <c r="DGI216" s="785"/>
      <c r="DGJ216" s="785"/>
      <c r="DGK216" s="785"/>
      <c r="DGL216" s="785"/>
      <c r="DGM216" s="785"/>
      <c r="DGN216" s="785"/>
      <c r="DGO216" s="785"/>
      <c r="DGP216" s="785"/>
      <c r="DGQ216" s="785"/>
      <c r="DGR216" s="785"/>
      <c r="DGS216" s="785"/>
      <c r="DGT216" s="785"/>
      <c r="DGU216" s="785"/>
      <c r="DGV216" s="785"/>
      <c r="DGW216" s="785"/>
      <c r="DGX216" s="785"/>
      <c r="DGY216" s="785"/>
      <c r="DGZ216" s="785"/>
      <c r="DHA216" s="785"/>
      <c r="DHB216" s="785"/>
      <c r="DHC216" s="785"/>
      <c r="DHD216" s="785"/>
      <c r="DHE216" s="785"/>
      <c r="DHF216" s="785"/>
      <c r="DHG216" s="785"/>
      <c r="DHH216" s="785"/>
      <c r="DHI216" s="785"/>
      <c r="DHJ216" s="785"/>
      <c r="DHK216" s="785"/>
      <c r="DHL216" s="785"/>
      <c r="DHM216" s="785"/>
      <c r="DHN216" s="785"/>
      <c r="DHO216" s="785"/>
      <c r="DHP216" s="785"/>
      <c r="DHQ216" s="785"/>
      <c r="DHR216" s="785"/>
      <c r="DHS216" s="785"/>
      <c r="DHT216" s="785"/>
      <c r="DHU216" s="785"/>
      <c r="DHV216" s="785"/>
      <c r="DHW216" s="785"/>
      <c r="DHX216" s="785"/>
      <c r="DHY216" s="785"/>
      <c r="DHZ216" s="785"/>
      <c r="DIA216" s="785"/>
      <c r="DIB216" s="785"/>
      <c r="DIC216" s="785"/>
      <c r="DID216" s="785"/>
      <c r="DIE216" s="785"/>
      <c r="DIF216" s="785"/>
      <c r="DIG216" s="785"/>
      <c r="DIH216" s="785"/>
      <c r="DII216" s="785"/>
      <c r="DIJ216" s="785"/>
      <c r="DIK216" s="785"/>
      <c r="DIL216" s="785"/>
      <c r="DIM216" s="785"/>
      <c r="DIN216" s="785"/>
      <c r="DIO216" s="785"/>
      <c r="DIP216" s="785"/>
      <c r="DIQ216" s="785"/>
      <c r="DIR216" s="785"/>
      <c r="DIS216" s="785"/>
      <c r="DIT216" s="785"/>
      <c r="DIU216" s="785"/>
      <c r="DIV216" s="785"/>
      <c r="DIW216" s="785"/>
      <c r="DIX216" s="785"/>
      <c r="DIY216" s="785"/>
      <c r="DIZ216" s="785"/>
      <c r="DJA216" s="785"/>
      <c r="DJB216" s="785"/>
      <c r="DJC216" s="785"/>
      <c r="DJD216" s="785"/>
      <c r="DJE216" s="785"/>
      <c r="DJF216" s="785"/>
      <c r="DJG216" s="785"/>
      <c r="DJH216" s="785"/>
      <c r="DJI216" s="785"/>
      <c r="DJJ216" s="785"/>
      <c r="DJK216" s="785"/>
      <c r="DJL216" s="785"/>
      <c r="DJM216" s="785"/>
      <c r="DJN216" s="785"/>
      <c r="DJO216" s="785"/>
      <c r="DJP216" s="785"/>
    </row>
    <row r="217" spans="1:2980" ht="24.95" customHeight="1" thickBot="1" x14ac:dyDescent="0.3">
      <c r="A217" s="864"/>
      <c r="B217" s="865"/>
      <c r="C217" s="865"/>
      <c r="D217" s="865"/>
      <c r="E217" s="865"/>
      <c r="F217" s="865"/>
      <c r="G217" s="865"/>
      <c r="H217" s="865"/>
      <c r="I217" s="882"/>
    </row>
    <row r="218" spans="1:2980" ht="24.95" customHeight="1" x14ac:dyDescent="0.25">
      <c r="A218" s="838" t="s">
        <v>87</v>
      </c>
      <c r="B218" s="839" t="s">
        <v>838</v>
      </c>
      <c r="C218" s="840"/>
      <c r="D218" s="840"/>
      <c r="E218" s="840"/>
      <c r="F218" s="840"/>
      <c r="G218" s="840"/>
      <c r="H218" s="840"/>
      <c r="I218" s="841"/>
    </row>
    <row r="219" spans="1:2980" ht="24.95" customHeight="1" x14ac:dyDescent="0.25">
      <c r="A219" s="790" t="s">
        <v>63</v>
      </c>
      <c r="B219" s="791" t="s">
        <v>934</v>
      </c>
      <c r="C219" s="792"/>
      <c r="D219" s="792"/>
      <c r="E219" s="792"/>
      <c r="F219" s="792"/>
      <c r="G219" s="792"/>
      <c r="H219" s="792"/>
      <c r="I219" s="793"/>
    </row>
    <row r="220" spans="1:2980" ht="24.95" customHeight="1" x14ac:dyDescent="0.25">
      <c r="A220" s="790" t="s">
        <v>64</v>
      </c>
      <c r="B220" s="791" t="s">
        <v>840</v>
      </c>
      <c r="C220" s="792"/>
      <c r="D220" s="792"/>
      <c r="E220" s="792"/>
      <c r="F220" s="792"/>
      <c r="G220" s="792"/>
      <c r="H220" s="792"/>
      <c r="I220" s="793"/>
    </row>
    <row r="221" spans="1:2980" ht="24.95" customHeight="1" x14ac:dyDescent="0.25">
      <c r="A221" s="794" t="s">
        <v>65</v>
      </c>
      <c r="B221" s="787" t="s">
        <v>991</v>
      </c>
      <c r="C221" s="788"/>
      <c r="D221" s="788"/>
      <c r="E221" s="788"/>
      <c r="F221" s="788"/>
      <c r="G221" s="788"/>
      <c r="H221" s="788"/>
      <c r="I221" s="789"/>
    </row>
    <row r="222" spans="1:2980" ht="24.95" customHeight="1" x14ac:dyDescent="0.25">
      <c r="A222" s="786" t="s">
        <v>66</v>
      </c>
      <c r="B222" s="787" t="s">
        <v>992</v>
      </c>
      <c r="C222" s="788"/>
      <c r="D222" s="788"/>
      <c r="E222" s="788"/>
      <c r="F222" s="788"/>
      <c r="G222" s="788"/>
      <c r="H222" s="788"/>
      <c r="I222" s="789"/>
    </row>
    <row r="223" spans="1:2980" ht="24.95" customHeight="1" x14ac:dyDescent="0.25">
      <c r="A223" s="786" t="s">
        <v>67</v>
      </c>
      <c r="B223" s="953" t="s">
        <v>89</v>
      </c>
      <c r="C223" s="954"/>
      <c r="D223" s="954"/>
      <c r="E223" s="954"/>
      <c r="F223" s="954"/>
      <c r="G223" s="954"/>
      <c r="H223" s="954"/>
      <c r="I223" s="955"/>
    </row>
    <row r="224" spans="1:2980" ht="24.95" customHeight="1" x14ac:dyDescent="0.25">
      <c r="A224" s="790" t="s">
        <v>69</v>
      </c>
      <c r="B224" s="787" t="s">
        <v>843</v>
      </c>
      <c r="C224" s="788"/>
      <c r="D224" s="788"/>
      <c r="E224" s="788"/>
      <c r="F224" s="788"/>
      <c r="G224" s="788"/>
      <c r="H224" s="788"/>
      <c r="I224" s="789"/>
    </row>
    <row r="225" spans="1:2980" ht="24.95" customHeight="1" x14ac:dyDescent="0.25">
      <c r="A225" s="790" t="s">
        <v>70</v>
      </c>
      <c r="B225" s="798">
        <v>0</v>
      </c>
      <c r="C225" s="799"/>
      <c r="D225" s="799"/>
      <c r="E225" s="799"/>
      <c r="F225" s="799"/>
      <c r="G225" s="799"/>
      <c r="H225" s="799"/>
      <c r="I225" s="800"/>
    </row>
    <row r="226" spans="1:2980" ht="24.95" customHeight="1" x14ac:dyDescent="0.25">
      <c r="A226" s="794" t="s">
        <v>71</v>
      </c>
      <c r="B226" s="801" t="s">
        <v>993</v>
      </c>
      <c r="C226" s="802"/>
      <c r="D226" s="802"/>
      <c r="E226" s="802"/>
      <c r="F226" s="802"/>
      <c r="G226" s="802"/>
      <c r="H226" s="802"/>
      <c r="I226" s="803"/>
    </row>
    <row r="227" spans="1:2980" ht="24.95" customHeight="1" x14ac:dyDescent="0.25">
      <c r="A227" s="794" t="s">
        <v>72</v>
      </c>
      <c r="B227" s="787" t="s">
        <v>994</v>
      </c>
      <c r="C227" s="788"/>
      <c r="D227" s="788"/>
      <c r="E227" s="788"/>
      <c r="F227" s="788"/>
      <c r="G227" s="788"/>
      <c r="H227" s="788"/>
      <c r="I227" s="789"/>
    </row>
    <row r="228" spans="1:2980" ht="24.95" customHeight="1" x14ac:dyDescent="0.25">
      <c r="A228" s="786" t="s">
        <v>73</v>
      </c>
      <c r="B228" s="787" t="s">
        <v>995</v>
      </c>
      <c r="C228" s="788"/>
      <c r="D228" s="788"/>
      <c r="E228" s="788"/>
      <c r="F228" s="788"/>
      <c r="G228" s="788"/>
      <c r="H228" s="788"/>
      <c r="I228" s="789"/>
    </row>
    <row r="229" spans="1:2980" ht="24.95" customHeight="1" x14ac:dyDescent="0.25">
      <c r="A229" s="794" t="s">
        <v>74</v>
      </c>
      <c r="B229" s="804">
        <v>0</v>
      </c>
      <c r="C229" s="805"/>
      <c r="D229" s="805"/>
      <c r="E229" s="805"/>
      <c r="F229" s="805"/>
      <c r="G229" s="805"/>
      <c r="H229" s="805"/>
      <c r="I229" s="806"/>
    </row>
    <row r="230" spans="1:2980" ht="24.95" customHeight="1" x14ac:dyDescent="0.25">
      <c r="A230" s="807" t="s">
        <v>75</v>
      </c>
      <c r="B230" s="808" t="s">
        <v>996</v>
      </c>
      <c r="C230" s="809"/>
      <c r="D230" s="809"/>
      <c r="E230" s="809"/>
      <c r="F230" s="809"/>
      <c r="G230" s="809"/>
      <c r="H230" s="809"/>
      <c r="I230" s="810"/>
    </row>
    <row r="231" spans="1:2980" ht="24.95" customHeight="1" x14ac:dyDescent="0.25">
      <c r="A231" s="811" t="s">
        <v>76</v>
      </c>
      <c r="B231" s="787" t="s">
        <v>997</v>
      </c>
      <c r="C231" s="788"/>
      <c r="D231" s="788"/>
      <c r="E231" s="788"/>
      <c r="F231" s="788"/>
      <c r="G231" s="788"/>
      <c r="H231" s="788"/>
      <c r="I231" s="789"/>
    </row>
    <row r="232" spans="1:2980" ht="24.95" customHeight="1" thickBot="1" x14ac:dyDescent="0.3">
      <c r="A232" s="812" t="s">
        <v>77</v>
      </c>
      <c r="B232" s="883" t="s">
        <v>78</v>
      </c>
      <c r="C232" s="883" t="s">
        <v>79</v>
      </c>
      <c r="D232" s="883" t="s">
        <v>80</v>
      </c>
      <c r="E232" s="883" t="s">
        <v>81</v>
      </c>
      <c r="F232" s="883" t="s">
        <v>82</v>
      </c>
      <c r="G232" s="883" t="s">
        <v>83</v>
      </c>
      <c r="H232" s="883" t="s">
        <v>84</v>
      </c>
      <c r="I232" s="884" t="s">
        <v>85</v>
      </c>
    </row>
    <row r="233" spans="1:2980" ht="24.95" customHeight="1" x14ac:dyDescent="0.25">
      <c r="A233" s="815" t="s">
        <v>998</v>
      </c>
      <c r="B233" s="885">
        <v>1</v>
      </c>
      <c r="C233" s="886" t="s">
        <v>999</v>
      </c>
      <c r="D233" s="886" t="s">
        <v>1000</v>
      </c>
      <c r="E233" s="887" t="s">
        <v>1001</v>
      </c>
      <c r="F233" s="956" t="s">
        <v>1002</v>
      </c>
      <c r="G233" s="957" t="s">
        <v>1003</v>
      </c>
      <c r="H233" s="958">
        <v>0</v>
      </c>
      <c r="I233" s="959" t="s">
        <v>997</v>
      </c>
    </row>
    <row r="234" spans="1:2980" ht="24.95" customHeight="1" x14ac:dyDescent="0.25">
      <c r="A234" s="822"/>
      <c r="B234" s="892"/>
      <c r="C234" s="893"/>
      <c r="D234" s="893"/>
      <c r="E234" s="894"/>
      <c r="F234" s="960"/>
      <c r="G234" s="961"/>
      <c r="H234" s="962"/>
      <c r="I234" s="963"/>
    </row>
    <row r="235" spans="1:2980" ht="24.95" customHeight="1" x14ac:dyDescent="0.25">
      <c r="A235" s="822"/>
      <c r="B235" s="892"/>
      <c r="C235" s="893"/>
      <c r="D235" s="893"/>
      <c r="E235" s="894"/>
      <c r="F235" s="960"/>
      <c r="G235" s="961"/>
      <c r="H235" s="962"/>
      <c r="I235" s="963"/>
    </row>
    <row r="236" spans="1:2980" ht="24.95" customHeight="1" x14ac:dyDescent="0.25">
      <c r="A236" s="822"/>
      <c r="B236" s="892"/>
      <c r="C236" s="893"/>
      <c r="D236" s="893"/>
      <c r="E236" s="894"/>
      <c r="F236" s="960"/>
      <c r="G236" s="961"/>
      <c r="H236" s="962"/>
      <c r="I236" s="963"/>
    </row>
    <row r="237" spans="1:2980" ht="24.95" customHeight="1" x14ac:dyDescent="0.25">
      <c r="A237" s="822"/>
      <c r="B237" s="892"/>
      <c r="C237" s="893"/>
      <c r="D237" s="893"/>
      <c r="E237" s="894"/>
      <c r="F237" s="960"/>
      <c r="G237" s="961"/>
      <c r="H237" s="962"/>
      <c r="I237" s="963"/>
    </row>
    <row r="238" spans="1:2980" ht="24.95" customHeight="1" x14ac:dyDescent="0.25">
      <c r="A238" s="822"/>
      <c r="B238" s="892"/>
      <c r="C238" s="893"/>
      <c r="D238" s="893"/>
      <c r="E238" s="894"/>
      <c r="F238" s="960"/>
      <c r="G238" s="961"/>
      <c r="H238" s="962"/>
      <c r="I238" s="963"/>
    </row>
    <row r="239" spans="1:2980" ht="24.95" customHeight="1" x14ac:dyDescent="0.25">
      <c r="A239" s="822"/>
      <c r="B239" s="892"/>
      <c r="C239" s="893"/>
      <c r="D239" s="893"/>
      <c r="E239" s="964"/>
      <c r="F239" s="960"/>
      <c r="G239" s="961"/>
      <c r="H239" s="962"/>
      <c r="I239" s="963"/>
    </row>
    <row r="240" spans="1:2980" s="828" customFormat="1" ht="78" customHeight="1" x14ac:dyDescent="0.25">
      <c r="A240" s="822"/>
      <c r="B240" s="823" t="s">
        <v>568</v>
      </c>
      <c r="C240" s="824" t="s">
        <v>569</v>
      </c>
      <c r="D240" s="825"/>
      <c r="E240" s="826" t="s">
        <v>570</v>
      </c>
      <c r="F240" s="823" t="s">
        <v>571</v>
      </c>
      <c r="G240" s="823" t="s">
        <v>572</v>
      </c>
      <c r="H240" s="826" t="s">
        <v>573</v>
      </c>
      <c r="I240" s="827" t="s">
        <v>574</v>
      </c>
      <c r="J240" s="785"/>
      <c r="K240" s="785"/>
      <c r="L240" s="785"/>
      <c r="M240" s="785"/>
      <c r="N240" s="785"/>
      <c r="O240" s="785"/>
      <c r="P240" s="785"/>
      <c r="Q240" s="785"/>
      <c r="R240" s="785"/>
      <c r="S240" s="785"/>
      <c r="T240" s="785"/>
      <c r="U240" s="785"/>
      <c r="V240" s="785"/>
      <c r="W240" s="785"/>
      <c r="X240" s="785"/>
      <c r="Y240" s="785"/>
      <c r="Z240" s="785"/>
      <c r="AA240" s="785"/>
      <c r="AB240" s="785"/>
      <c r="AC240" s="785"/>
      <c r="AD240" s="785"/>
      <c r="AE240" s="785"/>
      <c r="AF240" s="785"/>
      <c r="AG240" s="785"/>
      <c r="AH240" s="785"/>
      <c r="AI240" s="785"/>
      <c r="AJ240" s="785"/>
      <c r="AK240" s="785"/>
      <c r="AL240" s="785"/>
      <c r="AM240" s="785"/>
      <c r="AN240" s="785"/>
      <c r="AO240" s="785"/>
      <c r="AP240" s="785"/>
      <c r="AQ240" s="785"/>
      <c r="AR240" s="785"/>
      <c r="AS240" s="785"/>
      <c r="AT240" s="785"/>
      <c r="AU240" s="785"/>
      <c r="AV240" s="785"/>
      <c r="AW240" s="785"/>
      <c r="AX240" s="785"/>
      <c r="AY240" s="785"/>
      <c r="AZ240" s="785"/>
      <c r="BA240" s="785"/>
      <c r="BB240" s="785"/>
      <c r="BC240" s="785"/>
      <c r="BD240" s="785"/>
      <c r="BE240" s="785"/>
      <c r="BF240" s="785"/>
      <c r="BG240" s="785"/>
      <c r="BH240" s="785"/>
      <c r="BI240" s="785"/>
      <c r="BJ240" s="785"/>
      <c r="BK240" s="785"/>
      <c r="BL240" s="785"/>
      <c r="BM240" s="785"/>
      <c r="BN240" s="785"/>
      <c r="BO240" s="785"/>
      <c r="BP240" s="785"/>
      <c r="BQ240" s="785"/>
      <c r="BR240" s="785"/>
      <c r="BS240" s="785"/>
      <c r="BT240" s="785"/>
      <c r="BU240" s="785"/>
      <c r="BV240" s="785"/>
      <c r="BW240" s="785"/>
      <c r="BX240" s="785"/>
      <c r="BY240" s="785"/>
      <c r="BZ240" s="785"/>
      <c r="CA240" s="785"/>
      <c r="CB240" s="785"/>
      <c r="CC240" s="785"/>
      <c r="CD240" s="785"/>
      <c r="CE240" s="785"/>
      <c r="CF240" s="785"/>
      <c r="CG240" s="785"/>
      <c r="CH240" s="785"/>
      <c r="CI240" s="785"/>
      <c r="CJ240" s="785"/>
      <c r="CK240" s="785"/>
      <c r="CL240" s="785"/>
      <c r="CM240" s="785"/>
      <c r="CN240" s="785"/>
      <c r="CO240" s="785"/>
      <c r="CP240" s="785"/>
      <c r="CQ240" s="785"/>
      <c r="CR240" s="785"/>
      <c r="CS240" s="785"/>
      <c r="CT240" s="785"/>
      <c r="CU240" s="785"/>
      <c r="CV240" s="785"/>
      <c r="CW240" s="785"/>
      <c r="CX240" s="785"/>
      <c r="CY240" s="785"/>
      <c r="CZ240" s="785"/>
      <c r="DA240" s="785"/>
      <c r="DB240" s="785"/>
      <c r="DC240" s="785"/>
      <c r="DD240" s="785"/>
      <c r="DE240" s="785"/>
      <c r="DF240" s="785"/>
      <c r="DG240" s="785"/>
      <c r="DH240" s="785"/>
      <c r="DI240" s="785"/>
      <c r="DJ240" s="785"/>
      <c r="DK240" s="785"/>
      <c r="DL240" s="785"/>
      <c r="DM240" s="785"/>
      <c r="DN240" s="785"/>
      <c r="DO240" s="785"/>
      <c r="DP240" s="785"/>
      <c r="DQ240" s="785"/>
      <c r="DR240" s="785"/>
      <c r="DS240" s="785"/>
      <c r="DT240" s="785"/>
      <c r="DU240" s="785"/>
      <c r="DV240" s="785"/>
      <c r="DW240" s="785"/>
      <c r="DX240" s="785"/>
      <c r="DY240" s="785"/>
      <c r="DZ240" s="785"/>
      <c r="EA240" s="785"/>
      <c r="EB240" s="785"/>
      <c r="EC240" s="785"/>
      <c r="ED240" s="785"/>
      <c r="EE240" s="785"/>
      <c r="EF240" s="785"/>
      <c r="EG240" s="785"/>
      <c r="EH240" s="785"/>
      <c r="EI240" s="785"/>
      <c r="EJ240" s="785"/>
      <c r="EK240" s="785"/>
      <c r="EL240" s="785"/>
      <c r="EM240" s="785"/>
      <c r="EN240" s="785"/>
      <c r="EO240" s="785"/>
      <c r="EP240" s="785"/>
      <c r="EQ240" s="785"/>
      <c r="ER240" s="785"/>
      <c r="ES240" s="785"/>
      <c r="ET240" s="785"/>
      <c r="EU240" s="785"/>
      <c r="EV240" s="785"/>
      <c r="EW240" s="785"/>
      <c r="EX240" s="785"/>
      <c r="EY240" s="785"/>
      <c r="EZ240" s="785"/>
      <c r="FA240" s="785"/>
      <c r="FB240" s="785"/>
      <c r="FC240" s="785"/>
      <c r="FD240" s="785"/>
      <c r="FE240" s="785"/>
      <c r="FF240" s="785"/>
      <c r="FG240" s="785"/>
      <c r="FH240" s="785"/>
      <c r="FI240" s="785"/>
      <c r="FJ240" s="785"/>
      <c r="FK240" s="785"/>
      <c r="FL240" s="785"/>
      <c r="FM240" s="785"/>
      <c r="FN240" s="785"/>
      <c r="FO240" s="785"/>
      <c r="FP240" s="785"/>
      <c r="FQ240" s="785"/>
      <c r="FR240" s="785"/>
      <c r="FS240" s="785"/>
      <c r="FT240" s="785"/>
      <c r="FU240" s="785"/>
      <c r="FV240" s="785"/>
      <c r="FW240" s="785"/>
      <c r="FX240" s="785"/>
      <c r="FY240" s="785"/>
      <c r="FZ240" s="785"/>
      <c r="GA240" s="785"/>
      <c r="GB240" s="785"/>
      <c r="GC240" s="785"/>
      <c r="GD240" s="785"/>
      <c r="GE240" s="785"/>
      <c r="GF240" s="785"/>
      <c r="GG240" s="785"/>
      <c r="GH240" s="785"/>
      <c r="GI240" s="785"/>
      <c r="GJ240" s="785"/>
      <c r="GK240" s="785"/>
      <c r="GL240" s="785"/>
      <c r="GM240" s="785"/>
      <c r="GN240" s="785"/>
      <c r="GO240" s="785"/>
      <c r="GP240" s="785"/>
      <c r="GQ240" s="785"/>
      <c r="GR240" s="785"/>
      <c r="GS240" s="785"/>
      <c r="GT240" s="785"/>
      <c r="GU240" s="785"/>
      <c r="GV240" s="785"/>
      <c r="GW240" s="785"/>
      <c r="GX240" s="785"/>
      <c r="GY240" s="785"/>
      <c r="GZ240" s="785"/>
      <c r="HA240" s="785"/>
      <c r="HB240" s="785"/>
      <c r="HC240" s="785"/>
      <c r="HD240" s="785"/>
      <c r="HE240" s="785"/>
      <c r="HF240" s="785"/>
      <c r="HG240" s="785"/>
      <c r="HH240" s="785"/>
      <c r="HI240" s="785"/>
      <c r="HJ240" s="785"/>
      <c r="HK240" s="785"/>
      <c r="HL240" s="785"/>
      <c r="HM240" s="785"/>
      <c r="HN240" s="785"/>
      <c r="HO240" s="785"/>
      <c r="HP240" s="785"/>
      <c r="HQ240" s="785"/>
      <c r="HR240" s="785"/>
      <c r="HS240" s="785"/>
      <c r="HT240" s="785"/>
      <c r="HU240" s="785"/>
      <c r="HV240" s="785"/>
      <c r="HW240" s="785"/>
      <c r="HX240" s="785"/>
      <c r="HY240" s="785"/>
      <c r="HZ240" s="785"/>
      <c r="IA240" s="785"/>
      <c r="IB240" s="785"/>
      <c r="IC240" s="785"/>
      <c r="ID240" s="785"/>
      <c r="IE240" s="785"/>
      <c r="IF240" s="785"/>
      <c r="IG240" s="785"/>
      <c r="IH240" s="785"/>
      <c r="II240" s="785"/>
      <c r="IJ240" s="785"/>
      <c r="IK240" s="785"/>
      <c r="IL240" s="785"/>
      <c r="IM240" s="785"/>
      <c r="IN240" s="785"/>
      <c r="IO240" s="785"/>
      <c r="IP240" s="785"/>
      <c r="IQ240" s="785"/>
      <c r="IR240" s="785"/>
      <c r="IS240" s="785"/>
      <c r="IT240" s="785"/>
      <c r="IU240" s="785"/>
      <c r="IV240" s="785"/>
      <c r="IW240" s="785"/>
      <c r="IX240" s="785"/>
      <c r="IY240" s="785"/>
      <c r="IZ240" s="785"/>
      <c r="JA240" s="785"/>
      <c r="JB240" s="785"/>
      <c r="JC240" s="785"/>
      <c r="JD240" s="785"/>
      <c r="JE240" s="785"/>
      <c r="JF240" s="785"/>
      <c r="JG240" s="785"/>
      <c r="JH240" s="785"/>
      <c r="JI240" s="785"/>
      <c r="JJ240" s="785"/>
      <c r="JK240" s="785"/>
      <c r="JL240" s="785"/>
      <c r="JM240" s="785"/>
      <c r="JN240" s="785"/>
      <c r="JO240" s="785"/>
      <c r="JP240" s="785"/>
      <c r="JQ240" s="785"/>
      <c r="JR240" s="785"/>
      <c r="JS240" s="785"/>
      <c r="JT240" s="785"/>
      <c r="JU240" s="785"/>
      <c r="JV240" s="785"/>
      <c r="JW240" s="785"/>
      <c r="JX240" s="785"/>
      <c r="JY240" s="785"/>
      <c r="JZ240" s="785"/>
      <c r="KA240" s="785"/>
      <c r="KB240" s="785"/>
      <c r="KC240" s="785"/>
      <c r="KD240" s="785"/>
      <c r="KE240" s="785"/>
      <c r="KF240" s="785"/>
      <c r="KG240" s="785"/>
      <c r="KH240" s="785"/>
      <c r="KI240" s="785"/>
      <c r="KJ240" s="785"/>
      <c r="KK240" s="785"/>
      <c r="KL240" s="785"/>
      <c r="KM240" s="785"/>
      <c r="KN240" s="785"/>
      <c r="KO240" s="785"/>
      <c r="KP240" s="785"/>
      <c r="KQ240" s="785"/>
      <c r="KR240" s="785"/>
      <c r="KS240" s="785"/>
      <c r="KT240" s="785"/>
      <c r="KU240" s="785"/>
      <c r="KV240" s="785"/>
      <c r="KW240" s="785"/>
      <c r="KX240" s="785"/>
      <c r="KY240" s="785"/>
      <c r="KZ240" s="785"/>
      <c r="LA240" s="785"/>
      <c r="LB240" s="785"/>
      <c r="LC240" s="785"/>
      <c r="LD240" s="785"/>
      <c r="LE240" s="785"/>
      <c r="LF240" s="785"/>
      <c r="LG240" s="785"/>
      <c r="LH240" s="785"/>
      <c r="LI240" s="785"/>
      <c r="LJ240" s="785"/>
      <c r="LK240" s="785"/>
      <c r="LL240" s="785"/>
      <c r="LM240" s="785"/>
      <c r="LN240" s="785"/>
      <c r="LO240" s="785"/>
      <c r="LP240" s="785"/>
      <c r="LQ240" s="785"/>
      <c r="LR240" s="785"/>
      <c r="LS240" s="785"/>
      <c r="LT240" s="785"/>
      <c r="LU240" s="785"/>
      <c r="LV240" s="785"/>
      <c r="LW240" s="785"/>
      <c r="LX240" s="785"/>
      <c r="LY240" s="785"/>
      <c r="LZ240" s="785"/>
      <c r="MA240" s="785"/>
      <c r="MB240" s="785"/>
      <c r="MC240" s="785"/>
      <c r="MD240" s="785"/>
      <c r="ME240" s="785"/>
      <c r="MF240" s="785"/>
      <c r="MG240" s="785"/>
      <c r="MH240" s="785"/>
      <c r="MI240" s="785"/>
      <c r="MJ240" s="785"/>
      <c r="MK240" s="785"/>
      <c r="ML240" s="785"/>
      <c r="MM240" s="785"/>
      <c r="MN240" s="785"/>
      <c r="MO240" s="785"/>
      <c r="MP240" s="785"/>
      <c r="MQ240" s="785"/>
      <c r="MR240" s="785"/>
      <c r="MS240" s="785"/>
      <c r="MT240" s="785"/>
      <c r="MU240" s="785"/>
      <c r="MV240" s="785"/>
      <c r="MW240" s="785"/>
      <c r="MX240" s="785"/>
      <c r="MY240" s="785"/>
      <c r="MZ240" s="785"/>
      <c r="NA240" s="785"/>
      <c r="NB240" s="785"/>
      <c r="NC240" s="785"/>
      <c r="ND240" s="785"/>
      <c r="NE240" s="785"/>
      <c r="NF240" s="785"/>
      <c r="NG240" s="785"/>
      <c r="NH240" s="785"/>
      <c r="NI240" s="785"/>
      <c r="NJ240" s="785"/>
      <c r="NK240" s="785"/>
      <c r="NL240" s="785"/>
      <c r="NM240" s="785"/>
      <c r="NN240" s="785"/>
      <c r="NO240" s="785"/>
      <c r="NP240" s="785"/>
      <c r="NQ240" s="785"/>
      <c r="NR240" s="785"/>
      <c r="NS240" s="785"/>
      <c r="NT240" s="785"/>
      <c r="NU240" s="785"/>
      <c r="NV240" s="785"/>
      <c r="NW240" s="785"/>
      <c r="NX240" s="785"/>
      <c r="NY240" s="785"/>
      <c r="NZ240" s="785"/>
      <c r="OA240" s="785"/>
      <c r="OB240" s="785"/>
      <c r="OC240" s="785"/>
      <c r="OD240" s="785"/>
      <c r="OE240" s="785"/>
      <c r="OF240" s="785"/>
      <c r="OG240" s="785"/>
      <c r="OH240" s="785"/>
      <c r="OI240" s="785"/>
      <c r="OJ240" s="785"/>
      <c r="OK240" s="785"/>
      <c r="OL240" s="785"/>
      <c r="OM240" s="785"/>
      <c r="ON240" s="785"/>
      <c r="OO240" s="785"/>
      <c r="OP240" s="785"/>
      <c r="OQ240" s="785"/>
      <c r="OR240" s="785"/>
      <c r="OS240" s="785"/>
      <c r="OT240" s="785"/>
      <c r="OU240" s="785"/>
      <c r="OV240" s="785"/>
      <c r="OW240" s="785"/>
      <c r="OX240" s="785"/>
      <c r="OY240" s="785"/>
      <c r="OZ240" s="785"/>
      <c r="PA240" s="785"/>
      <c r="PB240" s="785"/>
      <c r="PC240" s="785"/>
      <c r="PD240" s="785"/>
      <c r="PE240" s="785"/>
      <c r="PF240" s="785"/>
      <c r="PG240" s="785"/>
      <c r="PH240" s="785"/>
      <c r="PI240" s="785"/>
      <c r="PJ240" s="785"/>
      <c r="PK240" s="785"/>
      <c r="PL240" s="785"/>
      <c r="PM240" s="785"/>
      <c r="PN240" s="785"/>
      <c r="PO240" s="785"/>
      <c r="PP240" s="785"/>
      <c r="PQ240" s="785"/>
      <c r="PR240" s="785"/>
      <c r="PS240" s="785"/>
      <c r="PT240" s="785"/>
      <c r="PU240" s="785"/>
      <c r="PV240" s="785"/>
      <c r="PW240" s="785"/>
      <c r="PX240" s="785"/>
      <c r="PY240" s="785"/>
      <c r="PZ240" s="785"/>
      <c r="QA240" s="785"/>
      <c r="QB240" s="785"/>
      <c r="QC240" s="785"/>
      <c r="QD240" s="785"/>
      <c r="QE240" s="785"/>
      <c r="QF240" s="785"/>
      <c r="QG240" s="785"/>
      <c r="QH240" s="785"/>
      <c r="QI240" s="785"/>
      <c r="QJ240" s="785"/>
      <c r="QK240" s="785"/>
      <c r="QL240" s="785"/>
      <c r="QM240" s="785"/>
      <c r="QN240" s="785"/>
      <c r="QO240" s="785"/>
      <c r="QP240" s="785"/>
      <c r="QQ240" s="785"/>
      <c r="QR240" s="785"/>
      <c r="QS240" s="785"/>
      <c r="QT240" s="785"/>
      <c r="QU240" s="785"/>
      <c r="QV240" s="785"/>
      <c r="QW240" s="785"/>
      <c r="QX240" s="785"/>
      <c r="QY240" s="785"/>
      <c r="QZ240" s="785"/>
      <c r="RA240" s="785"/>
      <c r="RB240" s="785"/>
      <c r="RC240" s="785"/>
      <c r="RD240" s="785"/>
      <c r="RE240" s="785"/>
      <c r="RF240" s="785"/>
      <c r="RG240" s="785"/>
      <c r="RH240" s="785"/>
      <c r="RI240" s="785"/>
      <c r="RJ240" s="785"/>
      <c r="RK240" s="785"/>
      <c r="RL240" s="785"/>
      <c r="RM240" s="785"/>
      <c r="RN240" s="785"/>
      <c r="RO240" s="785"/>
      <c r="RP240" s="785"/>
      <c r="RQ240" s="785"/>
      <c r="RR240" s="785"/>
      <c r="RS240" s="785"/>
      <c r="RT240" s="785"/>
      <c r="RU240" s="785"/>
      <c r="RV240" s="785"/>
      <c r="RW240" s="785"/>
      <c r="RX240" s="785"/>
      <c r="RY240" s="785"/>
      <c r="RZ240" s="785"/>
      <c r="SA240" s="785"/>
      <c r="SB240" s="785"/>
      <c r="SC240" s="785"/>
      <c r="SD240" s="785"/>
      <c r="SE240" s="785"/>
      <c r="SF240" s="785"/>
      <c r="SG240" s="785"/>
      <c r="SH240" s="785"/>
      <c r="SI240" s="785"/>
      <c r="SJ240" s="785"/>
      <c r="SK240" s="785"/>
      <c r="SL240" s="785"/>
      <c r="SM240" s="785"/>
      <c r="SN240" s="785"/>
      <c r="SO240" s="785"/>
      <c r="SP240" s="785"/>
      <c r="SQ240" s="785"/>
      <c r="SR240" s="785"/>
      <c r="SS240" s="785"/>
      <c r="ST240" s="785"/>
      <c r="SU240" s="785"/>
      <c r="SV240" s="785"/>
      <c r="SW240" s="785"/>
      <c r="SX240" s="785"/>
      <c r="SY240" s="785"/>
      <c r="SZ240" s="785"/>
      <c r="TA240" s="785"/>
      <c r="TB240" s="785"/>
      <c r="TC240" s="785"/>
      <c r="TD240" s="785"/>
      <c r="TE240" s="785"/>
      <c r="TF240" s="785"/>
      <c r="TG240" s="785"/>
      <c r="TH240" s="785"/>
      <c r="TI240" s="785"/>
      <c r="TJ240" s="785"/>
      <c r="TK240" s="785"/>
      <c r="TL240" s="785"/>
      <c r="TM240" s="785"/>
      <c r="TN240" s="785"/>
      <c r="TO240" s="785"/>
      <c r="TP240" s="785"/>
      <c r="TQ240" s="785"/>
      <c r="TR240" s="785"/>
      <c r="TS240" s="785"/>
      <c r="TT240" s="785"/>
      <c r="TU240" s="785"/>
      <c r="TV240" s="785"/>
      <c r="TW240" s="785"/>
      <c r="TX240" s="785"/>
      <c r="TY240" s="785"/>
      <c r="TZ240" s="785"/>
      <c r="UA240" s="785"/>
      <c r="UB240" s="785"/>
      <c r="UC240" s="785"/>
      <c r="UD240" s="785"/>
      <c r="UE240" s="785"/>
      <c r="UF240" s="785"/>
      <c r="UG240" s="785"/>
      <c r="UH240" s="785"/>
      <c r="UI240" s="785"/>
      <c r="UJ240" s="785"/>
      <c r="UK240" s="785"/>
      <c r="UL240" s="785"/>
      <c r="UM240" s="785"/>
      <c r="UN240" s="785"/>
      <c r="UO240" s="785"/>
      <c r="UP240" s="785"/>
      <c r="UQ240" s="785"/>
      <c r="UR240" s="785"/>
      <c r="US240" s="785"/>
      <c r="UT240" s="785"/>
      <c r="UU240" s="785"/>
      <c r="UV240" s="785"/>
      <c r="UW240" s="785"/>
      <c r="UX240" s="785"/>
      <c r="UY240" s="785"/>
      <c r="UZ240" s="785"/>
      <c r="VA240" s="785"/>
      <c r="VB240" s="785"/>
      <c r="VC240" s="785"/>
      <c r="VD240" s="785"/>
      <c r="VE240" s="785"/>
      <c r="VF240" s="785"/>
      <c r="VG240" s="785"/>
      <c r="VH240" s="785"/>
      <c r="VI240" s="785"/>
      <c r="VJ240" s="785"/>
      <c r="VK240" s="785"/>
      <c r="VL240" s="785"/>
      <c r="VM240" s="785"/>
      <c r="VN240" s="785"/>
      <c r="VO240" s="785"/>
      <c r="VP240" s="785"/>
      <c r="VQ240" s="785"/>
      <c r="VR240" s="785"/>
      <c r="VS240" s="785"/>
      <c r="VT240" s="785"/>
      <c r="VU240" s="785"/>
      <c r="VV240" s="785"/>
      <c r="VW240" s="785"/>
      <c r="VX240" s="785"/>
      <c r="VY240" s="785"/>
      <c r="VZ240" s="785"/>
      <c r="WA240" s="785"/>
      <c r="WB240" s="785"/>
      <c r="WC240" s="785"/>
      <c r="WD240" s="785"/>
      <c r="WE240" s="785"/>
      <c r="WF240" s="785"/>
      <c r="WG240" s="785"/>
      <c r="WH240" s="785"/>
      <c r="WI240" s="785"/>
      <c r="WJ240" s="785"/>
      <c r="WK240" s="785"/>
      <c r="WL240" s="785"/>
      <c r="WM240" s="785"/>
      <c r="WN240" s="785"/>
      <c r="WO240" s="785"/>
      <c r="WP240" s="785"/>
      <c r="WQ240" s="785"/>
      <c r="WR240" s="785"/>
      <c r="WS240" s="785"/>
      <c r="WT240" s="785"/>
      <c r="WU240" s="785"/>
      <c r="WV240" s="785"/>
      <c r="WW240" s="785"/>
      <c r="WX240" s="785"/>
      <c r="WY240" s="785"/>
      <c r="WZ240" s="785"/>
      <c r="XA240" s="785"/>
      <c r="XB240" s="785"/>
      <c r="XC240" s="785"/>
      <c r="XD240" s="785"/>
      <c r="XE240" s="785"/>
      <c r="XF240" s="785"/>
      <c r="XG240" s="785"/>
      <c r="XH240" s="785"/>
      <c r="XI240" s="785"/>
      <c r="XJ240" s="785"/>
      <c r="XK240" s="785"/>
      <c r="XL240" s="785"/>
      <c r="XM240" s="785"/>
      <c r="XN240" s="785"/>
      <c r="XO240" s="785"/>
      <c r="XP240" s="785"/>
      <c r="XQ240" s="785"/>
      <c r="XR240" s="785"/>
      <c r="XS240" s="785"/>
      <c r="XT240" s="785"/>
      <c r="XU240" s="785"/>
      <c r="XV240" s="785"/>
      <c r="XW240" s="785"/>
      <c r="XX240" s="785"/>
      <c r="XY240" s="785"/>
      <c r="XZ240" s="785"/>
      <c r="YA240" s="785"/>
      <c r="YB240" s="785"/>
      <c r="YC240" s="785"/>
      <c r="YD240" s="785"/>
      <c r="YE240" s="785"/>
      <c r="YF240" s="785"/>
      <c r="YG240" s="785"/>
      <c r="YH240" s="785"/>
      <c r="YI240" s="785"/>
      <c r="YJ240" s="785"/>
      <c r="YK240" s="785"/>
      <c r="YL240" s="785"/>
      <c r="YM240" s="785"/>
      <c r="YN240" s="785"/>
      <c r="YO240" s="785"/>
      <c r="YP240" s="785"/>
      <c r="YQ240" s="785"/>
      <c r="YR240" s="785"/>
      <c r="YS240" s="785"/>
      <c r="YT240" s="785"/>
      <c r="YU240" s="785"/>
      <c r="YV240" s="785"/>
      <c r="YW240" s="785"/>
      <c r="YX240" s="785"/>
      <c r="YY240" s="785"/>
      <c r="YZ240" s="785"/>
      <c r="ZA240" s="785"/>
      <c r="ZB240" s="785"/>
      <c r="ZC240" s="785"/>
      <c r="ZD240" s="785"/>
      <c r="ZE240" s="785"/>
      <c r="ZF240" s="785"/>
      <c r="ZG240" s="785"/>
      <c r="ZH240" s="785"/>
      <c r="ZI240" s="785"/>
      <c r="ZJ240" s="785"/>
      <c r="ZK240" s="785"/>
      <c r="ZL240" s="785"/>
      <c r="ZM240" s="785"/>
      <c r="ZN240" s="785"/>
      <c r="ZO240" s="785"/>
      <c r="ZP240" s="785"/>
      <c r="ZQ240" s="785"/>
      <c r="ZR240" s="785"/>
      <c r="ZS240" s="785"/>
      <c r="ZT240" s="785"/>
      <c r="ZU240" s="785"/>
      <c r="ZV240" s="785"/>
      <c r="ZW240" s="785"/>
      <c r="ZX240" s="785"/>
      <c r="ZY240" s="785"/>
      <c r="ZZ240" s="785"/>
      <c r="AAA240" s="785"/>
      <c r="AAB240" s="785"/>
      <c r="AAC240" s="785"/>
      <c r="AAD240" s="785"/>
      <c r="AAE240" s="785"/>
      <c r="AAF240" s="785"/>
      <c r="AAG240" s="785"/>
      <c r="AAH240" s="785"/>
      <c r="AAI240" s="785"/>
      <c r="AAJ240" s="785"/>
      <c r="AAK240" s="785"/>
      <c r="AAL240" s="785"/>
      <c r="AAM240" s="785"/>
      <c r="AAN240" s="785"/>
      <c r="AAO240" s="785"/>
      <c r="AAP240" s="785"/>
      <c r="AAQ240" s="785"/>
      <c r="AAR240" s="785"/>
      <c r="AAS240" s="785"/>
      <c r="AAT240" s="785"/>
      <c r="AAU240" s="785"/>
      <c r="AAV240" s="785"/>
      <c r="AAW240" s="785"/>
      <c r="AAX240" s="785"/>
      <c r="AAY240" s="785"/>
      <c r="AAZ240" s="785"/>
      <c r="ABA240" s="785"/>
      <c r="ABB240" s="785"/>
      <c r="ABC240" s="785"/>
      <c r="ABD240" s="785"/>
      <c r="ABE240" s="785"/>
      <c r="ABF240" s="785"/>
      <c r="ABG240" s="785"/>
      <c r="ABH240" s="785"/>
      <c r="ABI240" s="785"/>
      <c r="ABJ240" s="785"/>
      <c r="ABK240" s="785"/>
      <c r="ABL240" s="785"/>
      <c r="ABM240" s="785"/>
      <c r="ABN240" s="785"/>
      <c r="ABO240" s="785"/>
      <c r="ABP240" s="785"/>
      <c r="ABQ240" s="785"/>
      <c r="ABR240" s="785"/>
      <c r="ABS240" s="785"/>
      <c r="ABT240" s="785"/>
      <c r="ABU240" s="785"/>
      <c r="ABV240" s="785"/>
      <c r="ABW240" s="785"/>
      <c r="ABX240" s="785"/>
      <c r="ABY240" s="785"/>
      <c r="ABZ240" s="785"/>
      <c r="ACA240" s="785"/>
      <c r="ACB240" s="785"/>
      <c r="ACC240" s="785"/>
      <c r="ACD240" s="785"/>
      <c r="ACE240" s="785"/>
      <c r="ACF240" s="785"/>
      <c r="ACG240" s="785"/>
      <c r="ACH240" s="785"/>
      <c r="ACI240" s="785"/>
      <c r="ACJ240" s="785"/>
      <c r="ACK240" s="785"/>
      <c r="ACL240" s="785"/>
      <c r="ACM240" s="785"/>
      <c r="ACN240" s="785"/>
      <c r="ACO240" s="785"/>
      <c r="ACP240" s="785"/>
      <c r="ACQ240" s="785"/>
      <c r="ACR240" s="785"/>
      <c r="ACS240" s="785"/>
      <c r="ACT240" s="785"/>
      <c r="ACU240" s="785"/>
      <c r="ACV240" s="785"/>
      <c r="ACW240" s="785"/>
      <c r="ACX240" s="785"/>
      <c r="ACY240" s="785"/>
      <c r="ACZ240" s="785"/>
      <c r="ADA240" s="785"/>
      <c r="ADB240" s="785"/>
      <c r="ADC240" s="785"/>
      <c r="ADD240" s="785"/>
      <c r="ADE240" s="785"/>
      <c r="ADF240" s="785"/>
      <c r="ADG240" s="785"/>
      <c r="ADH240" s="785"/>
      <c r="ADI240" s="785"/>
      <c r="ADJ240" s="785"/>
      <c r="ADK240" s="785"/>
      <c r="ADL240" s="785"/>
      <c r="ADM240" s="785"/>
      <c r="ADN240" s="785"/>
      <c r="ADO240" s="785"/>
      <c r="ADP240" s="785"/>
      <c r="ADQ240" s="785"/>
      <c r="ADR240" s="785"/>
      <c r="ADS240" s="785"/>
      <c r="ADT240" s="785"/>
      <c r="ADU240" s="785"/>
      <c r="ADV240" s="785"/>
      <c r="ADW240" s="785"/>
      <c r="ADX240" s="785"/>
      <c r="ADY240" s="785"/>
      <c r="ADZ240" s="785"/>
      <c r="AEA240" s="785"/>
      <c r="AEB240" s="785"/>
      <c r="AEC240" s="785"/>
      <c r="AED240" s="785"/>
      <c r="AEE240" s="785"/>
      <c r="AEF240" s="785"/>
      <c r="AEG240" s="785"/>
      <c r="AEH240" s="785"/>
      <c r="AEI240" s="785"/>
      <c r="AEJ240" s="785"/>
      <c r="AEK240" s="785"/>
      <c r="AEL240" s="785"/>
      <c r="AEM240" s="785"/>
      <c r="AEN240" s="785"/>
      <c r="AEO240" s="785"/>
      <c r="AEP240" s="785"/>
      <c r="AEQ240" s="785"/>
      <c r="AER240" s="785"/>
      <c r="AES240" s="785"/>
      <c r="AET240" s="785"/>
      <c r="AEU240" s="785"/>
      <c r="AEV240" s="785"/>
      <c r="AEW240" s="785"/>
      <c r="AEX240" s="785"/>
      <c r="AEY240" s="785"/>
      <c r="AEZ240" s="785"/>
      <c r="AFA240" s="785"/>
      <c r="AFB240" s="785"/>
      <c r="AFC240" s="785"/>
      <c r="AFD240" s="785"/>
      <c r="AFE240" s="785"/>
      <c r="AFF240" s="785"/>
      <c r="AFG240" s="785"/>
      <c r="AFH240" s="785"/>
      <c r="AFI240" s="785"/>
      <c r="AFJ240" s="785"/>
      <c r="AFK240" s="785"/>
      <c r="AFL240" s="785"/>
      <c r="AFM240" s="785"/>
      <c r="AFN240" s="785"/>
      <c r="AFO240" s="785"/>
      <c r="AFP240" s="785"/>
      <c r="AFQ240" s="785"/>
      <c r="AFR240" s="785"/>
      <c r="AFS240" s="785"/>
      <c r="AFT240" s="785"/>
      <c r="AFU240" s="785"/>
      <c r="AFV240" s="785"/>
      <c r="AFW240" s="785"/>
      <c r="AFX240" s="785"/>
      <c r="AFY240" s="785"/>
      <c r="AFZ240" s="785"/>
      <c r="AGA240" s="785"/>
      <c r="AGB240" s="785"/>
      <c r="AGC240" s="785"/>
      <c r="AGD240" s="785"/>
      <c r="AGE240" s="785"/>
      <c r="AGF240" s="785"/>
      <c r="AGG240" s="785"/>
      <c r="AGH240" s="785"/>
      <c r="AGI240" s="785"/>
      <c r="AGJ240" s="785"/>
      <c r="AGK240" s="785"/>
      <c r="AGL240" s="785"/>
      <c r="AGM240" s="785"/>
      <c r="AGN240" s="785"/>
      <c r="AGO240" s="785"/>
      <c r="AGP240" s="785"/>
      <c r="AGQ240" s="785"/>
      <c r="AGR240" s="785"/>
      <c r="AGS240" s="785"/>
      <c r="AGT240" s="785"/>
      <c r="AGU240" s="785"/>
      <c r="AGV240" s="785"/>
      <c r="AGW240" s="785"/>
      <c r="AGX240" s="785"/>
      <c r="AGY240" s="785"/>
      <c r="AGZ240" s="785"/>
      <c r="AHA240" s="785"/>
      <c r="AHB240" s="785"/>
      <c r="AHC240" s="785"/>
      <c r="AHD240" s="785"/>
      <c r="AHE240" s="785"/>
      <c r="AHF240" s="785"/>
      <c r="AHG240" s="785"/>
      <c r="AHH240" s="785"/>
      <c r="AHI240" s="785"/>
      <c r="AHJ240" s="785"/>
      <c r="AHK240" s="785"/>
      <c r="AHL240" s="785"/>
      <c r="AHM240" s="785"/>
      <c r="AHN240" s="785"/>
      <c r="AHO240" s="785"/>
      <c r="AHP240" s="785"/>
      <c r="AHQ240" s="785"/>
      <c r="AHR240" s="785"/>
      <c r="AHS240" s="785"/>
      <c r="AHT240" s="785"/>
      <c r="AHU240" s="785"/>
      <c r="AHV240" s="785"/>
      <c r="AHW240" s="785"/>
      <c r="AHX240" s="785"/>
      <c r="AHY240" s="785"/>
      <c r="AHZ240" s="785"/>
      <c r="AIA240" s="785"/>
      <c r="AIB240" s="785"/>
      <c r="AIC240" s="785"/>
      <c r="AID240" s="785"/>
      <c r="AIE240" s="785"/>
      <c r="AIF240" s="785"/>
      <c r="AIG240" s="785"/>
      <c r="AIH240" s="785"/>
      <c r="AII240" s="785"/>
      <c r="AIJ240" s="785"/>
      <c r="AIK240" s="785"/>
      <c r="AIL240" s="785"/>
      <c r="AIM240" s="785"/>
      <c r="AIN240" s="785"/>
      <c r="AIO240" s="785"/>
      <c r="AIP240" s="785"/>
      <c r="AIQ240" s="785"/>
      <c r="AIR240" s="785"/>
      <c r="AIS240" s="785"/>
      <c r="AIT240" s="785"/>
      <c r="AIU240" s="785"/>
      <c r="AIV240" s="785"/>
      <c r="AIW240" s="785"/>
      <c r="AIX240" s="785"/>
      <c r="AIY240" s="785"/>
      <c r="AIZ240" s="785"/>
      <c r="AJA240" s="785"/>
      <c r="AJB240" s="785"/>
      <c r="AJC240" s="785"/>
      <c r="AJD240" s="785"/>
      <c r="AJE240" s="785"/>
      <c r="AJF240" s="785"/>
      <c r="AJG240" s="785"/>
      <c r="AJH240" s="785"/>
      <c r="AJI240" s="785"/>
      <c r="AJJ240" s="785"/>
      <c r="AJK240" s="785"/>
      <c r="AJL240" s="785"/>
      <c r="AJM240" s="785"/>
      <c r="AJN240" s="785"/>
      <c r="AJO240" s="785"/>
      <c r="AJP240" s="785"/>
      <c r="AJQ240" s="785"/>
      <c r="AJR240" s="785"/>
      <c r="AJS240" s="785"/>
      <c r="AJT240" s="785"/>
      <c r="AJU240" s="785"/>
      <c r="AJV240" s="785"/>
      <c r="AJW240" s="785"/>
      <c r="AJX240" s="785"/>
      <c r="AJY240" s="785"/>
      <c r="AJZ240" s="785"/>
      <c r="AKA240" s="785"/>
      <c r="AKB240" s="785"/>
      <c r="AKC240" s="785"/>
      <c r="AKD240" s="785"/>
      <c r="AKE240" s="785"/>
      <c r="AKF240" s="785"/>
      <c r="AKG240" s="785"/>
      <c r="AKH240" s="785"/>
      <c r="AKI240" s="785"/>
      <c r="AKJ240" s="785"/>
      <c r="AKK240" s="785"/>
      <c r="AKL240" s="785"/>
      <c r="AKM240" s="785"/>
      <c r="AKN240" s="785"/>
      <c r="AKO240" s="785"/>
      <c r="AKP240" s="785"/>
      <c r="AKQ240" s="785"/>
      <c r="AKR240" s="785"/>
      <c r="AKS240" s="785"/>
      <c r="AKT240" s="785"/>
      <c r="AKU240" s="785"/>
      <c r="AKV240" s="785"/>
      <c r="AKW240" s="785"/>
      <c r="AKX240" s="785"/>
      <c r="AKY240" s="785"/>
      <c r="AKZ240" s="785"/>
      <c r="ALA240" s="785"/>
      <c r="ALB240" s="785"/>
      <c r="ALC240" s="785"/>
      <c r="ALD240" s="785"/>
      <c r="ALE240" s="785"/>
      <c r="ALF240" s="785"/>
      <c r="ALG240" s="785"/>
      <c r="ALH240" s="785"/>
      <c r="ALI240" s="785"/>
      <c r="ALJ240" s="785"/>
      <c r="ALK240" s="785"/>
      <c r="ALL240" s="785"/>
      <c r="ALM240" s="785"/>
      <c r="ALN240" s="785"/>
      <c r="ALO240" s="785"/>
      <c r="ALP240" s="785"/>
      <c r="ALQ240" s="785"/>
      <c r="ALR240" s="785"/>
      <c r="ALS240" s="785"/>
      <c r="ALT240" s="785"/>
      <c r="ALU240" s="785"/>
      <c r="ALV240" s="785"/>
      <c r="ALW240" s="785"/>
      <c r="ALX240" s="785"/>
      <c r="ALY240" s="785"/>
      <c r="ALZ240" s="785"/>
      <c r="AMA240" s="785"/>
      <c r="AMB240" s="785"/>
      <c r="AMC240" s="785"/>
      <c r="AMD240" s="785"/>
      <c r="AME240" s="785"/>
      <c r="AMF240" s="785"/>
      <c r="AMG240" s="785"/>
      <c r="AMH240" s="785"/>
      <c r="AMI240" s="785"/>
      <c r="AMJ240" s="785"/>
      <c r="AMK240" s="785"/>
      <c r="AML240" s="785"/>
      <c r="AMM240" s="785"/>
      <c r="AMN240" s="785"/>
      <c r="AMO240" s="785"/>
      <c r="AMP240" s="785"/>
      <c r="AMQ240" s="785"/>
      <c r="AMR240" s="785"/>
      <c r="AMS240" s="785"/>
      <c r="AMT240" s="785"/>
      <c r="AMU240" s="785"/>
      <c r="AMV240" s="785"/>
      <c r="AMW240" s="785"/>
      <c r="AMX240" s="785"/>
      <c r="AMY240" s="785"/>
      <c r="AMZ240" s="785"/>
      <c r="ANA240" s="785"/>
      <c r="ANB240" s="785"/>
      <c r="ANC240" s="785"/>
      <c r="AND240" s="785"/>
      <c r="ANE240" s="785"/>
      <c r="ANF240" s="785"/>
      <c r="ANG240" s="785"/>
      <c r="ANH240" s="785"/>
      <c r="ANI240" s="785"/>
      <c r="ANJ240" s="785"/>
      <c r="ANK240" s="785"/>
      <c r="ANL240" s="785"/>
      <c r="ANM240" s="785"/>
      <c r="ANN240" s="785"/>
      <c r="ANO240" s="785"/>
      <c r="ANP240" s="785"/>
      <c r="ANQ240" s="785"/>
      <c r="ANR240" s="785"/>
      <c r="ANS240" s="785"/>
      <c r="ANT240" s="785"/>
      <c r="ANU240" s="785"/>
      <c r="ANV240" s="785"/>
      <c r="ANW240" s="785"/>
      <c r="ANX240" s="785"/>
      <c r="ANY240" s="785"/>
      <c r="ANZ240" s="785"/>
      <c r="AOA240" s="785"/>
      <c r="AOB240" s="785"/>
      <c r="AOC240" s="785"/>
      <c r="AOD240" s="785"/>
      <c r="AOE240" s="785"/>
      <c r="AOF240" s="785"/>
      <c r="AOG240" s="785"/>
      <c r="AOH240" s="785"/>
      <c r="AOI240" s="785"/>
      <c r="AOJ240" s="785"/>
      <c r="AOK240" s="785"/>
      <c r="AOL240" s="785"/>
      <c r="AOM240" s="785"/>
      <c r="AON240" s="785"/>
      <c r="AOO240" s="785"/>
      <c r="AOP240" s="785"/>
      <c r="AOQ240" s="785"/>
      <c r="AOR240" s="785"/>
      <c r="AOS240" s="785"/>
      <c r="AOT240" s="785"/>
      <c r="AOU240" s="785"/>
      <c r="AOV240" s="785"/>
      <c r="AOW240" s="785"/>
      <c r="AOX240" s="785"/>
      <c r="AOY240" s="785"/>
      <c r="AOZ240" s="785"/>
      <c r="APA240" s="785"/>
      <c r="APB240" s="785"/>
      <c r="APC240" s="785"/>
      <c r="APD240" s="785"/>
      <c r="APE240" s="785"/>
      <c r="APF240" s="785"/>
      <c r="APG240" s="785"/>
      <c r="APH240" s="785"/>
      <c r="API240" s="785"/>
      <c r="APJ240" s="785"/>
      <c r="APK240" s="785"/>
      <c r="APL240" s="785"/>
      <c r="APM240" s="785"/>
      <c r="APN240" s="785"/>
      <c r="APO240" s="785"/>
      <c r="APP240" s="785"/>
      <c r="APQ240" s="785"/>
      <c r="APR240" s="785"/>
      <c r="APS240" s="785"/>
      <c r="APT240" s="785"/>
      <c r="APU240" s="785"/>
      <c r="APV240" s="785"/>
      <c r="APW240" s="785"/>
      <c r="APX240" s="785"/>
      <c r="APY240" s="785"/>
      <c r="APZ240" s="785"/>
      <c r="AQA240" s="785"/>
      <c r="AQB240" s="785"/>
      <c r="AQC240" s="785"/>
      <c r="AQD240" s="785"/>
      <c r="AQE240" s="785"/>
      <c r="AQF240" s="785"/>
      <c r="AQG240" s="785"/>
      <c r="AQH240" s="785"/>
      <c r="AQI240" s="785"/>
      <c r="AQJ240" s="785"/>
      <c r="AQK240" s="785"/>
      <c r="AQL240" s="785"/>
      <c r="AQM240" s="785"/>
      <c r="AQN240" s="785"/>
      <c r="AQO240" s="785"/>
      <c r="AQP240" s="785"/>
      <c r="AQQ240" s="785"/>
      <c r="AQR240" s="785"/>
      <c r="AQS240" s="785"/>
      <c r="AQT240" s="785"/>
      <c r="AQU240" s="785"/>
      <c r="AQV240" s="785"/>
      <c r="AQW240" s="785"/>
      <c r="AQX240" s="785"/>
      <c r="AQY240" s="785"/>
      <c r="AQZ240" s="785"/>
      <c r="ARA240" s="785"/>
      <c r="ARB240" s="785"/>
      <c r="ARC240" s="785"/>
      <c r="ARD240" s="785"/>
      <c r="ARE240" s="785"/>
      <c r="ARF240" s="785"/>
      <c r="ARG240" s="785"/>
      <c r="ARH240" s="785"/>
      <c r="ARI240" s="785"/>
      <c r="ARJ240" s="785"/>
      <c r="ARK240" s="785"/>
      <c r="ARL240" s="785"/>
      <c r="ARM240" s="785"/>
      <c r="ARN240" s="785"/>
      <c r="ARO240" s="785"/>
      <c r="ARP240" s="785"/>
      <c r="ARQ240" s="785"/>
      <c r="ARR240" s="785"/>
      <c r="ARS240" s="785"/>
      <c r="ART240" s="785"/>
      <c r="ARU240" s="785"/>
      <c r="ARV240" s="785"/>
      <c r="ARW240" s="785"/>
      <c r="ARX240" s="785"/>
      <c r="ARY240" s="785"/>
      <c r="ARZ240" s="785"/>
      <c r="ASA240" s="785"/>
      <c r="ASB240" s="785"/>
      <c r="ASC240" s="785"/>
      <c r="ASD240" s="785"/>
      <c r="ASE240" s="785"/>
      <c r="ASF240" s="785"/>
      <c r="ASG240" s="785"/>
      <c r="ASH240" s="785"/>
      <c r="ASI240" s="785"/>
      <c r="ASJ240" s="785"/>
      <c r="ASK240" s="785"/>
      <c r="ASL240" s="785"/>
      <c r="ASM240" s="785"/>
      <c r="ASN240" s="785"/>
      <c r="ASO240" s="785"/>
      <c r="ASP240" s="785"/>
      <c r="ASQ240" s="785"/>
      <c r="ASR240" s="785"/>
      <c r="ASS240" s="785"/>
      <c r="AST240" s="785"/>
      <c r="ASU240" s="785"/>
      <c r="ASV240" s="785"/>
      <c r="ASW240" s="785"/>
      <c r="ASX240" s="785"/>
      <c r="ASY240" s="785"/>
      <c r="ASZ240" s="785"/>
      <c r="ATA240" s="785"/>
      <c r="ATB240" s="785"/>
      <c r="ATC240" s="785"/>
      <c r="ATD240" s="785"/>
      <c r="ATE240" s="785"/>
      <c r="ATF240" s="785"/>
      <c r="ATG240" s="785"/>
      <c r="ATH240" s="785"/>
      <c r="ATI240" s="785"/>
      <c r="ATJ240" s="785"/>
      <c r="ATK240" s="785"/>
      <c r="ATL240" s="785"/>
      <c r="ATM240" s="785"/>
      <c r="ATN240" s="785"/>
      <c r="ATO240" s="785"/>
      <c r="ATP240" s="785"/>
      <c r="ATQ240" s="785"/>
      <c r="ATR240" s="785"/>
      <c r="ATS240" s="785"/>
      <c r="ATT240" s="785"/>
      <c r="ATU240" s="785"/>
      <c r="ATV240" s="785"/>
      <c r="ATW240" s="785"/>
      <c r="ATX240" s="785"/>
      <c r="ATY240" s="785"/>
      <c r="ATZ240" s="785"/>
      <c r="AUA240" s="785"/>
      <c r="AUB240" s="785"/>
      <c r="AUC240" s="785"/>
      <c r="AUD240" s="785"/>
      <c r="AUE240" s="785"/>
      <c r="AUF240" s="785"/>
      <c r="AUG240" s="785"/>
      <c r="AUH240" s="785"/>
      <c r="AUI240" s="785"/>
      <c r="AUJ240" s="785"/>
      <c r="AUK240" s="785"/>
      <c r="AUL240" s="785"/>
      <c r="AUM240" s="785"/>
      <c r="AUN240" s="785"/>
      <c r="AUO240" s="785"/>
      <c r="AUP240" s="785"/>
      <c r="AUQ240" s="785"/>
      <c r="AUR240" s="785"/>
      <c r="AUS240" s="785"/>
      <c r="AUT240" s="785"/>
      <c r="AUU240" s="785"/>
      <c r="AUV240" s="785"/>
      <c r="AUW240" s="785"/>
      <c r="AUX240" s="785"/>
      <c r="AUY240" s="785"/>
      <c r="AUZ240" s="785"/>
      <c r="AVA240" s="785"/>
      <c r="AVB240" s="785"/>
      <c r="AVC240" s="785"/>
      <c r="AVD240" s="785"/>
      <c r="AVE240" s="785"/>
      <c r="AVF240" s="785"/>
      <c r="AVG240" s="785"/>
      <c r="AVH240" s="785"/>
      <c r="AVI240" s="785"/>
      <c r="AVJ240" s="785"/>
      <c r="AVK240" s="785"/>
      <c r="AVL240" s="785"/>
      <c r="AVM240" s="785"/>
      <c r="AVN240" s="785"/>
      <c r="AVO240" s="785"/>
      <c r="AVP240" s="785"/>
      <c r="AVQ240" s="785"/>
      <c r="AVR240" s="785"/>
      <c r="AVS240" s="785"/>
      <c r="AVT240" s="785"/>
      <c r="AVU240" s="785"/>
      <c r="AVV240" s="785"/>
      <c r="AVW240" s="785"/>
      <c r="AVX240" s="785"/>
      <c r="AVY240" s="785"/>
      <c r="AVZ240" s="785"/>
      <c r="AWA240" s="785"/>
      <c r="AWB240" s="785"/>
      <c r="AWC240" s="785"/>
      <c r="AWD240" s="785"/>
      <c r="AWE240" s="785"/>
      <c r="AWF240" s="785"/>
      <c r="AWG240" s="785"/>
      <c r="AWH240" s="785"/>
      <c r="AWI240" s="785"/>
      <c r="AWJ240" s="785"/>
      <c r="AWK240" s="785"/>
      <c r="AWL240" s="785"/>
      <c r="AWM240" s="785"/>
      <c r="AWN240" s="785"/>
      <c r="AWO240" s="785"/>
      <c r="AWP240" s="785"/>
      <c r="AWQ240" s="785"/>
      <c r="AWR240" s="785"/>
      <c r="AWS240" s="785"/>
      <c r="AWT240" s="785"/>
      <c r="AWU240" s="785"/>
      <c r="AWV240" s="785"/>
      <c r="AWW240" s="785"/>
      <c r="AWX240" s="785"/>
      <c r="AWY240" s="785"/>
      <c r="AWZ240" s="785"/>
      <c r="AXA240" s="785"/>
      <c r="AXB240" s="785"/>
      <c r="AXC240" s="785"/>
      <c r="AXD240" s="785"/>
      <c r="AXE240" s="785"/>
      <c r="AXF240" s="785"/>
      <c r="AXG240" s="785"/>
      <c r="AXH240" s="785"/>
      <c r="AXI240" s="785"/>
      <c r="AXJ240" s="785"/>
      <c r="AXK240" s="785"/>
      <c r="AXL240" s="785"/>
      <c r="AXM240" s="785"/>
      <c r="AXN240" s="785"/>
      <c r="AXO240" s="785"/>
      <c r="AXP240" s="785"/>
      <c r="AXQ240" s="785"/>
      <c r="AXR240" s="785"/>
      <c r="AXS240" s="785"/>
      <c r="AXT240" s="785"/>
      <c r="AXU240" s="785"/>
      <c r="AXV240" s="785"/>
      <c r="AXW240" s="785"/>
      <c r="AXX240" s="785"/>
      <c r="AXY240" s="785"/>
      <c r="AXZ240" s="785"/>
      <c r="AYA240" s="785"/>
      <c r="AYB240" s="785"/>
      <c r="AYC240" s="785"/>
      <c r="AYD240" s="785"/>
      <c r="AYE240" s="785"/>
      <c r="AYF240" s="785"/>
      <c r="AYG240" s="785"/>
      <c r="AYH240" s="785"/>
      <c r="AYI240" s="785"/>
      <c r="AYJ240" s="785"/>
      <c r="AYK240" s="785"/>
      <c r="AYL240" s="785"/>
      <c r="AYM240" s="785"/>
      <c r="AYN240" s="785"/>
      <c r="AYO240" s="785"/>
      <c r="AYP240" s="785"/>
      <c r="AYQ240" s="785"/>
      <c r="AYR240" s="785"/>
      <c r="AYS240" s="785"/>
      <c r="AYT240" s="785"/>
      <c r="AYU240" s="785"/>
      <c r="AYV240" s="785"/>
      <c r="AYW240" s="785"/>
      <c r="AYX240" s="785"/>
      <c r="AYY240" s="785"/>
      <c r="AYZ240" s="785"/>
      <c r="AZA240" s="785"/>
      <c r="AZB240" s="785"/>
      <c r="AZC240" s="785"/>
      <c r="AZD240" s="785"/>
      <c r="AZE240" s="785"/>
      <c r="AZF240" s="785"/>
      <c r="AZG240" s="785"/>
      <c r="AZH240" s="785"/>
      <c r="AZI240" s="785"/>
      <c r="AZJ240" s="785"/>
      <c r="AZK240" s="785"/>
      <c r="AZL240" s="785"/>
      <c r="AZM240" s="785"/>
      <c r="AZN240" s="785"/>
      <c r="AZO240" s="785"/>
      <c r="AZP240" s="785"/>
      <c r="AZQ240" s="785"/>
      <c r="AZR240" s="785"/>
      <c r="AZS240" s="785"/>
      <c r="AZT240" s="785"/>
      <c r="AZU240" s="785"/>
      <c r="AZV240" s="785"/>
      <c r="AZW240" s="785"/>
      <c r="AZX240" s="785"/>
      <c r="AZY240" s="785"/>
      <c r="AZZ240" s="785"/>
      <c r="BAA240" s="785"/>
      <c r="BAB240" s="785"/>
      <c r="BAC240" s="785"/>
      <c r="BAD240" s="785"/>
      <c r="BAE240" s="785"/>
      <c r="BAF240" s="785"/>
      <c r="BAG240" s="785"/>
      <c r="BAH240" s="785"/>
      <c r="BAI240" s="785"/>
      <c r="BAJ240" s="785"/>
      <c r="BAK240" s="785"/>
      <c r="BAL240" s="785"/>
      <c r="BAM240" s="785"/>
      <c r="BAN240" s="785"/>
      <c r="BAO240" s="785"/>
      <c r="BAP240" s="785"/>
      <c r="BAQ240" s="785"/>
      <c r="BAR240" s="785"/>
      <c r="BAS240" s="785"/>
      <c r="BAT240" s="785"/>
      <c r="BAU240" s="785"/>
      <c r="BAV240" s="785"/>
      <c r="BAW240" s="785"/>
      <c r="BAX240" s="785"/>
      <c r="BAY240" s="785"/>
      <c r="BAZ240" s="785"/>
      <c r="BBA240" s="785"/>
      <c r="BBB240" s="785"/>
      <c r="BBC240" s="785"/>
      <c r="BBD240" s="785"/>
      <c r="BBE240" s="785"/>
      <c r="BBF240" s="785"/>
      <c r="BBG240" s="785"/>
      <c r="BBH240" s="785"/>
      <c r="BBI240" s="785"/>
      <c r="BBJ240" s="785"/>
      <c r="BBK240" s="785"/>
      <c r="BBL240" s="785"/>
      <c r="BBM240" s="785"/>
      <c r="BBN240" s="785"/>
      <c r="BBO240" s="785"/>
      <c r="BBP240" s="785"/>
      <c r="BBQ240" s="785"/>
      <c r="BBR240" s="785"/>
      <c r="BBS240" s="785"/>
      <c r="BBT240" s="785"/>
      <c r="BBU240" s="785"/>
      <c r="BBV240" s="785"/>
      <c r="BBW240" s="785"/>
      <c r="BBX240" s="785"/>
      <c r="BBY240" s="785"/>
      <c r="BBZ240" s="785"/>
      <c r="BCA240" s="785"/>
      <c r="BCB240" s="785"/>
      <c r="BCC240" s="785"/>
      <c r="BCD240" s="785"/>
      <c r="BCE240" s="785"/>
      <c r="BCF240" s="785"/>
      <c r="BCG240" s="785"/>
      <c r="BCH240" s="785"/>
      <c r="BCI240" s="785"/>
      <c r="BCJ240" s="785"/>
      <c r="BCK240" s="785"/>
      <c r="BCL240" s="785"/>
      <c r="BCM240" s="785"/>
      <c r="BCN240" s="785"/>
      <c r="BCO240" s="785"/>
      <c r="BCP240" s="785"/>
      <c r="BCQ240" s="785"/>
      <c r="BCR240" s="785"/>
      <c r="BCS240" s="785"/>
      <c r="BCT240" s="785"/>
      <c r="BCU240" s="785"/>
      <c r="BCV240" s="785"/>
      <c r="BCW240" s="785"/>
      <c r="BCX240" s="785"/>
      <c r="BCY240" s="785"/>
      <c r="BCZ240" s="785"/>
      <c r="BDA240" s="785"/>
      <c r="BDB240" s="785"/>
      <c r="BDC240" s="785"/>
      <c r="BDD240" s="785"/>
      <c r="BDE240" s="785"/>
      <c r="BDF240" s="785"/>
      <c r="BDG240" s="785"/>
      <c r="BDH240" s="785"/>
      <c r="BDI240" s="785"/>
      <c r="BDJ240" s="785"/>
      <c r="BDK240" s="785"/>
      <c r="BDL240" s="785"/>
      <c r="BDM240" s="785"/>
      <c r="BDN240" s="785"/>
      <c r="BDO240" s="785"/>
      <c r="BDP240" s="785"/>
      <c r="BDQ240" s="785"/>
      <c r="BDR240" s="785"/>
      <c r="BDS240" s="785"/>
      <c r="BDT240" s="785"/>
      <c r="BDU240" s="785"/>
      <c r="BDV240" s="785"/>
      <c r="BDW240" s="785"/>
      <c r="BDX240" s="785"/>
      <c r="BDY240" s="785"/>
      <c r="BDZ240" s="785"/>
      <c r="BEA240" s="785"/>
      <c r="BEB240" s="785"/>
      <c r="BEC240" s="785"/>
      <c r="BED240" s="785"/>
      <c r="BEE240" s="785"/>
      <c r="BEF240" s="785"/>
      <c r="BEG240" s="785"/>
      <c r="BEH240" s="785"/>
      <c r="BEI240" s="785"/>
      <c r="BEJ240" s="785"/>
      <c r="BEK240" s="785"/>
      <c r="BEL240" s="785"/>
      <c r="BEM240" s="785"/>
      <c r="BEN240" s="785"/>
      <c r="BEO240" s="785"/>
      <c r="BEP240" s="785"/>
      <c r="BEQ240" s="785"/>
      <c r="BER240" s="785"/>
      <c r="BES240" s="785"/>
      <c r="BET240" s="785"/>
      <c r="BEU240" s="785"/>
      <c r="BEV240" s="785"/>
      <c r="BEW240" s="785"/>
      <c r="BEX240" s="785"/>
      <c r="BEY240" s="785"/>
      <c r="BEZ240" s="785"/>
      <c r="BFA240" s="785"/>
      <c r="BFB240" s="785"/>
      <c r="BFC240" s="785"/>
      <c r="BFD240" s="785"/>
      <c r="BFE240" s="785"/>
      <c r="BFF240" s="785"/>
      <c r="BFG240" s="785"/>
      <c r="BFH240" s="785"/>
      <c r="BFI240" s="785"/>
      <c r="BFJ240" s="785"/>
      <c r="BFK240" s="785"/>
      <c r="BFL240" s="785"/>
      <c r="BFM240" s="785"/>
      <c r="BFN240" s="785"/>
      <c r="BFO240" s="785"/>
      <c r="BFP240" s="785"/>
      <c r="BFQ240" s="785"/>
      <c r="BFR240" s="785"/>
      <c r="BFS240" s="785"/>
      <c r="BFT240" s="785"/>
      <c r="BFU240" s="785"/>
      <c r="BFV240" s="785"/>
      <c r="BFW240" s="785"/>
      <c r="BFX240" s="785"/>
      <c r="BFY240" s="785"/>
      <c r="BFZ240" s="785"/>
      <c r="BGA240" s="785"/>
      <c r="BGB240" s="785"/>
      <c r="BGC240" s="785"/>
      <c r="BGD240" s="785"/>
      <c r="BGE240" s="785"/>
      <c r="BGF240" s="785"/>
      <c r="BGG240" s="785"/>
      <c r="BGH240" s="785"/>
      <c r="BGI240" s="785"/>
      <c r="BGJ240" s="785"/>
      <c r="BGK240" s="785"/>
      <c r="BGL240" s="785"/>
      <c r="BGM240" s="785"/>
      <c r="BGN240" s="785"/>
      <c r="BGO240" s="785"/>
      <c r="BGP240" s="785"/>
      <c r="BGQ240" s="785"/>
      <c r="BGR240" s="785"/>
      <c r="BGS240" s="785"/>
      <c r="BGT240" s="785"/>
      <c r="BGU240" s="785"/>
      <c r="BGV240" s="785"/>
      <c r="BGW240" s="785"/>
      <c r="BGX240" s="785"/>
      <c r="BGY240" s="785"/>
      <c r="BGZ240" s="785"/>
      <c r="BHA240" s="785"/>
      <c r="BHB240" s="785"/>
      <c r="BHC240" s="785"/>
      <c r="BHD240" s="785"/>
      <c r="BHE240" s="785"/>
      <c r="BHF240" s="785"/>
      <c r="BHG240" s="785"/>
      <c r="BHH240" s="785"/>
      <c r="BHI240" s="785"/>
      <c r="BHJ240" s="785"/>
      <c r="BHK240" s="785"/>
      <c r="BHL240" s="785"/>
      <c r="BHM240" s="785"/>
      <c r="BHN240" s="785"/>
      <c r="BHO240" s="785"/>
      <c r="BHP240" s="785"/>
      <c r="BHQ240" s="785"/>
      <c r="BHR240" s="785"/>
      <c r="BHS240" s="785"/>
      <c r="BHT240" s="785"/>
      <c r="BHU240" s="785"/>
      <c r="BHV240" s="785"/>
      <c r="BHW240" s="785"/>
      <c r="BHX240" s="785"/>
      <c r="BHY240" s="785"/>
      <c r="BHZ240" s="785"/>
      <c r="BIA240" s="785"/>
      <c r="BIB240" s="785"/>
      <c r="BIC240" s="785"/>
      <c r="BID240" s="785"/>
      <c r="BIE240" s="785"/>
      <c r="BIF240" s="785"/>
      <c r="BIG240" s="785"/>
      <c r="BIH240" s="785"/>
      <c r="BII240" s="785"/>
      <c r="BIJ240" s="785"/>
      <c r="BIK240" s="785"/>
      <c r="BIL240" s="785"/>
      <c r="BIM240" s="785"/>
      <c r="BIN240" s="785"/>
      <c r="BIO240" s="785"/>
      <c r="BIP240" s="785"/>
      <c r="BIQ240" s="785"/>
      <c r="BIR240" s="785"/>
      <c r="BIS240" s="785"/>
      <c r="BIT240" s="785"/>
      <c r="BIU240" s="785"/>
      <c r="BIV240" s="785"/>
      <c r="BIW240" s="785"/>
      <c r="BIX240" s="785"/>
      <c r="BIY240" s="785"/>
      <c r="BIZ240" s="785"/>
      <c r="BJA240" s="785"/>
      <c r="BJB240" s="785"/>
      <c r="BJC240" s="785"/>
      <c r="BJD240" s="785"/>
      <c r="BJE240" s="785"/>
      <c r="BJF240" s="785"/>
      <c r="BJG240" s="785"/>
      <c r="BJH240" s="785"/>
      <c r="BJI240" s="785"/>
      <c r="BJJ240" s="785"/>
      <c r="BJK240" s="785"/>
      <c r="BJL240" s="785"/>
      <c r="BJM240" s="785"/>
      <c r="BJN240" s="785"/>
      <c r="BJO240" s="785"/>
      <c r="BJP240" s="785"/>
      <c r="BJQ240" s="785"/>
      <c r="BJR240" s="785"/>
      <c r="BJS240" s="785"/>
      <c r="BJT240" s="785"/>
      <c r="BJU240" s="785"/>
      <c r="BJV240" s="785"/>
      <c r="BJW240" s="785"/>
      <c r="BJX240" s="785"/>
      <c r="BJY240" s="785"/>
      <c r="BJZ240" s="785"/>
      <c r="BKA240" s="785"/>
      <c r="BKB240" s="785"/>
      <c r="BKC240" s="785"/>
      <c r="BKD240" s="785"/>
      <c r="BKE240" s="785"/>
      <c r="BKF240" s="785"/>
      <c r="BKG240" s="785"/>
      <c r="BKH240" s="785"/>
      <c r="BKI240" s="785"/>
      <c r="BKJ240" s="785"/>
      <c r="BKK240" s="785"/>
      <c r="BKL240" s="785"/>
      <c r="BKM240" s="785"/>
      <c r="BKN240" s="785"/>
      <c r="BKO240" s="785"/>
      <c r="BKP240" s="785"/>
      <c r="BKQ240" s="785"/>
      <c r="BKR240" s="785"/>
      <c r="BKS240" s="785"/>
      <c r="BKT240" s="785"/>
      <c r="BKU240" s="785"/>
      <c r="BKV240" s="785"/>
      <c r="BKW240" s="785"/>
      <c r="BKX240" s="785"/>
      <c r="BKY240" s="785"/>
      <c r="BKZ240" s="785"/>
      <c r="BLA240" s="785"/>
      <c r="BLB240" s="785"/>
      <c r="BLC240" s="785"/>
      <c r="BLD240" s="785"/>
      <c r="BLE240" s="785"/>
      <c r="BLF240" s="785"/>
      <c r="BLG240" s="785"/>
      <c r="BLH240" s="785"/>
      <c r="BLI240" s="785"/>
      <c r="BLJ240" s="785"/>
      <c r="BLK240" s="785"/>
      <c r="BLL240" s="785"/>
      <c r="BLM240" s="785"/>
      <c r="BLN240" s="785"/>
      <c r="BLO240" s="785"/>
      <c r="BLP240" s="785"/>
      <c r="BLQ240" s="785"/>
      <c r="BLR240" s="785"/>
      <c r="BLS240" s="785"/>
      <c r="BLT240" s="785"/>
      <c r="BLU240" s="785"/>
      <c r="BLV240" s="785"/>
      <c r="BLW240" s="785"/>
      <c r="BLX240" s="785"/>
      <c r="BLY240" s="785"/>
      <c r="BLZ240" s="785"/>
      <c r="BMA240" s="785"/>
      <c r="BMB240" s="785"/>
      <c r="BMC240" s="785"/>
      <c r="BMD240" s="785"/>
      <c r="BME240" s="785"/>
      <c r="BMF240" s="785"/>
      <c r="BMG240" s="785"/>
      <c r="BMH240" s="785"/>
      <c r="BMI240" s="785"/>
      <c r="BMJ240" s="785"/>
      <c r="BMK240" s="785"/>
      <c r="BML240" s="785"/>
      <c r="BMM240" s="785"/>
      <c r="BMN240" s="785"/>
      <c r="BMO240" s="785"/>
      <c r="BMP240" s="785"/>
      <c r="BMQ240" s="785"/>
      <c r="BMR240" s="785"/>
      <c r="BMS240" s="785"/>
      <c r="BMT240" s="785"/>
      <c r="BMU240" s="785"/>
      <c r="BMV240" s="785"/>
      <c r="BMW240" s="785"/>
      <c r="BMX240" s="785"/>
      <c r="BMY240" s="785"/>
      <c r="BMZ240" s="785"/>
      <c r="BNA240" s="785"/>
      <c r="BNB240" s="785"/>
      <c r="BNC240" s="785"/>
      <c r="BND240" s="785"/>
      <c r="BNE240" s="785"/>
      <c r="BNF240" s="785"/>
      <c r="BNG240" s="785"/>
      <c r="BNH240" s="785"/>
      <c r="BNI240" s="785"/>
      <c r="BNJ240" s="785"/>
      <c r="BNK240" s="785"/>
      <c r="BNL240" s="785"/>
      <c r="BNM240" s="785"/>
      <c r="BNN240" s="785"/>
      <c r="BNO240" s="785"/>
      <c r="BNP240" s="785"/>
      <c r="BNQ240" s="785"/>
      <c r="BNR240" s="785"/>
      <c r="BNS240" s="785"/>
      <c r="BNT240" s="785"/>
      <c r="BNU240" s="785"/>
      <c r="BNV240" s="785"/>
      <c r="BNW240" s="785"/>
      <c r="BNX240" s="785"/>
      <c r="BNY240" s="785"/>
      <c r="BNZ240" s="785"/>
      <c r="BOA240" s="785"/>
      <c r="BOB240" s="785"/>
      <c r="BOC240" s="785"/>
      <c r="BOD240" s="785"/>
      <c r="BOE240" s="785"/>
      <c r="BOF240" s="785"/>
      <c r="BOG240" s="785"/>
      <c r="BOH240" s="785"/>
      <c r="BOI240" s="785"/>
      <c r="BOJ240" s="785"/>
      <c r="BOK240" s="785"/>
      <c r="BOL240" s="785"/>
      <c r="BOM240" s="785"/>
      <c r="BON240" s="785"/>
      <c r="BOO240" s="785"/>
      <c r="BOP240" s="785"/>
      <c r="BOQ240" s="785"/>
      <c r="BOR240" s="785"/>
      <c r="BOS240" s="785"/>
      <c r="BOT240" s="785"/>
      <c r="BOU240" s="785"/>
      <c r="BOV240" s="785"/>
      <c r="BOW240" s="785"/>
      <c r="BOX240" s="785"/>
      <c r="BOY240" s="785"/>
      <c r="BOZ240" s="785"/>
      <c r="BPA240" s="785"/>
      <c r="BPB240" s="785"/>
      <c r="BPC240" s="785"/>
      <c r="BPD240" s="785"/>
      <c r="BPE240" s="785"/>
      <c r="BPF240" s="785"/>
      <c r="BPG240" s="785"/>
      <c r="BPH240" s="785"/>
      <c r="BPI240" s="785"/>
      <c r="BPJ240" s="785"/>
      <c r="BPK240" s="785"/>
      <c r="BPL240" s="785"/>
      <c r="BPM240" s="785"/>
      <c r="BPN240" s="785"/>
      <c r="BPO240" s="785"/>
      <c r="BPP240" s="785"/>
      <c r="BPQ240" s="785"/>
      <c r="BPR240" s="785"/>
      <c r="BPS240" s="785"/>
      <c r="BPT240" s="785"/>
      <c r="BPU240" s="785"/>
      <c r="BPV240" s="785"/>
      <c r="BPW240" s="785"/>
      <c r="BPX240" s="785"/>
      <c r="BPY240" s="785"/>
      <c r="BPZ240" s="785"/>
      <c r="BQA240" s="785"/>
      <c r="BQB240" s="785"/>
      <c r="BQC240" s="785"/>
      <c r="BQD240" s="785"/>
      <c r="BQE240" s="785"/>
      <c r="BQF240" s="785"/>
      <c r="BQG240" s="785"/>
      <c r="BQH240" s="785"/>
      <c r="BQI240" s="785"/>
      <c r="BQJ240" s="785"/>
      <c r="BQK240" s="785"/>
      <c r="BQL240" s="785"/>
      <c r="BQM240" s="785"/>
      <c r="BQN240" s="785"/>
      <c r="BQO240" s="785"/>
      <c r="BQP240" s="785"/>
      <c r="BQQ240" s="785"/>
      <c r="BQR240" s="785"/>
      <c r="BQS240" s="785"/>
      <c r="BQT240" s="785"/>
      <c r="BQU240" s="785"/>
      <c r="BQV240" s="785"/>
      <c r="BQW240" s="785"/>
      <c r="BQX240" s="785"/>
      <c r="BQY240" s="785"/>
      <c r="BQZ240" s="785"/>
      <c r="BRA240" s="785"/>
      <c r="BRB240" s="785"/>
      <c r="BRC240" s="785"/>
      <c r="BRD240" s="785"/>
      <c r="BRE240" s="785"/>
      <c r="BRF240" s="785"/>
      <c r="BRG240" s="785"/>
      <c r="BRH240" s="785"/>
      <c r="BRI240" s="785"/>
      <c r="BRJ240" s="785"/>
      <c r="BRK240" s="785"/>
      <c r="BRL240" s="785"/>
      <c r="BRM240" s="785"/>
      <c r="BRN240" s="785"/>
      <c r="BRO240" s="785"/>
      <c r="BRP240" s="785"/>
      <c r="BRQ240" s="785"/>
      <c r="BRR240" s="785"/>
      <c r="BRS240" s="785"/>
      <c r="BRT240" s="785"/>
      <c r="BRU240" s="785"/>
      <c r="BRV240" s="785"/>
      <c r="BRW240" s="785"/>
      <c r="BRX240" s="785"/>
      <c r="BRY240" s="785"/>
      <c r="BRZ240" s="785"/>
      <c r="BSA240" s="785"/>
      <c r="BSB240" s="785"/>
      <c r="BSC240" s="785"/>
      <c r="BSD240" s="785"/>
      <c r="BSE240" s="785"/>
      <c r="BSF240" s="785"/>
      <c r="BSG240" s="785"/>
      <c r="BSH240" s="785"/>
      <c r="BSI240" s="785"/>
      <c r="BSJ240" s="785"/>
      <c r="BSK240" s="785"/>
      <c r="BSL240" s="785"/>
      <c r="BSM240" s="785"/>
      <c r="BSN240" s="785"/>
      <c r="BSO240" s="785"/>
      <c r="BSP240" s="785"/>
      <c r="BSQ240" s="785"/>
      <c r="BSR240" s="785"/>
      <c r="BSS240" s="785"/>
      <c r="BST240" s="785"/>
      <c r="BSU240" s="785"/>
      <c r="BSV240" s="785"/>
      <c r="BSW240" s="785"/>
      <c r="BSX240" s="785"/>
      <c r="BSY240" s="785"/>
      <c r="BSZ240" s="785"/>
      <c r="BTA240" s="785"/>
      <c r="BTB240" s="785"/>
      <c r="BTC240" s="785"/>
      <c r="BTD240" s="785"/>
      <c r="BTE240" s="785"/>
      <c r="BTF240" s="785"/>
      <c r="BTG240" s="785"/>
      <c r="BTH240" s="785"/>
      <c r="BTI240" s="785"/>
      <c r="BTJ240" s="785"/>
      <c r="BTK240" s="785"/>
      <c r="BTL240" s="785"/>
      <c r="BTM240" s="785"/>
      <c r="BTN240" s="785"/>
      <c r="BTO240" s="785"/>
      <c r="BTP240" s="785"/>
      <c r="BTQ240" s="785"/>
      <c r="BTR240" s="785"/>
      <c r="BTS240" s="785"/>
      <c r="BTT240" s="785"/>
      <c r="BTU240" s="785"/>
      <c r="BTV240" s="785"/>
      <c r="BTW240" s="785"/>
      <c r="BTX240" s="785"/>
      <c r="BTY240" s="785"/>
      <c r="BTZ240" s="785"/>
      <c r="BUA240" s="785"/>
      <c r="BUB240" s="785"/>
      <c r="BUC240" s="785"/>
      <c r="BUD240" s="785"/>
      <c r="BUE240" s="785"/>
      <c r="BUF240" s="785"/>
      <c r="BUG240" s="785"/>
      <c r="BUH240" s="785"/>
      <c r="BUI240" s="785"/>
      <c r="BUJ240" s="785"/>
      <c r="BUK240" s="785"/>
      <c r="BUL240" s="785"/>
      <c r="BUM240" s="785"/>
      <c r="BUN240" s="785"/>
      <c r="BUO240" s="785"/>
      <c r="BUP240" s="785"/>
      <c r="BUQ240" s="785"/>
      <c r="BUR240" s="785"/>
      <c r="BUS240" s="785"/>
      <c r="BUT240" s="785"/>
      <c r="BUU240" s="785"/>
      <c r="BUV240" s="785"/>
      <c r="BUW240" s="785"/>
      <c r="BUX240" s="785"/>
      <c r="BUY240" s="785"/>
      <c r="BUZ240" s="785"/>
      <c r="BVA240" s="785"/>
      <c r="BVB240" s="785"/>
      <c r="BVC240" s="785"/>
      <c r="BVD240" s="785"/>
      <c r="BVE240" s="785"/>
      <c r="BVF240" s="785"/>
      <c r="BVG240" s="785"/>
      <c r="BVH240" s="785"/>
      <c r="BVI240" s="785"/>
      <c r="BVJ240" s="785"/>
      <c r="BVK240" s="785"/>
      <c r="BVL240" s="785"/>
      <c r="BVM240" s="785"/>
      <c r="BVN240" s="785"/>
      <c r="BVO240" s="785"/>
      <c r="BVP240" s="785"/>
      <c r="BVQ240" s="785"/>
      <c r="BVR240" s="785"/>
      <c r="BVS240" s="785"/>
      <c r="BVT240" s="785"/>
      <c r="BVU240" s="785"/>
      <c r="BVV240" s="785"/>
      <c r="BVW240" s="785"/>
      <c r="BVX240" s="785"/>
      <c r="BVY240" s="785"/>
      <c r="BVZ240" s="785"/>
      <c r="BWA240" s="785"/>
      <c r="BWB240" s="785"/>
      <c r="BWC240" s="785"/>
      <c r="BWD240" s="785"/>
      <c r="BWE240" s="785"/>
      <c r="BWF240" s="785"/>
      <c r="BWG240" s="785"/>
      <c r="BWH240" s="785"/>
      <c r="BWI240" s="785"/>
      <c r="BWJ240" s="785"/>
      <c r="BWK240" s="785"/>
      <c r="BWL240" s="785"/>
      <c r="BWM240" s="785"/>
      <c r="BWN240" s="785"/>
      <c r="BWO240" s="785"/>
      <c r="BWP240" s="785"/>
      <c r="BWQ240" s="785"/>
      <c r="BWR240" s="785"/>
      <c r="BWS240" s="785"/>
      <c r="BWT240" s="785"/>
      <c r="BWU240" s="785"/>
      <c r="BWV240" s="785"/>
      <c r="BWW240" s="785"/>
      <c r="BWX240" s="785"/>
      <c r="BWY240" s="785"/>
      <c r="BWZ240" s="785"/>
      <c r="BXA240" s="785"/>
      <c r="BXB240" s="785"/>
      <c r="BXC240" s="785"/>
      <c r="BXD240" s="785"/>
      <c r="BXE240" s="785"/>
      <c r="BXF240" s="785"/>
      <c r="BXG240" s="785"/>
      <c r="BXH240" s="785"/>
      <c r="BXI240" s="785"/>
      <c r="BXJ240" s="785"/>
      <c r="BXK240" s="785"/>
      <c r="BXL240" s="785"/>
      <c r="BXM240" s="785"/>
      <c r="BXN240" s="785"/>
      <c r="BXO240" s="785"/>
      <c r="BXP240" s="785"/>
      <c r="BXQ240" s="785"/>
      <c r="BXR240" s="785"/>
      <c r="BXS240" s="785"/>
      <c r="BXT240" s="785"/>
      <c r="BXU240" s="785"/>
      <c r="BXV240" s="785"/>
      <c r="BXW240" s="785"/>
      <c r="BXX240" s="785"/>
      <c r="BXY240" s="785"/>
      <c r="BXZ240" s="785"/>
      <c r="BYA240" s="785"/>
      <c r="BYB240" s="785"/>
      <c r="BYC240" s="785"/>
      <c r="BYD240" s="785"/>
      <c r="BYE240" s="785"/>
      <c r="BYF240" s="785"/>
      <c r="BYG240" s="785"/>
      <c r="BYH240" s="785"/>
      <c r="BYI240" s="785"/>
      <c r="BYJ240" s="785"/>
      <c r="BYK240" s="785"/>
      <c r="BYL240" s="785"/>
      <c r="BYM240" s="785"/>
      <c r="BYN240" s="785"/>
      <c r="BYO240" s="785"/>
      <c r="BYP240" s="785"/>
      <c r="BYQ240" s="785"/>
      <c r="BYR240" s="785"/>
      <c r="BYS240" s="785"/>
      <c r="BYT240" s="785"/>
      <c r="BYU240" s="785"/>
      <c r="BYV240" s="785"/>
      <c r="BYW240" s="785"/>
      <c r="BYX240" s="785"/>
      <c r="BYY240" s="785"/>
      <c r="BYZ240" s="785"/>
      <c r="BZA240" s="785"/>
      <c r="BZB240" s="785"/>
      <c r="BZC240" s="785"/>
      <c r="BZD240" s="785"/>
      <c r="BZE240" s="785"/>
      <c r="BZF240" s="785"/>
      <c r="BZG240" s="785"/>
      <c r="BZH240" s="785"/>
      <c r="BZI240" s="785"/>
      <c r="BZJ240" s="785"/>
      <c r="BZK240" s="785"/>
      <c r="BZL240" s="785"/>
      <c r="BZM240" s="785"/>
      <c r="BZN240" s="785"/>
      <c r="BZO240" s="785"/>
      <c r="BZP240" s="785"/>
      <c r="BZQ240" s="785"/>
      <c r="BZR240" s="785"/>
      <c r="BZS240" s="785"/>
      <c r="BZT240" s="785"/>
      <c r="BZU240" s="785"/>
      <c r="BZV240" s="785"/>
      <c r="BZW240" s="785"/>
      <c r="BZX240" s="785"/>
      <c r="BZY240" s="785"/>
      <c r="BZZ240" s="785"/>
      <c r="CAA240" s="785"/>
      <c r="CAB240" s="785"/>
      <c r="CAC240" s="785"/>
      <c r="CAD240" s="785"/>
      <c r="CAE240" s="785"/>
      <c r="CAF240" s="785"/>
      <c r="CAG240" s="785"/>
      <c r="CAH240" s="785"/>
      <c r="CAI240" s="785"/>
      <c r="CAJ240" s="785"/>
      <c r="CAK240" s="785"/>
      <c r="CAL240" s="785"/>
      <c r="CAM240" s="785"/>
      <c r="CAN240" s="785"/>
      <c r="CAO240" s="785"/>
      <c r="CAP240" s="785"/>
      <c r="CAQ240" s="785"/>
      <c r="CAR240" s="785"/>
      <c r="CAS240" s="785"/>
      <c r="CAT240" s="785"/>
      <c r="CAU240" s="785"/>
      <c r="CAV240" s="785"/>
      <c r="CAW240" s="785"/>
      <c r="CAX240" s="785"/>
      <c r="CAY240" s="785"/>
      <c r="CAZ240" s="785"/>
      <c r="CBA240" s="785"/>
      <c r="CBB240" s="785"/>
      <c r="CBC240" s="785"/>
      <c r="CBD240" s="785"/>
      <c r="CBE240" s="785"/>
      <c r="CBF240" s="785"/>
      <c r="CBG240" s="785"/>
      <c r="CBH240" s="785"/>
      <c r="CBI240" s="785"/>
      <c r="CBJ240" s="785"/>
      <c r="CBK240" s="785"/>
      <c r="CBL240" s="785"/>
      <c r="CBM240" s="785"/>
      <c r="CBN240" s="785"/>
      <c r="CBO240" s="785"/>
      <c r="CBP240" s="785"/>
      <c r="CBQ240" s="785"/>
      <c r="CBR240" s="785"/>
      <c r="CBS240" s="785"/>
      <c r="CBT240" s="785"/>
      <c r="CBU240" s="785"/>
      <c r="CBV240" s="785"/>
      <c r="CBW240" s="785"/>
      <c r="CBX240" s="785"/>
      <c r="CBY240" s="785"/>
      <c r="CBZ240" s="785"/>
      <c r="CCA240" s="785"/>
      <c r="CCB240" s="785"/>
      <c r="CCC240" s="785"/>
      <c r="CCD240" s="785"/>
      <c r="CCE240" s="785"/>
      <c r="CCF240" s="785"/>
      <c r="CCG240" s="785"/>
      <c r="CCH240" s="785"/>
      <c r="CCI240" s="785"/>
      <c r="CCJ240" s="785"/>
      <c r="CCK240" s="785"/>
      <c r="CCL240" s="785"/>
      <c r="CCM240" s="785"/>
      <c r="CCN240" s="785"/>
      <c r="CCO240" s="785"/>
      <c r="CCP240" s="785"/>
      <c r="CCQ240" s="785"/>
      <c r="CCR240" s="785"/>
      <c r="CCS240" s="785"/>
      <c r="CCT240" s="785"/>
      <c r="CCU240" s="785"/>
      <c r="CCV240" s="785"/>
      <c r="CCW240" s="785"/>
      <c r="CCX240" s="785"/>
      <c r="CCY240" s="785"/>
      <c r="CCZ240" s="785"/>
      <c r="CDA240" s="785"/>
      <c r="CDB240" s="785"/>
      <c r="CDC240" s="785"/>
      <c r="CDD240" s="785"/>
      <c r="CDE240" s="785"/>
      <c r="CDF240" s="785"/>
      <c r="CDG240" s="785"/>
      <c r="CDH240" s="785"/>
      <c r="CDI240" s="785"/>
      <c r="CDJ240" s="785"/>
      <c r="CDK240" s="785"/>
      <c r="CDL240" s="785"/>
      <c r="CDM240" s="785"/>
      <c r="CDN240" s="785"/>
      <c r="CDO240" s="785"/>
      <c r="CDP240" s="785"/>
      <c r="CDQ240" s="785"/>
      <c r="CDR240" s="785"/>
      <c r="CDS240" s="785"/>
      <c r="CDT240" s="785"/>
      <c r="CDU240" s="785"/>
      <c r="CDV240" s="785"/>
      <c r="CDW240" s="785"/>
      <c r="CDX240" s="785"/>
      <c r="CDY240" s="785"/>
      <c r="CDZ240" s="785"/>
      <c r="CEA240" s="785"/>
      <c r="CEB240" s="785"/>
      <c r="CEC240" s="785"/>
      <c r="CED240" s="785"/>
      <c r="CEE240" s="785"/>
      <c r="CEF240" s="785"/>
      <c r="CEG240" s="785"/>
      <c r="CEH240" s="785"/>
      <c r="CEI240" s="785"/>
      <c r="CEJ240" s="785"/>
      <c r="CEK240" s="785"/>
      <c r="CEL240" s="785"/>
      <c r="CEM240" s="785"/>
      <c r="CEN240" s="785"/>
      <c r="CEO240" s="785"/>
      <c r="CEP240" s="785"/>
      <c r="CEQ240" s="785"/>
      <c r="CER240" s="785"/>
      <c r="CES240" s="785"/>
      <c r="CET240" s="785"/>
      <c r="CEU240" s="785"/>
      <c r="CEV240" s="785"/>
      <c r="CEW240" s="785"/>
      <c r="CEX240" s="785"/>
      <c r="CEY240" s="785"/>
      <c r="CEZ240" s="785"/>
      <c r="CFA240" s="785"/>
      <c r="CFB240" s="785"/>
      <c r="CFC240" s="785"/>
      <c r="CFD240" s="785"/>
      <c r="CFE240" s="785"/>
      <c r="CFF240" s="785"/>
      <c r="CFG240" s="785"/>
      <c r="CFH240" s="785"/>
      <c r="CFI240" s="785"/>
      <c r="CFJ240" s="785"/>
      <c r="CFK240" s="785"/>
      <c r="CFL240" s="785"/>
      <c r="CFM240" s="785"/>
      <c r="CFN240" s="785"/>
      <c r="CFO240" s="785"/>
      <c r="CFP240" s="785"/>
      <c r="CFQ240" s="785"/>
      <c r="CFR240" s="785"/>
      <c r="CFS240" s="785"/>
      <c r="CFT240" s="785"/>
      <c r="CFU240" s="785"/>
      <c r="CFV240" s="785"/>
      <c r="CFW240" s="785"/>
      <c r="CFX240" s="785"/>
      <c r="CFY240" s="785"/>
      <c r="CFZ240" s="785"/>
      <c r="CGA240" s="785"/>
      <c r="CGB240" s="785"/>
      <c r="CGC240" s="785"/>
      <c r="CGD240" s="785"/>
      <c r="CGE240" s="785"/>
      <c r="CGF240" s="785"/>
      <c r="CGG240" s="785"/>
      <c r="CGH240" s="785"/>
      <c r="CGI240" s="785"/>
      <c r="CGJ240" s="785"/>
      <c r="CGK240" s="785"/>
      <c r="CGL240" s="785"/>
      <c r="CGM240" s="785"/>
      <c r="CGN240" s="785"/>
      <c r="CGO240" s="785"/>
      <c r="CGP240" s="785"/>
      <c r="CGQ240" s="785"/>
      <c r="CGR240" s="785"/>
      <c r="CGS240" s="785"/>
      <c r="CGT240" s="785"/>
      <c r="CGU240" s="785"/>
      <c r="CGV240" s="785"/>
      <c r="CGW240" s="785"/>
      <c r="CGX240" s="785"/>
      <c r="CGY240" s="785"/>
      <c r="CGZ240" s="785"/>
      <c r="CHA240" s="785"/>
      <c r="CHB240" s="785"/>
      <c r="CHC240" s="785"/>
      <c r="CHD240" s="785"/>
      <c r="CHE240" s="785"/>
      <c r="CHF240" s="785"/>
      <c r="CHG240" s="785"/>
      <c r="CHH240" s="785"/>
      <c r="CHI240" s="785"/>
      <c r="CHJ240" s="785"/>
      <c r="CHK240" s="785"/>
      <c r="CHL240" s="785"/>
      <c r="CHM240" s="785"/>
      <c r="CHN240" s="785"/>
      <c r="CHO240" s="785"/>
      <c r="CHP240" s="785"/>
      <c r="CHQ240" s="785"/>
      <c r="CHR240" s="785"/>
      <c r="CHS240" s="785"/>
      <c r="CHT240" s="785"/>
      <c r="CHU240" s="785"/>
      <c r="CHV240" s="785"/>
      <c r="CHW240" s="785"/>
      <c r="CHX240" s="785"/>
      <c r="CHY240" s="785"/>
      <c r="CHZ240" s="785"/>
      <c r="CIA240" s="785"/>
      <c r="CIB240" s="785"/>
      <c r="CIC240" s="785"/>
      <c r="CID240" s="785"/>
      <c r="CIE240" s="785"/>
      <c r="CIF240" s="785"/>
      <c r="CIG240" s="785"/>
      <c r="CIH240" s="785"/>
      <c r="CII240" s="785"/>
      <c r="CIJ240" s="785"/>
      <c r="CIK240" s="785"/>
      <c r="CIL240" s="785"/>
      <c r="CIM240" s="785"/>
      <c r="CIN240" s="785"/>
      <c r="CIO240" s="785"/>
      <c r="CIP240" s="785"/>
      <c r="CIQ240" s="785"/>
      <c r="CIR240" s="785"/>
      <c r="CIS240" s="785"/>
      <c r="CIT240" s="785"/>
      <c r="CIU240" s="785"/>
      <c r="CIV240" s="785"/>
      <c r="CIW240" s="785"/>
      <c r="CIX240" s="785"/>
      <c r="CIY240" s="785"/>
      <c r="CIZ240" s="785"/>
      <c r="CJA240" s="785"/>
      <c r="CJB240" s="785"/>
      <c r="CJC240" s="785"/>
      <c r="CJD240" s="785"/>
      <c r="CJE240" s="785"/>
      <c r="CJF240" s="785"/>
      <c r="CJG240" s="785"/>
      <c r="CJH240" s="785"/>
      <c r="CJI240" s="785"/>
      <c r="CJJ240" s="785"/>
      <c r="CJK240" s="785"/>
      <c r="CJL240" s="785"/>
      <c r="CJM240" s="785"/>
      <c r="CJN240" s="785"/>
      <c r="CJO240" s="785"/>
      <c r="CJP240" s="785"/>
      <c r="CJQ240" s="785"/>
      <c r="CJR240" s="785"/>
      <c r="CJS240" s="785"/>
      <c r="CJT240" s="785"/>
      <c r="CJU240" s="785"/>
      <c r="CJV240" s="785"/>
      <c r="CJW240" s="785"/>
      <c r="CJX240" s="785"/>
      <c r="CJY240" s="785"/>
      <c r="CJZ240" s="785"/>
      <c r="CKA240" s="785"/>
      <c r="CKB240" s="785"/>
      <c r="CKC240" s="785"/>
      <c r="CKD240" s="785"/>
      <c r="CKE240" s="785"/>
      <c r="CKF240" s="785"/>
      <c r="CKG240" s="785"/>
      <c r="CKH240" s="785"/>
      <c r="CKI240" s="785"/>
      <c r="CKJ240" s="785"/>
      <c r="CKK240" s="785"/>
      <c r="CKL240" s="785"/>
      <c r="CKM240" s="785"/>
      <c r="CKN240" s="785"/>
      <c r="CKO240" s="785"/>
      <c r="CKP240" s="785"/>
      <c r="CKQ240" s="785"/>
      <c r="CKR240" s="785"/>
      <c r="CKS240" s="785"/>
      <c r="CKT240" s="785"/>
      <c r="CKU240" s="785"/>
      <c r="CKV240" s="785"/>
      <c r="CKW240" s="785"/>
      <c r="CKX240" s="785"/>
      <c r="CKY240" s="785"/>
      <c r="CKZ240" s="785"/>
      <c r="CLA240" s="785"/>
      <c r="CLB240" s="785"/>
      <c r="CLC240" s="785"/>
      <c r="CLD240" s="785"/>
      <c r="CLE240" s="785"/>
      <c r="CLF240" s="785"/>
      <c r="CLG240" s="785"/>
      <c r="CLH240" s="785"/>
      <c r="CLI240" s="785"/>
      <c r="CLJ240" s="785"/>
      <c r="CLK240" s="785"/>
      <c r="CLL240" s="785"/>
      <c r="CLM240" s="785"/>
      <c r="CLN240" s="785"/>
      <c r="CLO240" s="785"/>
      <c r="CLP240" s="785"/>
      <c r="CLQ240" s="785"/>
      <c r="CLR240" s="785"/>
      <c r="CLS240" s="785"/>
      <c r="CLT240" s="785"/>
      <c r="CLU240" s="785"/>
      <c r="CLV240" s="785"/>
      <c r="CLW240" s="785"/>
      <c r="CLX240" s="785"/>
      <c r="CLY240" s="785"/>
      <c r="CLZ240" s="785"/>
      <c r="CMA240" s="785"/>
      <c r="CMB240" s="785"/>
      <c r="CMC240" s="785"/>
      <c r="CMD240" s="785"/>
      <c r="CME240" s="785"/>
      <c r="CMF240" s="785"/>
      <c r="CMG240" s="785"/>
      <c r="CMH240" s="785"/>
      <c r="CMI240" s="785"/>
      <c r="CMJ240" s="785"/>
      <c r="CMK240" s="785"/>
      <c r="CML240" s="785"/>
      <c r="CMM240" s="785"/>
      <c r="CMN240" s="785"/>
      <c r="CMO240" s="785"/>
      <c r="CMP240" s="785"/>
      <c r="CMQ240" s="785"/>
      <c r="CMR240" s="785"/>
      <c r="CMS240" s="785"/>
      <c r="CMT240" s="785"/>
      <c r="CMU240" s="785"/>
      <c r="CMV240" s="785"/>
      <c r="CMW240" s="785"/>
      <c r="CMX240" s="785"/>
      <c r="CMY240" s="785"/>
      <c r="CMZ240" s="785"/>
      <c r="CNA240" s="785"/>
      <c r="CNB240" s="785"/>
      <c r="CNC240" s="785"/>
      <c r="CND240" s="785"/>
      <c r="CNE240" s="785"/>
      <c r="CNF240" s="785"/>
      <c r="CNG240" s="785"/>
      <c r="CNH240" s="785"/>
      <c r="CNI240" s="785"/>
      <c r="CNJ240" s="785"/>
      <c r="CNK240" s="785"/>
      <c r="CNL240" s="785"/>
      <c r="CNM240" s="785"/>
      <c r="CNN240" s="785"/>
      <c r="CNO240" s="785"/>
      <c r="CNP240" s="785"/>
      <c r="CNQ240" s="785"/>
      <c r="CNR240" s="785"/>
      <c r="CNS240" s="785"/>
      <c r="CNT240" s="785"/>
      <c r="CNU240" s="785"/>
      <c r="CNV240" s="785"/>
      <c r="CNW240" s="785"/>
      <c r="CNX240" s="785"/>
      <c r="CNY240" s="785"/>
      <c r="CNZ240" s="785"/>
      <c r="COA240" s="785"/>
      <c r="COB240" s="785"/>
      <c r="COC240" s="785"/>
      <c r="COD240" s="785"/>
      <c r="COE240" s="785"/>
      <c r="COF240" s="785"/>
      <c r="COG240" s="785"/>
      <c r="COH240" s="785"/>
      <c r="COI240" s="785"/>
      <c r="COJ240" s="785"/>
      <c r="COK240" s="785"/>
      <c r="COL240" s="785"/>
      <c r="COM240" s="785"/>
      <c r="CON240" s="785"/>
      <c r="COO240" s="785"/>
      <c r="COP240" s="785"/>
      <c r="COQ240" s="785"/>
      <c r="COR240" s="785"/>
      <c r="COS240" s="785"/>
      <c r="COT240" s="785"/>
      <c r="COU240" s="785"/>
      <c r="COV240" s="785"/>
      <c r="COW240" s="785"/>
      <c r="COX240" s="785"/>
      <c r="COY240" s="785"/>
      <c r="COZ240" s="785"/>
      <c r="CPA240" s="785"/>
      <c r="CPB240" s="785"/>
      <c r="CPC240" s="785"/>
      <c r="CPD240" s="785"/>
      <c r="CPE240" s="785"/>
      <c r="CPF240" s="785"/>
      <c r="CPG240" s="785"/>
      <c r="CPH240" s="785"/>
      <c r="CPI240" s="785"/>
      <c r="CPJ240" s="785"/>
      <c r="CPK240" s="785"/>
      <c r="CPL240" s="785"/>
      <c r="CPM240" s="785"/>
      <c r="CPN240" s="785"/>
      <c r="CPO240" s="785"/>
      <c r="CPP240" s="785"/>
      <c r="CPQ240" s="785"/>
      <c r="CPR240" s="785"/>
      <c r="CPS240" s="785"/>
      <c r="CPT240" s="785"/>
      <c r="CPU240" s="785"/>
      <c r="CPV240" s="785"/>
      <c r="CPW240" s="785"/>
      <c r="CPX240" s="785"/>
      <c r="CPY240" s="785"/>
      <c r="CPZ240" s="785"/>
      <c r="CQA240" s="785"/>
      <c r="CQB240" s="785"/>
      <c r="CQC240" s="785"/>
      <c r="CQD240" s="785"/>
      <c r="CQE240" s="785"/>
      <c r="CQF240" s="785"/>
      <c r="CQG240" s="785"/>
      <c r="CQH240" s="785"/>
      <c r="CQI240" s="785"/>
      <c r="CQJ240" s="785"/>
      <c r="CQK240" s="785"/>
      <c r="CQL240" s="785"/>
      <c r="CQM240" s="785"/>
      <c r="CQN240" s="785"/>
      <c r="CQO240" s="785"/>
      <c r="CQP240" s="785"/>
      <c r="CQQ240" s="785"/>
      <c r="CQR240" s="785"/>
      <c r="CQS240" s="785"/>
      <c r="CQT240" s="785"/>
      <c r="CQU240" s="785"/>
      <c r="CQV240" s="785"/>
      <c r="CQW240" s="785"/>
      <c r="CQX240" s="785"/>
      <c r="CQY240" s="785"/>
      <c r="CQZ240" s="785"/>
      <c r="CRA240" s="785"/>
      <c r="CRB240" s="785"/>
      <c r="CRC240" s="785"/>
      <c r="CRD240" s="785"/>
      <c r="CRE240" s="785"/>
      <c r="CRF240" s="785"/>
      <c r="CRG240" s="785"/>
      <c r="CRH240" s="785"/>
      <c r="CRI240" s="785"/>
      <c r="CRJ240" s="785"/>
      <c r="CRK240" s="785"/>
      <c r="CRL240" s="785"/>
      <c r="CRM240" s="785"/>
      <c r="CRN240" s="785"/>
      <c r="CRO240" s="785"/>
      <c r="CRP240" s="785"/>
      <c r="CRQ240" s="785"/>
      <c r="CRR240" s="785"/>
      <c r="CRS240" s="785"/>
      <c r="CRT240" s="785"/>
      <c r="CRU240" s="785"/>
      <c r="CRV240" s="785"/>
      <c r="CRW240" s="785"/>
      <c r="CRX240" s="785"/>
      <c r="CRY240" s="785"/>
      <c r="CRZ240" s="785"/>
      <c r="CSA240" s="785"/>
      <c r="CSB240" s="785"/>
      <c r="CSC240" s="785"/>
      <c r="CSD240" s="785"/>
      <c r="CSE240" s="785"/>
      <c r="CSF240" s="785"/>
      <c r="CSG240" s="785"/>
      <c r="CSH240" s="785"/>
      <c r="CSI240" s="785"/>
      <c r="CSJ240" s="785"/>
      <c r="CSK240" s="785"/>
      <c r="CSL240" s="785"/>
      <c r="CSM240" s="785"/>
      <c r="CSN240" s="785"/>
      <c r="CSO240" s="785"/>
      <c r="CSP240" s="785"/>
      <c r="CSQ240" s="785"/>
      <c r="CSR240" s="785"/>
      <c r="CSS240" s="785"/>
      <c r="CST240" s="785"/>
      <c r="CSU240" s="785"/>
      <c r="CSV240" s="785"/>
      <c r="CSW240" s="785"/>
      <c r="CSX240" s="785"/>
      <c r="CSY240" s="785"/>
      <c r="CSZ240" s="785"/>
      <c r="CTA240" s="785"/>
      <c r="CTB240" s="785"/>
      <c r="CTC240" s="785"/>
      <c r="CTD240" s="785"/>
      <c r="CTE240" s="785"/>
      <c r="CTF240" s="785"/>
      <c r="CTG240" s="785"/>
      <c r="CTH240" s="785"/>
      <c r="CTI240" s="785"/>
      <c r="CTJ240" s="785"/>
      <c r="CTK240" s="785"/>
      <c r="CTL240" s="785"/>
      <c r="CTM240" s="785"/>
      <c r="CTN240" s="785"/>
      <c r="CTO240" s="785"/>
      <c r="CTP240" s="785"/>
      <c r="CTQ240" s="785"/>
      <c r="CTR240" s="785"/>
      <c r="CTS240" s="785"/>
      <c r="CTT240" s="785"/>
      <c r="CTU240" s="785"/>
      <c r="CTV240" s="785"/>
      <c r="CTW240" s="785"/>
      <c r="CTX240" s="785"/>
      <c r="CTY240" s="785"/>
      <c r="CTZ240" s="785"/>
      <c r="CUA240" s="785"/>
      <c r="CUB240" s="785"/>
      <c r="CUC240" s="785"/>
      <c r="CUD240" s="785"/>
      <c r="CUE240" s="785"/>
      <c r="CUF240" s="785"/>
      <c r="CUG240" s="785"/>
      <c r="CUH240" s="785"/>
      <c r="CUI240" s="785"/>
      <c r="CUJ240" s="785"/>
      <c r="CUK240" s="785"/>
      <c r="CUL240" s="785"/>
      <c r="CUM240" s="785"/>
      <c r="CUN240" s="785"/>
      <c r="CUO240" s="785"/>
      <c r="CUP240" s="785"/>
      <c r="CUQ240" s="785"/>
      <c r="CUR240" s="785"/>
      <c r="CUS240" s="785"/>
      <c r="CUT240" s="785"/>
      <c r="CUU240" s="785"/>
      <c r="CUV240" s="785"/>
      <c r="CUW240" s="785"/>
      <c r="CUX240" s="785"/>
      <c r="CUY240" s="785"/>
      <c r="CUZ240" s="785"/>
      <c r="CVA240" s="785"/>
      <c r="CVB240" s="785"/>
      <c r="CVC240" s="785"/>
      <c r="CVD240" s="785"/>
      <c r="CVE240" s="785"/>
      <c r="CVF240" s="785"/>
      <c r="CVG240" s="785"/>
      <c r="CVH240" s="785"/>
      <c r="CVI240" s="785"/>
      <c r="CVJ240" s="785"/>
      <c r="CVK240" s="785"/>
      <c r="CVL240" s="785"/>
      <c r="CVM240" s="785"/>
      <c r="CVN240" s="785"/>
      <c r="CVO240" s="785"/>
      <c r="CVP240" s="785"/>
      <c r="CVQ240" s="785"/>
      <c r="CVR240" s="785"/>
      <c r="CVS240" s="785"/>
      <c r="CVT240" s="785"/>
      <c r="CVU240" s="785"/>
      <c r="CVV240" s="785"/>
      <c r="CVW240" s="785"/>
      <c r="CVX240" s="785"/>
      <c r="CVY240" s="785"/>
      <c r="CVZ240" s="785"/>
      <c r="CWA240" s="785"/>
      <c r="CWB240" s="785"/>
      <c r="CWC240" s="785"/>
      <c r="CWD240" s="785"/>
      <c r="CWE240" s="785"/>
      <c r="CWF240" s="785"/>
      <c r="CWG240" s="785"/>
      <c r="CWH240" s="785"/>
      <c r="CWI240" s="785"/>
      <c r="CWJ240" s="785"/>
      <c r="CWK240" s="785"/>
      <c r="CWL240" s="785"/>
      <c r="CWM240" s="785"/>
      <c r="CWN240" s="785"/>
      <c r="CWO240" s="785"/>
      <c r="CWP240" s="785"/>
      <c r="CWQ240" s="785"/>
      <c r="CWR240" s="785"/>
      <c r="CWS240" s="785"/>
      <c r="CWT240" s="785"/>
      <c r="CWU240" s="785"/>
      <c r="CWV240" s="785"/>
      <c r="CWW240" s="785"/>
      <c r="CWX240" s="785"/>
      <c r="CWY240" s="785"/>
      <c r="CWZ240" s="785"/>
      <c r="CXA240" s="785"/>
      <c r="CXB240" s="785"/>
      <c r="CXC240" s="785"/>
      <c r="CXD240" s="785"/>
      <c r="CXE240" s="785"/>
      <c r="CXF240" s="785"/>
      <c r="CXG240" s="785"/>
      <c r="CXH240" s="785"/>
      <c r="CXI240" s="785"/>
      <c r="CXJ240" s="785"/>
      <c r="CXK240" s="785"/>
      <c r="CXL240" s="785"/>
      <c r="CXM240" s="785"/>
      <c r="CXN240" s="785"/>
      <c r="CXO240" s="785"/>
      <c r="CXP240" s="785"/>
      <c r="CXQ240" s="785"/>
      <c r="CXR240" s="785"/>
      <c r="CXS240" s="785"/>
      <c r="CXT240" s="785"/>
      <c r="CXU240" s="785"/>
      <c r="CXV240" s="785"/>
      <c r="CXW240" s="785"/>
      <c r="CXX240" s="785"/>
      <c r="CXY240" s="785"/>
      <c r="CXZ240" s="785"/>
      <c r="CYA240" s="785"/>
      <c r="CYB240" s="785"/>
      <c r="CYC240" s="785"/>
      <c r="CYD240" s="785"/>
      <c r="CYE240" s="785"/>
      <c r="CYF240" s="785"/>
      <c r="CYG240" s="785"/>
      <c r="CYH240" s="785"/>
      <c r="CYI240" s="785"/>
      <c r="CYJ240" s="785"/>
      <c r="CYK240" s="785"/>
      <c r="CYL240" s="785"/>
      <c r="CYM240" s="785"/>
      <c r="CYN240" s="785"/>
      <c r="CYO240" s="785"/>
      <c r="CYP240" s="785"/>
      <c r="CYQ240" s="785"/>
      <c r="CYR240" s="785"/>
      <c r="CYS240" s="785"/>
      <c r="CYT240" s="785"/>
      <c r="CYU240" s="785"/>
      <c r="CYV240" s="785"/>
      <c r="CYW240" s="785"/>
      <c r="CYX240" s="785"/>
      <c r="CYY240" s="785"/>
      <c r="CYZ240" s="785"/>
      <c r="CZA240" s="785"/>
      <c r="CZB240" s="785"/>
      <c r="CZC240" s="785"/>
      <c r="CZD240" s="785"/>
      <c r="CZE240" s="785"/>
      <c r="CZF240" s="785"/>
      <c r="CZG240" s="785"/>
      <c r="CZH240" s="785"/>
      <c r="CZI240" s="785"/>
      <c r="CZJ240" s="785"/>
      <c r="CZK240" s="785"/>
      <c r="CZL240" s="785"/>
      <c r="CZM240" s="785"/>
      <c r="CZN240" s="785"/>
      <c r="CZO240" s="785"/>
      <c r="CZP240" s="785"/>
      <c r="CZQ240" s="785"/>
      <c r="CZR240" s="785"/>
      <c r="CZS240" s="785"/>
      <c r="CZT240" s="785"/>
      <c r="CZU240" s="785"/>
      <c r="CZV240" s="785"/>
      <c r="CZW240" s="785"/>
      <c r="CZX240" s="785"/>
      <c r="CZY240" s="785"/>
      <c r="CZZ240" s="785"/>
      <c r="DAA240" s="785"/>
      <c r="DAB240" s="785"/>
      <c r="DAC240" s="785"/>
      <c r="DAD240" s="785"/>
      <c r="DAE240" s="785"/>
      <c r="DAF240" s="785"/>
      <c r="DAG240" s="785"/>
      <c r="DAH240" s="785"/>
      <c r="DAI240" s="785"/>
      <c r="DAJ240" s="785"/>
      <c r="DAK240" s="785"/>
      <c r="DAL240" s="785"/>
      <c r="DAM240" s="785"/>
      <c r="DAN240" s="785"/>
      <c r="DAO240" s="785"/>
      <c r="DAP240" s="785"/>
      <c r="DAQ240" s="785"/>
      <c r="DAR240" s="785"/>
      <c r="DAS240" s="785"/>
      <c r="DAT240" s="785"/>
      <c r="DAU240" s="785"/>
      <c r="DAV240" s="785"/>
      <c r="DAW240" s="785"/>
      <c r="DAX240" s="785"/>
      <c r="DAY240" s="785"/>
      <c r="DAZ240" s="785"/>
      <c r="DBA240" s="785"/>
      <c r="DBB240" s="785"/>
      <c r="DBC240" s="785"/>
      <c r="DBD240" s="785"/>
      <c r="DBE240" s="785"/>
      <c r="DBF240" s="785"/>
      <c r="DBG240" s="785"/>
      <c r="DBH240" s="785"/>
      <c r="DBI240" s="785"/>
      <c r="DBJ240" s="785"/>
      <c r="DBK240" s="785"/>
      <c r="DBL240" s="785"/>
      <c r="DBM240" s="785"/>
      <c r="DBN240" s="785"/>
      <c r="DBO240" s="785"/>
      <c r="DBP240" s="785"/>
      <c r="DBQ240" s="785"/>
      <c r="DBR240" s="785"/>
      <c r="DBS240" s="785"/>
      <c r="DBT240" s="785"/>
      <c r="DBU240" s="785"/>
      <c r="DBV240" s="785"/>
      <c r="DBW240" s="785"/>
      <c r="DBX240" s="785"/>
      <c r="DBY240" s="785"/>
      <c r="DBZ240" s="785"/>
      <c r="DCA240" s="785"/>
      <c r="DCB240" s="785"/>
      <c r="DCC240" s="785"/>
      <c r="DCD240" s="785"/>
      <c r="DCE240" s="785"/>
      <c r="DCF240" s="785"/>
      <c r="DCG240" s="785"/>
      <c r="DCH240" s="785"/>
      <c r="DCI240" s="785"/>
      <c r="DCJ240" s="785"/>
      <c r="DCK240" s="785"/>
      <c r="DCL240" s="785"/>
      <c r="DCM240" s="785"/>
      <c r="DCN240" s="785"/>
      <c r="DCO240" s="785"/>
      <c r="DCP240" s="785"/>
      <c r="DCQ240" s="785"/>
      <c r="DCR240" s="785"/>
      <c r="DCS240" s="785"/>
      <c r="DCT240" s="785"/>
      <c r="DCU240" s="785"/>
      <c r="DCV240" s="785"/>
      <c r="DCW240" s="785"/>
      <c r="DCX240" s="785"/>
      <c r="DCY240" s="785"/>
      <c r="DCZ240" s="785"/>
      <c r="DDA240" s="785"/>
      <c r="DDB240" s="785"/>
      <c r="DDC240" s="785"/>
      <c r="DDD240" s="785"/>
      <c r="DDE240" s="785"/>
      <c r="DDF240" s="785"/>
      <c r="DDG240" s="785"/>
      <c r="DDH240" s="785"/>
      <c r="DDI240" s="785"/>
      <c r="DDJ240" s="785"/>
      <c r="DDK240" s="785"/>
      <c r="DDL240" s="785"/>
      <c r="DDM240" s="785"/>
      <c r="DDN240" s="785"/>
      <c r="DDO240" s="785"/>
      <c r="DDP240" s="785"/>
      <c r="DDQ240" s="785"/>
      <c r="DDR240" s="785"/>
      <c r="DDS240" s="785"/>
      <c r="DDT240" s="785"/>
      <c r="DDU240" s="785"/>
      <c r="DDV240" s="785"/>
      <c r="DDW240" s="785"/>
      <c r="DDX240" s="785"/>
      <c r="DDY240" s="785"/>
      <c r="DDZ240" s="785"/>
      <c r="DEA240" s="785"/>
      <c r="DEB240" s="785"/>
      <c r="DEC240" s="785"/>
      <c r="DED240" s="785"/>
      <c r="DEE240" s="785"/>
      <c r="DEF240" s="785"/>
      <c r="DEG240" s="785"/>
      <c r="DEH240" s="785"/>
      <c r="DEI240" s="785"/>
      <c r="DEJ240" s="785"/>
      <c r="DEK240" s="785"/>
      <c r="DEL240" s="785"/>
      <c r="DEM240" s="785"/>
      <c r="DEN240" s="785"/>
      <c r="DEO240" s="785"/>
      <c r="DEP240" s="785"/>
      <c r="DEQ240" s="785"/>
      <c r="DER240" s="785"/>
      <c r="DES240" s="785"/>
      <c r="DET240" s="785"/>
      <c r="DEU240" s="785"/>
      <c r="DEV240" s="785"/>
      <c r="DEW240" s="785"/>
      <c r="DEX240" s="785"/>
      <c r="DEY240" s="785"/>
      <c r="DEZ240" s="785"/>
      <c r="DFA240" s="785"/>
      <c r="DFB240" s="785"/>
      <c r="DFC240" s="785"/>
      <c r="DFD240" s="785"/>
      <c r="DFE240" s="785"/>
      <c r="DFF240" s="785"/>
      <c r="DFG240" s="785"/>
      <c r="DFH240" s="785"/>
      <c r="DFI240" s="785"/>
      <c r="DFJ240" s="785"/>
      <c r="DFK240" s="785"/>
      <c r="DFL240" s="785"/>
      <c r="DFM240" s="785"/>
      <c r="DFN240" s="785"/>
      <c r="DFO240" s="785"/>
      <c r="DFP240" s="785"/>
      <c r="DFQ240" s="785"/>
      <c r="DFR240" s="785"/>
      <c r="DFS240" s="785"/>
      <c r="DFT240" s="785"/>
      <c r="DFU240" s="785"/>
      <c r="DFV240" s="785"/>
      <c r="DFW240" s="785"/>
      <c r="DFX240" s="785"/>
      <c r="DFY240" s="785"/>
      <c r="DFZ240" s="785"/>
      <c r="DGA240" s="785"/>
      <c r="DGB240" s="785"/>
      <c r="DGC240" s="785"/>
      <c r="DGD240" s="785"/>
      <c r="DGE240" s="785"/>
      <c r="DGF240" s="785"/>
      <c r="DGG240" s="785"/>
      <c r="DGH240" s="785"/>
      <c r="DGI240" s="785"/>
      <c r="DGJ240" s="785"/>
      <c r="DGK240" s="785"/>
      <c r="DGL240" s="785"/>
      <c r="DGM240" s="785"/>
      <c r="DGN240" s="785"/>
      <c r="DGO240" s="785"/>
      <c r="DGP240" s="785"/>
      <c r="DGQ240" s="785"/>
      <c r="DGR240" s="785"/>
      <c r="DGS240" s="785"/>
      <c r="DGT240" s="785"/>
      <c r="DGU240" s="785"/>
      <c r="DGV240" s="785"/>
      <c r="DGW240" s="785"/>
      <c r="DGX240" s="785"/>
      <c r="DGY240" s="785"/>
      <c r="DGZ240" s="785"/>
      <c r="DHA240" s="785"/>
      <c r="DHB240" s="785"/>
      <c r="DHC240" s="785"/>
      <c r="DHD240" s="785"/>
      <c r="DHE240" s="785"/>
      <c r="DHF240" s="785"/>
      <c r="DHG240" s="785"/>
      <c r="DHH240" s="785"/>
      <c r="DHI240" s="785"/>
      <c r="DHJ240" s="785"/>
      <c r="DHK240" s="785"/>
      <c r="DHL240" s="785"/>
      <c r="DHM240" s="785"/>
      <c r="DHN240" s="785"/>
      <c r="DHO240" s="785"/>
      <c r="DHP240" s="785"/>
      <c r="DHQ240" s="785"/>
      <c r="DHR240" s="785"/>
      <c r="DHS240" s="785"/>
      <c r="DHT240" s="785"/>
      <c r="DHU240" s="785"/>
      <c r="DHV240" s="785"/>
      <c r="DHW240" s="785"/>
      <c r="DHX240" s="785"/>
      <c r="DHY240" s="785"/>
      <c r="DHZ240" s="785"/>
      <c r="DIA240" s="785"/>
      <c r="DIB240" s="785"/>
      <c r="DIC240" s="785"/>
      <c r="DID240" s="785"/>
      <c r="DIE240" s="785"/>
      <c r="DIF240" s="785"/>
      <c r="DIG240" s="785"/>
      <c r="DIH240" s="785"/>
      <c r="DII240" s="785"/>
      <c r="DIJ240" s="785"/>
      <c r="DIK240" s="785"/>
      <c r="DIL240" s="785"/>
      <c r="DIM240" s="785"/>
      <c r="DIN240" s="785"/>
      <c r="DIO240" s="785"/>
      <c r="DIP240" s="785"/>
      <c r="DIQ240" s="785"/>
      <c r="DIR240" s="785"/>
      <c r="DIS240" s="785"/>
      <c r="DIT240" s="785"/>
      <c r="DIU240" s="785"/>
      <c r="DIV240" s="785"/>
      <c r="DIW240" s="785"/>
      <c r="DIX240" s="785"/>
      <c r="DIY240" s="785"/>
      <c r="DIZ240" s="785"/>
      <c r="DJA240" s="785"/>
      <c r="DJB240" s="785"/>
      <c r="DJC240" s="785"/>
      <c r="DJD240" s="785"/>
      <c r="DJE240" s="785"/>
      <c r="DJF240" s="785"/>
      <c r="DJG240" s="785"/>
      <c r="DJH240" s="785"/>
      <c r="DJI240" s="785"/>
      <c r="DJJ240" s="785"/>
      <c r="DJK240" s="785"/>
      <c r="DJL240" s="785"/>
      <c r="DJM240" s="785"/>
      <c r="DJN240" s="785"/>
      <c r="DJO240" s="785"/>
      <c r="DJP240" s="785"/>
    </row>
    <row r="241" spans="1:2980" s="828" customFormat="1" ht="43.5" customHeight="1" thickBot="1" x14ac:dyDescent="0.3">
      <c r="A241" s="829"/>
      <c r="B241" s="830">
        <v>1</v>
      </c>
      <c r="C241" s="965" t="s">
        <v>1004</v>
      </c>
      <c r="D241" s="966"/>
      <c r="E241" s="833" t="s">
        <v>781</v>
      </c>
      <c r="F241" s="830" t="s">
        <v>97</v>
      </c>
      <c r="G241" s="830" t="s">
        <v>97</v>
      </c>
      <c r="H241" s="834" t="s">
        <v>97</v>
      </c>
      <c r="I241" s="835" t="s">
        <v>97</v>
      </c>
      <c r="J241" s="785"/>
      <c r="K241" s="785"/>
      <c r="L241" s="785"/>
      <c r="M241" s="785"/>
      <c r="N241" s="785"/>
      <c r="O241" s="785"/>
      <c r="P241" s="785"/>
      <c r="Q241" s="785"/>
      <c r="R241" s="785"/>
      <c r="S241" s="785"/>
      <c r="T241" s="785"/>
      <c r="U241" s="785"/>
      <c r="V241" s="785"/>
      <c r="W241" s="785"/>
      <c r="X241" s="785"/>
      <c r="Y241" s="785"/>
      <c r="Z241" s="785"/>
      <c r="AA241" s="785"/>
      <c r="AB241" s="785"/>
      <c r="AC241" s="785"/>
      <c r="AD241" s="785"/>
      <c r="AE241" s="785"/>
      <c r="AF241" s="785"/>
      <c r="AG241" s="785"/>
      <c r="AH241" s="785"/>
      <c r="AI241" s="785"/>
      <c r="AJ241" s="785"/>
      <c r="AK241" s="785"/>
      <c r="AL241" s="785"/>
      <c r="AM241" s="785"/>
      <c r="AN241" s="785"/>
      <c r="AO241" s="785"/>
      <c r="AP241" s="785"/>
      <c r="AQ241" s="785"/>
      <c r="AR241" s="785"/>
      <c r="AS241" s="785"/>
      <c r="AT241" s="785"/>
      <c r="AU241" s="785"/>
      <c r="AV241" s="785"/>
      <c r="AW241" s="785"/>
      <c r="AX241" s="785"/>
      <c r="AY241" s="785"/>
      <c r="AZ241" s="785"/>
      <c r="BA241" s="785"/>
      <c r="BB241" s="785"/>
      <c r="BC241" s="785"/>
      <c r="BD241" s="785"/>
      <c r="BE241" s="785"/>
      <c r="BF241" s="785"/>
      <c r="BG241" s="785"/>
      <c r="BH241" s="785"/>
      <c r="BI241" s="785"/>
      <c r="BJ241" s="785"/>
      <c r="BK241" s="785"/>
      <c r="BL241" s="785"/>
      <c r="BM241" s="785"/>
      <c r="BN241" s="785"/>
      <c r="BO241" s="785"/>
      <c r="BP241" s="785"/>
      <c r="BQ241" s="785"/>
      <c r="BR241" s="785"/>
      <c r="BS241" s="785"/>
      <c r="BT241" s="785"/>
      <c r="BU241" s="785"/>
      <c r="BV241" s="785"/>
      <c r="BW241" s="785"/>
      <c r="BX241" s="785"/>
      <c r="BY241" s="785"/>
      <c r="BZ241" s="785"/>
      <c r="CA241" s="785"/>
      <c r="CB241" s="785"/>
      <c r="CC241" s="785"/>
      <c r="CD241" s="785"/>
      <c r="CE241" s="785"/>
      <c r="CF241" s="785"/>
      <c r="CG241" s="785"/>
      <c r="CH241" s="785"/>
      <c r="CI241" s="785"/>
      <c r="CJ241" s="785"/>
      <c r="CK241" s="785"/>
      <c r="CL241" s="785"/>
      <c r="CM241" s="785"/>
      <c r="CN241" s="785"/>
      <c r="CO241" s="785"/>
      <c r="CP241" s="785"/>
      <c r="CQ241" s="785"/>
      <c r="CR241" s="785"/>
      <c r="CS241" s="785"/>
      <c r="CT241" s="785"/>
      <c r="CU241" s="785"/>
      <c r="CV241" s="785"/>
      <c r="CW241" s="785"/>
      <c r="CX241" s="785"/>
      <c r="CY241" s="785"/>
      <c r="CZ241" s="785"/>
      <c r="DA241" s="785"/>
      <c r="DB241" s="785"/>
      <c r="DC241" s="785"/>
      <c r="DD241" s="785"/>
      <c r="DE241" s="785"/>
      <c r="DF241" s="785"/>
      <c r="DG241" s="785"/>
      <c r="DH241" s="785"/>
      <c r="DI241" s="785"/>
      <c r="DJ241" s="785"/>
      <c r="DK241" s="785"/>
      <c r="DL241" s="785"/>
      <c r="DM241" s="785"/>
      <c r="DN241" s="785"/>
      <c r="DO241" s="785"/>
      <c r="DP241" s="785"/>
      <c r="DQ241" s="785"/>
      <c r="DR241" s="785"/>
      <c r="DS241" s="785"/>
      <c r="DT241" s="785"/>
      <c r="DU241" s="785"/>
      <c r="DV241" s="785"/>
      <c r="DW241" s="785"/>
      <c r="DX241" s="785"/>
      <c r="DY241" s="785"/>
      <c r="DZ241" s="785"/>
      <c r="EA241" s="785"/>
      <c r="EB241" s="785"/>
      <c r="EC241" s="785"/>
      <c r="ED241" s="785"/>
      <c r="EE241" s="785"/>
      <c r="EF241" s="785"/>
      <c r="EG241" s="785"/>
      <c r="EH241" s="785"/>
      <c r="EI241" s="785"/>
      <c r="EJ241" s="785"/>
      <c r="EK241" s="785"/>
      <c r="EL241" s="785"/>
      <c r="EM241" s="785"/>
      <c r="EN241" s="785"/>
      <c r="EO241" s="785"/>
      <c r="EP241" s="785"/>
      <c r="EQ241" s="785"/>
      <c r="ER241" s="785"/>
      <c r="ES241" s="785"/>
      <c r="ET241" s="785"/>
      <c r="EU241" s="785"/>
      <c r="EV241" s="785"/>
      <c r="EW241" s="785"/>
      <c r="EX241" s="785"/>
      <c r="EY241" s="785"/>
      <c r="EZ241" s="785"/>
      <c r="FA241" s="785"/>
      <c r="FB241" s="785"/>
      <c r="FC241" s="785"/>
      <c r="FD241" s="785"/>
      <c r="FE241" s="785"/>
      <c r="FF241" s="785"/>
      <c r="FG241" s="785"/>
      <c r="FH241" s="785"/>
      <c r="FI241" s="785"/>
      <c r="FJ241" s="785"/>
      <c r="FK241" s="785"/>
      <c r="FL241" s="785"/>
      <c r="FM241" s="785"/>
      <c r="FN241" s="785"/>
      <c r="FO241" s="785"/>
      <c r="FP241" s="785"/>
      <c r="FQ241" s="785"/>
      <c r="FR241" s="785"/>
      <c r="FS241" s="785"/>
      <c r="FT241" s="785"/>
      <c r="FU241" s="785"/>
      <c r="FV241" s="785"/>
      <c r="FW241" s="785"/>
      <c r="FX241" s="785"/>
      <c r="FY241" s="785"/>
      <c r="FZ241" s="785"/>
      <c r="GA241" s="785"/>
      <c r="GB241" s="785"/>
      <c r="GC241" s="785"/>
      <c r="GD241" s="785"/>
      <c r="GE241" s="785"/>
      <c r="GF241" s="785"/>
      <c r="GG241" s="785"/>
      <c r="GH241" s="785"/>
      <c r="GI241" s="785"/>
      <c r="GJ241" s="785"/>
      <c r="GK241" s="785"/>
      <c r="GL241" s="785"/>
      <c r="GM241" s="785"/>
      <c r="GN241" s="785"/>
      <c r="GO241" s="785"/>
      <c r="GP241" s="785"/>
      <c r="GQ241" s="785"/>
      <c r="GR241" s="785"/>
      <c r="GS241" s="785"/>
      <c r="GT241" s="785"/>
      <c r="GU241" s="785"/>
      <c r="GV241" s="785"/>
      <c r="GW241" s="785"/>
      <c r="GX241" s="785"/>
      <c r="GY241" s="785"/>
      <c r="GZ241" s="785"/>
      <c r="HA241" s="785"/>
      <c r="HB241" s="785"/>
      <c r="HC241" s="785"/>
      <c r="HD241" s="785"/>
      <c r="HE241" s="785"/>
      <c r="HF241" s="785"/>
      <c r="HG241" s="785"/>
      <c r="HH241" s="785"/>
      <c r="HI241" s="785"/>
      <c r="HJ241" s="785"/>
      <c r="HK241" s="785"/>
      <c r="HL241" s="785"/>
      <c r="HM241" s="785"/>
      <c r="HN241" s="785"/>
      <c r="HO241" s="785"/>
      <c r="HP241" s="785"/>
      <c r="HQ241" s="785"/>
      <c r="HR241" s="785"/>
      <c r="HS241" s="785"/>
      <c r="HT241" s="785"/>
      <c r="HU241" s="785"/>
      <c r="HV241" s="785"/>
      <c r="HW241" s="785"/>
      <c r="HX241" s="785"/>
      <c r="HY241" s="785"/>
      <c r="HZ241" s="785"/>
      <c r="IA241" s="785"/>
      <c r="IB241" s="785"/>
      <c r="IC241" s="785"/>
      <c r="ID241" s="785"/>
      <c r="IE241" s="785"/>
      <c r="IF241" s="785"/>
      <c r="IG241" s="785"/>
      <c r="IH241" s="785"/>
      <c r="II241" s="785"/>
      <c r="IJ241" s="785"/>
      <c r="IK241" s="785"/>
      <c r="IL241" s="785"/>
      <c r="IM241" s="785"/>
      <c r="IN241" s="785"/>
      <c r="IO241" s="785"/>
      <c r="IP241" s="785"/>
      <c r="IQ241" s="785"/>
      <c r="IR241" s="785"/>
      <c r="IS241" s="785"/>
      <c r="IT241" s="785"/>
      <c r="IU241" s="785"/>
      <c r="IV241" s="785"/>
      <c r="IW241" s="785"/>
      <c r="IX241" s="785"/>
      <c r="IY241" s="785"/>
      <c r="IZ241" s="785"/>
      <c r="JA241" s="785"/>
      <c r="JB241" s="785"/>
      <c r="JC241" s="785"/>
      <c r="JD241" s="785"/>
      <c r="JE241" s="785"/>
      <c r="JF241" s="785"/>
      <c r="JG241" s="785"/>
      <c r="JH241" s="785"/>
      <c r="JI241" s="785"/>
      <c r="JJ241" s="785"/>
      <c r="JK241" s="785"/>
      <c r="JL241" s="785"/>
      <c r="JM241" s="785"/>
      <c r="JN241" s="785"/>
      <c r="JO241" s="785"/>
      <c r="JP241" s="785"/>
      <c r="JQ241" s="785"/>
      <c r="JR241" s="785"/>
      <c r="JS241" s="785"/>
      <c r="JT241" s="785"/>
      <c r="JU241" s="785"/>
      <c r="JV241" s="785"/>
      <c r="JW241" s="785"/>
      <c r="JX241" s="785"/>
      <c r="JY241" s="785"/>
      <c r="JZ241" s="785"/>
      <c r="KA241" s="785"/>
      <c r="KB241" s="785"/>
      <c r="KC241" s="785"/>
      <c r="KD241" s="785"/>
      <c r="KE241" s="785"/>
      <c r="KF241" s="785"/>
      <c r="KG241" s="785"/>
      <c r="KH241" s="785"/>
      <c r="KI241" s="785"/>
      <c r="KJ241" s="785"/>
      <c r="KK241" s="785"/>
      <c r="KL241" s="785"/>
      <c r="KM241" s="785"/>
      <c r="KN241" s="785"/>
      <c r="KO241" s="785"/>
      <c r="KP241" s="785"/>
      <c r="KQ241" s="785"/>
      <c r="KR241" s="785"/>
      <c r="KS241" s="785"/>
      <c r="KT241" s="785"/>
      <c r="KU241" s="785"/>
      <c r="KV241" s="785"/>
      <c r="KW241" s="785"/>
      <c r="KX241" s="785"/>
      <c r="KY241" s="785"/>
      <c r="KZ241" s="785"/>
      <c r="LA241" s="785"/>
      <c r="LB241" s="785"/>
      <c r="LC241" s="785"/>
      <c r="LD241" s="785"/>
      <c r="LE241" s="785"/>
      <c r="LF241" s="785"/>
      <c r="LG241" s="785"/>
      <c r="LH241" s="785"/>
      <c r="LI241" s="785"/>
      <c r="LJ241" s="785"/>
      <c r="LK241" s="785"/>
      <c r="LL241" s="785"/>
      <c r="LM241" s="785"/>
      <c r="LN241" s="785"/>
      <c r="LO241" s="785"/>
      <c r="LP241" s="785"/>
      <c r="LQ241" s="785"/>
      <c r="LR241" s="785"/>
      <c r="LS241" s="785"/>
      <c r="LT241" s="785"/>
      <c r="LU241" s="785"/>
      <c r="LV241" s="785"/>
      <c r="LW241" s="785"/>
      <c r="LX241" s="785"/>
      <c r="LY241" s="785"/>
      <c r="LZ241" s="785"/>
      <c r="MA241" s="785"/>
      <c r="MB241" s="785"/>
      <c r="MC241" s="785"/>
      <c r="MD241" s="785"/>
      <c r="ME241" s="785"/>
      <c r="MF241" s="785"/>
      <c r="MG241" s="785"/>
      <c r="MH241" s="785"/>
      <c r="MI241" s="785"/>
      <c r="MJ241" s="785"/>
      <c r="MK241" s="785"/>
      <c r="ML241" s="785"/>
      <c r="MM241" s="785"/>
      <c r="MN241" s="785"/>
      <c r="MO241" s="785"/>
      <c r="MP241" s="785"/>
      <c r="MQ241" s="785"/>
      <c r="MR241" s="785"/>
      <c r="MS241" s="785"/>
      <c r="MT241" s="785"/>
      <c r="MU241" s="785"/>
      <c r="MV241" s="785"/>
      <c r="MW241" s="785"/>
      <c r="MX241" s="785"/>
      <c r="MY241" s="785"/>
      <c r="MZ241" s="785"/>
      <c r="NA241" s="785"/>
      <c r="NB241" s="785"/>
      <c r="NC241" s="785"/>
      <c r="ND241" s="785"/>
      <c r="NE241" s="785"/>
      <c r="NF241" s="785"/>
      <c r="NG241" s="785"/>
      <c r="NH241" s="785"/>
      <c r="NI241" s="785"/>
      <c r="NJ241" s="785"/>
      <c r="NK241" s="785"/>
      <c r="NL241" s="785"/>
      <c r="NM241" s="785"/>
      <c r="NN241" s="785"/>
      <c r="NO241" s="785"/>
      <c r="NP241" s="785"/>
      <c r="NQ241" s="785"/>
      <c r="NR241" s="785"/>
      <c r="NS241" s="785"/>
      <c r="NT241" s="785"/>
      <c r="NU241" s="785"/>
      <c r="NV241" s="785"/>
      <c r="NW241" s="785"/>
      <c r="NX241" s="785"/>
      <c r="NY241" s="785"/>
      <c r="NZ241" s="785"/>
      <c r="OA241" s="785"/>
      <c r="OB241" s="785"/>
      <c r="OC241" s="785"/>
      <c r="OD241" s="785"/>
      <c r="OE241" s="785"/>
      <c r="OF241" s="785"/>
      <c r="OG241" s="785"/>
      <c r="OH241" s="785"/>
      <c r="OI241" s="785"/>
      <c r="OJ241" s="785"/>
      <c r="OK241" s="785"/>
      <c r="OL241" s="785"/>
      <c r="OM241" s="785"/>
      <c r="ON241" s="785"/>
      <c r="OO241" s="785"/>
      <c r="OP241" s="785"/>
      <c r="OQ241" s="785"/>
      <c r="OR241" s="785"/>
      <c r="OS241" s="785"/>
      <c r="OT241" s="785"/>
      <c r="OU241" s="785"/>
      <c r="OV241" s="785"/>
      <c r="OW241" s="785"/>
      <c r="OX241" s="785"/>
      <c r="OY241" s="785"/>
      <c r="OZ241" s="785"/>
      <c r="PA241" s="785"/>
      <c r="PB241" s="785"/>
      <c r="PC241" s="785"/>
      <c r="PD241" s="785"/>
      <c r="PE241" s="785"/>
      <c r="PF241" s="785"/>
      <c r="PG241" s="785"/>
      <c r="PH241" s="785"/>
      <c r="PI241" s="785"/>
      <c r="PJ241" s="785"/>
      <c r="PK241" s="785"/>
      <c r="PL241" s="785"/>
      <c r="PM241" s="785"/>
      <c r="PN241" s="785"/>
      <c r="PO241" s="785"/>
      <c r="PP241" s="785"/>
      <c r="PQ241" s="785"/>
      <c r="PR241" s="785"/>
      <c r="PS241" s="785"/>
      <c r="PT241" s="785"/>
      <c r="PU241" s="785"/>
      <c r="PV241" s="785"/>
      <c r="PW241" s="785"/>
      <c r="PX241" s="785"/>
      <c r="PY241" s="785"/>
      <c r="PZ241" s="785"/>
      <c r="QA241" s="785"/>
      <c r="QB241" s="785"/>
      <c r="QC241" s="785"/>
      <c r="QD241" s="785"/>
      <c r="QE241" s="785"/>
      <c r="QF241" s="785"/>
      <c r="QG241" s="785"/>
      <c r="QH241" s="785"/>
      <c r="QI241" s="785"/>
      <c r="QJ241" s="785"/>
      <c r="QK241" s="785"/>
      <c r="QL241" s="785"/>
      <c r="QM241" s="785"/>
      <c r="QN241" s="785"/>
      <c r="QO241" s="785"/>
      <c r="QP241" s="785"/>
      <c r="QQ241" s="785"/>
      <c r="QR241" s="785"/>
      <c r="QS241" s="785"/>
      <c r="QT241" s="785"/>
      <c r="QU241" s="785"/>
      <c r="QV241" s="785"/>
      <c r="QW241" s="785"/>
      <c r="QX241" s="785"/>
      <c r="QY241" s="785"/>
      <c r="QZ241" s="785"/>
      <c r="RA241" s="785"/>
      <c r="RB241" s="785"/>
      <c r="RC241" s="785"/>
      <c r="RD241" s="785"/>
      <c r="RE241" s="785"/>
      <c r="RF241" s="785"/>
      <c r="RG241" s="785"/>
      <c r="RH241" s="785"/>
      <c r="RI241" s="785"/>
      <c r="RJ241" s="785"/>
      <c r="RK241" s="785"/>
      <c r="RL241" s="785"/>
      <c r="RM241" s="785"/>
      <c r="RN241" s="785"/>
      <c r="RO241" s="785"/>
      <c r="RP241" s="785"/>
      <c r="RQ241" s="785"/>
      <c r="RR241" s="785"/>
      <c r="RS241" s="785"/>
      <c r="RT241" s="785"/>
      <c r="RU241" s="785"/>
      <c r="RV241" s="785"/>
      <c r="RW241" s="785"/>
      <c r="RX241" s="785"/>
      <c r="RY241" s="785"/>
      <c r="RZ241" s="785"/>
      <c r="SA241" s="785"/>
      <c r="SB241" s="785"/>
      <c r="SC241" s="785"/>
      <c r="SD241" s="785"/>
      <c r="SE241" s="785"/>
      <c r="SF241" s="785"/>
      <c r="SG241" s="785"/>
      <c r="SH241" s="785"/>
      <c r="SI241" s="785"/>
      <c r="SJ241" s="785"/>
      <c r="SK241" s="785"/>
      <c r="SL241" s="785"/>
      <c r="SM241" s="785"/>
      <c r="SN241" s="785"/>
      <c r="SO241" s="785"/>
      <c r="SP241" s="785"/>
      <c r="SQ241" s="785"/>
      <c r="SR241" s="785"/>
      <c r="SS241" s="785"/>
      <c r="ST241" s="785"/>
      <c r="SU241" s="785"/>
      <c r="SV241" s="785"/>
      <c r="SW241" s="785"/>
      <c r="SX241" s="785"/>
      <c r="SY241" s="785"/>
      <c r="SZ241" s="785"/>
      <c r="TA241" s="785"/>
      <c r="TB241" s="785"/>
      <c r="TC241" s="785"/>
      <c r="TD241" s="785"/>
      <c r="TE241" s="785"/>
      <c r="TF241" s="785"/>
      <c r="TG241" s="785"/>
      <c r="TH241" s="785"/>
      <c r="TI241" s="785"/>
      <c r="TJ241" s="785"/>
      <c r="TK241" s="785"/>
      <c r="TL241" s="785"/>
      <c r="TM241" s="785"/>
      <c r="TN241" s="785"/>
      <c r="TO241" s="785"/>
      <c r="TP241" s="785"/>
      <c r="TQ241" s="785"/>
      <c r="TR241" s="785"/>
      <c r="TS241" s="785"/>
      <c r="TT241" s="785"/>
      <c r="TU241" s="785"/>
      <c r="TV241" s="785"/>
      <c r="TW241" s="785"/>
      <c r="TX241" s="785"/>
      <c r="TY241" s="785"/>
      <c r="TZ241" s="785"/>
      <c r="UA241" s="785"/>
      <c r="UB241" s="785"/>
      <c r="UC241" s="785"/>
      <c r="UD241" s="785"/>
      <c r="UE241" s="785"/>
      <c r="UF241" s="785"/>
      <c r="UG241" s="785"/>
      <c r="UH241" s="785"/>
      <c r="UI241" s="785"/>
      <c r="UJ241" s="785"/>
      <c r="UK241" s="785"/>
      <c r="UL241" s="785"/>
      <c r="UM241" s="785"/>
      <c r="UN241" s="785"/>
      <c r="UO241" s="785"/>
      <c r="UP241" s="785"/>
      <c r="UQ241" s="785"/>
      <c r="UR241" s="785"/>
      <c r="US241" s="785"/>
      <c r="UT241" s="785"/>
      <c r="UU241" s="785"/>
      <c r="UV241" s="785"/>
      <c r="UW241" s="785"/>
      <c r="UX241" s="785"/>
      <c r="UY241" s="785"/>
      <c r="UZ241" s="785"/>
      <c r="VA241" s="785"/>
      <c r="VB241" s="785"/>
      <c r="VC241" s="785"/>
      <c r="VD241" s="785"/>
      <c r="VE241" s="785"/>
      <c r="VF241" s="785"/>
      <c r="VG241" s="785"/>
      <c r="VH241" s="785"/>
      <c r="VI241" s="785"/>
      <c r="VJ241" s="785"/>
      <c r="VK241" s="785"/>
      <c r="VL241" s="785"/>
      <c r="VM241" s="785"/>
      <c r="VN241" s="785"/>
      <c r="VO241" s="785"/>
      <c r="VP241" s="785"/>
      <c r="VQ241" s="785"/>
      <c r="VR241" s="785"/>
      <c r="VS241" s="785"/>
      <c r="VT241" s="785"/>
      <c r="VU241" s="785"/>
      <c r="VV241" s="785"/>
      <c r="VW241" s="785"/>
      <c r="VX241" s="785"/>
      <c r="VY241" s="785"/>
      <c r="VZ241" s="785"/>
      <c r="WA241" s="785"/>
      <c r="WB241" s="785"/>
      <c r="WC241" s="785"/>
      <c r="WD241" s="785"/>
      <c r="WE241" s="785"/>
      <c r="WF241" s="785"/>
      <c r="WG241" s="785"/>
      <c r="WH241" s="785"/>
      <c r="WI241" s="785"/>
      <c r="WJ241" s="785"/>
      <c r="WK241" s="785"/>
      <c r="WL241" s="785"/>
      <c r="WM241" s="785"/>
      <c r="WN241" s="785"/>
      <c r="WO241" s="785"/>
      <c r="WP241" s="785"/>
      <c r="WQ241" s="785"/>
      <c r="WR241" s="785"/>
      <c r="WS241" s="785"/>
      <c r="WT241" s="785"/>
      <c r="WU241" s="785"/>
      <c r="WV241" s="785"/>
      <c r="WW241" s="785"/>
      <c r="WX241" s="785"/>
      <c r="WY241" s="785"/>
      <c r="WZ241" s="785"/>
      <c r="XA241" s="785"/>
      <c r="XB241" s="785"/>
      <c r="XC241" s="785"/>
      <c r="XD241" s="785"/>
      <c r="XE241" s="785"/>
      <c r="XF241" s="785"/>
      <c r="XG241" s="785"/>
      <c r="XH241" s="785"/>
      <c r="XI241" s="785"/>
      <c r="XJ241" s="785"/>
      <c r="XK241" s="785"/>
      <c r="XL241" s="785"/>
      <c r="XM241" s="785"/>
      <c r="XN241" s="785"/>
      <c r="XO241" s="785"/>
      <c r="XP241" s="785"/>
      <c r="XQ241" s="785"/>
      <c r="XR241" s="785"/>
      <c r="XS241" s="785"/>
      <c r="XT241" s="785"/>
      <c r="XU241" s="785"/>
      <c r="XV241" s="785"/>
      <c r="XW241" s="785"/>
      <c r="XX241" s="785"/>
      <c r="XY241" s="785"/>
      <c r="XZ241" s="785"/>
      <c r="YA241" s="785"/>
      <c r="YB241" s="785"/>
      <c r="YC241" s="785"/>
      <c r="YD241" s="785"/>
      <c r="YE241" s="785"/>
      <c r="YF241" s="785"/>
      <c r="YG241" s="785"/>
      <c r="YH241" s="785"/>
      <c r="YI241" s="785"/>
      <c r="YJ241" s="785"/>
      <c r="YK241" s="785"/>
      <c r="YL241" s="785"/>
      <c r="YM241" s="785"/>
      <c r="YN241" s="785"/>
      <c r="YO241" s="785"/>
      <c r="YP241" s="785"/>
      <c r="YQ241" s="785"/>
      <c r="YR241" s="785"/>
      <c r="YS241" s="785"/>
      <c r="YT241" s="785"/>
      <c r="YU241" s="785"/>
      <c r="YV241" s="785"/>
      <c r="YW241" s="785"/>
      <c r="YX241" s="785"/>
      <c r="YY241" s="785"/>
      <c r="YZ241" s="785"/>
      <c r="ZA241" s="785"/>
      <c r="ZB241" s="785"/>
      <c r="ZC241" s="785"/>
      <c r="ZD241" s="785"/>
      <c r="ZE241" s="785"/>
      <c r="ZF241" s="785"/>
      <c r="ZG241" s="785"/>
      <c r="ZH241" s="785"/>
      <c r="ZI241" s="785"/>
      <c r="ZJ241" s="785"/>
      <c r="ZK241" s="785"/>
      <c r="ZL241" s="785"/>
      <c r="ZM241" s="785"/>
      <c r="ZN241" s="785"/>
      <c r="ZO241" s="785"/>
      <c r="ZP241" s="785"/>
      <c r="ZQ241" s="785"/>
      <c r="ZR241" s="785"/>
      <c r="ZS241" s="785"/>
      <c r="ZT241" s="785"/>
      <c r="ZU241" s="785"/>
      <c r="ZV241" s="785"/>
      <c r="ZW241" s="785"/>
      <c r="ZX241" s="785"/>
      <c r="ZY241" s="785"/>
      <c r="ZZ241" s="785"/>
      <c r="AAA241" s="785"/>
      <c r="AAB241" s="785"/>
      <c r="AAC241" s="785"/>
      <c r="AAD241" s="785"/>
      <c r="AAE241" s="785"/>
      <c r="AAF241" s="785"/>
      <c r="AAG241" s="785"/>
      <c r="AAH241" s="785"/>
      <c r="AAI241" s="785"/>
      <c r="AAJ241" s="785"/>
      <c r="AAK241" s="785"/>
      <c r="AAL241" s="785"/>
      <c r="AAM241" s="785"/>
      <c r="AAN241" s="785"/>
      <c r="AAO241" s="785"/>
      <c r="AAP241" s="785"/>
      <c r="AAQ241" s="785"/>
      <c r="AAR241" s="785"/>
      <c r="AAS241" s="785"/>
      <c r="AAT241" s="785"/>
      <c r="AAU241" s="785"/>
      <c r="AAV241" s="785"/>
      <c r="AAW241" s="785"/>
      <c r="AAX241" s="785"/>
      <c r="AAY241" s="785"/>
      <c r="AAZ241" s="785"/>
      <c r="ABA241" s="785"/>
      <c r="ABB241" s="785"/>
      <c r="ABC241" s="785"/>
      <c r="ABD241" s="785"/>
      <c r="ABE241" s="785"/>
      <c r="ABF241" s="785"/>
      <c r="ABG241" s="785"/>
      <c r="ABH241" s="785"/>
      <c r="ABI241" s="785"/>
      <c r="ABJ241" s="785"/>
      <c r="ABK241" s="785"/>
      <c r="ABL241" s="785"/>
      <c r="ABM241" s="785"/>
      <c r="ABN241" s="785"/>
      <c r="ABO241" s="785"/>
      <c r="ABP241" s="785"/>
      <c r="ABQ241" s="785"/>
      <c r="ABR241" s="785"/>
      <c r="ABS241" s="785"/>
      <c r="ABT241" s="785"/>
      <c r="ABU241" s="785"/>
      <c r="ABV241" s="785"/>
      <c r="ABW241" s="785"/>
      <c r="ABX241" s="785"/>
      <c r="ABY241" s="785"/>
      <c r="ABZ241" s="785"/>
      <c r="ACA241" s="785"/>
      <c r="ACB241" s="785"/>
      <c r="ACC241" s="785"/>
      <c r="ACD241" s="785"/>
      <c r="ACE241" s="785"/>
      <c r="ACF241" s="785"/>
      <c r="ACG241" s="785"/>
      <c r="ACH241" s="785"/>
      <c r="ACI241" s="785"/>
      <c r="ACJ241" s="785"/>
      <c r="ACK241" s="785"/>
      <c r="ACL241" s="785"/>
      <c r="ACM241" s="785"/>
      <c r="ACN241" s="785"/>
      <c r="ACO241" s="785"/>
      <c r="ACP241" s="785"/>
      <c r="ACQ241" s="785"/>
      <c r="ACR241" s="785"/>
      <c r="ACS241" s="785"/>
      <c r="ACT241" s="785"/>
      <c r="ACU241" s="785"/>
      <c r="ACV241" s="785"/>
      <c r="ACW241" s="785"/>
      <c r="ACX241" s="785"/>
      <c r="ACY241" s="785"/>
      <c r="ACZ241" s="785"/>
      <c r="ADA241" s="785"/>
      <c r="ADB241" s="785"/>
      <c r="ADC241" s="785"/>
      <c r="ADD241" s="785"/>
      <c r="ADE241" s="785"/>
      <c r="ADF241" s="785"/>
      <c r="ADG241" s="785"/>
      <c r="ADH241" s="785"/>
      <c r="ADI241" s="785"/>
      <c r="ADJ241" s="785"/>
      <c r="ADK241" s="785"/>
      <c r="ADL241" s="785"/>
      <c r="ADM241" s="785"/>
      <c r="ADN241" s="785"/>
      <c r="ADO241" s="785"/>
      <c r="ADP241" s="785"/>
      <c r="ADQ241" s="785"/>
      <c r="ADR241" s="785"/>
      <c r="ADS241" s="785"/>
      <c r="ADT241" s="785"/>
      <c r="ADU241" s="785"/>
      <c r="ADV241" s="785"/>
      <c r="ADW241" s="785"/>
      <c r="ADX241" s="785"/>
      <c r="ADY241" s="785"/>
      <c r="ADZ241" s="785"/>
      <c r="AEA241" s="785"/>
      <c r="AEB241" s="785"/>
      <c r="AEC241" s="785"/>
      <c r="AED241" s="785"/>
      <c r="AEE241" s="785"/>
      <c r="AEF241" s="785"/>
      <c r="AEG241" s="785"/>
      <c r="AEH241" s="785"/>
      <c r="AEI241" s="785"/>
      <c r="AEJ241" s="785"/>
      <c r="AEK241" s="785"/>
      <c r="AEL241" s="785"/>
      <c r="AEM241" s="785"/>
      <c r="AEN241" s="785"/>
      <c r="AEO241" s="785"/>
      <c r="AEP241" s="785"/>
      <c r="AEQ241" s="785"/>
      <c r="AER241" s="785"/>
      <c r="AES241" s="785"/>
      <c r="AET241" s="785"/>
      <c r="AEU241" s="785"/>
      <c r="AEV241" s="785"/>
      <c r="AEW241" s="785"/>
      <c r="AEX241" s="785"/>
      <c r="AEY241" s="785"/>
      <c r="AEZ241" s="785"/>
      <c r="AFA241" s="785"/>
      <c r="AFB241" s="785"/>
      <c r="AFC241" s="785"/>
      <c r="AFD241" s="785"/>
      <c r="AFE241" s="785"/>
      <c r="AFF241" s="785"/>
      <c r="AFG241" s="785"/>
      <c r="AFH241" s="785"/>
      <c r="AFI241" s="785"/>
      <c r="AFJ241" s="785"/>
      <c r="AFK241" s="785"/>
      <c r="AFL241" s="785"/>
      <c r="AFM241" s="785"/>
      <c r="AFN241" s="785"/>
      <c r="AFO241" s="785"/>
      <c r="AFP241" s="785"/>
      <c r="AFQ241" s="785"/>
      <c r="AFR241" s="785"/>
      <c r="AFS241" s="785"/>
      <c r="AFT241" s="785"/>
      <c r="AFU241" s="785"/>
      <c r="AFV241" s="785"/>
      <c r="AFW241" s="785"/>
      <c r="AFX241" s="785"/>
      <c r="AFY241" s="785"/>
      <c r="AFZ241" s="785"/>
      <c r="AGA241" s="785"/>
      <c r="AGB241" s="785"/>
      <c r="AGC241" s="785"/>
      <c r="AGD241" s="785"/>
      <c r="AGE241" s="785"/>
      <c r="AGF241" s="785"/>
      <c r="AGG241" s="785"/>
      <c r="AGH241" s="785"/>
      <c r="AGI241" s="785"/>
      <c r="AGJ241" s="785"/>
      <c r="AGK241" s="785"/>
      <c r="AGL241" s="785"/>
      <c r="AGM241" s="785"/>
      <c r="AGN241" s="785"/>
      <c r="AGO241" s="785"/>
      <c r="AGP241" s="785"/>
      <c r="AGQ241" s="785"/>
      <c r="AGR241" s="785"/>
      <c r="AGS241" s="785"/>
      <c r="AGT241" s="785"/>
      <c r="AGU241" s="785"/>
      <c r="AGV241" s="785"/>
      <c r="AGW241" s="785"/>
      <c r="AGX241" s="785"/>
      <c r="AGY241" s="785"/>
      <c r="AGZ241" s="785"/>
      <c r="AHA241" s="785"/>
      <c r="AHB241" s="785"/>
      <c r="AHC241" s="785"/>
      <c r="AHD241" s="785"/>
      <c r="AHE241" s="785"/>
      <c r="AHF241" s="785"/>
      <c r="AHG241" s="785"/>
      <c r="AHH241" s="785"/>
      <c r="AHI241" s="785"/>
      <c r="AHJ241" s="785"/>
      <c r="AHK241" s="785"/>
      <c r="AHL241" s="785"/>
      <c r="AHM241" s="785"/>
      <c r="AHN241" s="785"/>
      <c r="AHO241" s="785"/>
      <c r="AHP241" s="785"/>
      <c r="AHQ241" s="785"/>
      <c r="AHR241" s="785"/>
      <c r="AHS241" s="785"/>
      <c r="AHT241" s="785"/>
      <c r="AHU241" s="785"/>
      <c r="AHV241" s="785"/>
      <c r="AHW241" s="785"/>
      <c r="AHX241" s="785"/>
      <c r="AHY241" s="785"/>
      <c r="AHZ241" s="785"/>
      <c r="AIA241" s="785"/>
      <c r="AIB241" s="785"/>
      <c r="AIC241" s="785"/>
      <c r="AID241" s="785"/>
      <c r="AIE241" s="785"/>
      <c r="AIF241" s="785"/>
      <c r="AIG241" s="785"/>
      <c r="AIH241" s="785"/>
      <c r="AII241" s="785"/>
      <c r="AIJ241" s="785"/>
      <c r="AIK241" s="785"/>
      <c r="AIL241" s="785"/>
      <c r="AIM241" s="785"/>
      <c r="AIN241" s="785"/>
      <c r="AIO241" s="785"/>
      <c r="AIP241" s="785"/>
      <c r="AIQ241" s="785"/>
      <c r="AIR241" s="785"/>
      <c r="AIS241" s="785"/>
      <c r="AIT241" s="785"/>
      <c r="AIU241" s="785"/>
      <c r="AIV241" s="785"/>
      <c r="AIW241" s="785"/>
      <c r="AIX241" s="785"/>
      <c r="AIY241" s="785"/>
      <c r="AIZ241" s="785"/>
      <c r="AJA241" s="785"/>
      <c r="AJB241" s="785"/>
      <c r="AJC241" s="785"/>
      <c r="AJD241" s="785"/>
      <c r="AJE241" s="785"/>
      <c r="AJF241" s="785"/>
      <c r="AJG241" s="785"/>
      <c r="AJH241" s="785"/>
      <c r="AJI241" s="785"/>
      <c r="AJJ241" s="785"/>
      <c r="AJK241" s="785"/>
      <c r="AJL241" s="785"/>
      <c r="AJM241" s="785"/>
      <c r="AJN241" s="785"/>
      <c r="AJO241" s="785"/>
      <c r="AJP241" s="785"/>
      <c r="AJQ241" s="785"/>
      <c r="AJR241" s="785"/>
      <c r="AJS241" s="785"/>
      <c r="AJT241" s="785"/>
      <c r="AJU241" s="785"/>
      <c r="AJV241" s="785"/>
      <c r="AJW241" s="785"/>
      <c r="AJX241" s="785"/>
      <c r="AJY241" s="785"/>
      <c r="AJZ241" s="785"/>
      <c r="AKA241" s="785"/>
      <c r="AKB241" s="785"/>
      <c r="AKC241" s="785"/>
      <c r="AKD241" s="785"/>
      <c r="AKE241" s="785"/>
      <c r="AKF241" s="785"/>
      <c r="AKG241" s="785"/>
      <c r="AKH241" s="785"/>
      <c r="AKI241" s="785"/>
      <c r="AKJ241" s="785"/>
      <c r="AKK241" s="785"/>
      <c r="AKL241" s="785"/>
      <c r="AKM241" s="785"/>
      <c r="AKN241" s="785"/>
      <c r="AKO241" s="785"/>
      <c r="AKP241" s="785"/>
      <c r="AKQ241" s="785"/>
      <c r="AKR241" s="785"/>
      <c r="AKS241" s="785"/>
      <c r="AKT241" s="785"/>
      <c r="AKU241" s="785"/>
      <c r="AKV241" s="785"/>
      <c r="AKW241" s="785"/>
      <c r="AKX241" s="785"/>
      <c r="AKY241" s="785"/>
      <c r="AKZ241" s="785"/>
      <c r="ALA241" s="785"/>
      <c r="ALB241" s="785"/>
      <c r="ALC241" s="785"/>
      <c r="ALD241" s="785"/>
      <c r="ALE241" s="785"/>
      <c r="ALF241" s="785"/>
      <c r="ALG241" s="785"/>
      <c r="ALH241" s="785"/>
      <c r="ALI241" s="785"/>
      <c r="ALJ241" s="785"/>
      <c r="ALK241" s="785"/>
      <c r="ALL241" s="785"/>
      <c r="ALM241" s="785"/>
      <c r="ALN241" s="785"/>
      <c r="ALO241" s="785"/>
      <c r="ALP241" s="785"/>
      <c r="ALQ241" s="785"/>
      <c r="ALR241" s="785"/>
      <c r="ALS241" s="785"/>
      <c r="ALT241" s="785"/>
      <c r="ALU241" s="785"/>
      <c r="ALV241" s="785"/>
      <c r="ALW241" s="785"/>
      <c r="ALX241" s="785"/>
      <c r="ALY241" s="785"/>
      <c r="ALZ241" s="785"/>
      <c r="AMA241" s="785"/>
      <c r="AMB241" s="785"/>
      <c r="AMC241" s="785"/>
      <c r="AMD241" s="785"/>
      <c r="AME241" s="785"/>
      <c r="AMF241" s="785"/>
      <c r="AMG241" s="785"/>
      <c r="AMH241" s="785"/>
      <c r="AMI241" s="785"/>
      <c r="AMJ241" s="785"/>
      <c r="AMK241" s="785"/>
      <c r="AML241" s="785"/>
      <c r="AMM241" s="785"/>
      <c r="AMN241" s="785"/>
      <c r="AMO241" s="785"/>
      <c r="AMP241" s="785"/>
      <c r="AMQ241" s="785"/>
      <c r="AMR241" s="785"/>
      <c r="AMS241" s="785"/>
      <c r="AMT241" s="785"/>
      <c r="AMU241" s="785"/>
      <c r="AMV241" s="785"/>
      <c r="AMW241" s="785"/>
      <c r="AMX241" s="785"/>
      <c r="AMY241" s="785"/>
      <c r="AMZ241" s="785"/>
      <c r="ANA241" s="785"/>
      <c r="ANB241" s="785"/>
      <c r="ANC241" s="785"/>
      <c r="AND241" s="785"/>
      <c r="ANE241" s="785"/>
      <c r="ANF241" s="785"/>
      <c r="ANG241" s="785"/>
      <c r="ANH241" s="785"/>
      <c r="ANI241" s="785"/>
      <c r="ANJ241" s="785"/>
      <c r="ANK241" s="785"/>
      <c r="ANL241" s="785"/>
      <c r="ANM241" s="785"/>
      <c r="ANN241" s="785"/>
      <c r="ANO241" s="785"/>
      <c r="ANP241" s="785"/>
      <c r="ANQ241" s="785"/>
      <c r="ANR241" s="785"/>
      <c r="ANS241" s="785"/>
      <c r="ANT241" s="785"/>
      <c r="ANU241" s="785"/>
      <c r="ANV241" s="785"/>
      <c r="ANW241" s="785"/>
      <c r="ANX241" s="785"/>
      <c r="ANY241" s="785"/>
      <c r="ANZ241" s="785"/>
      <c r="AOA241" s="785"/>
      <c r="AOB241" s="785"/>
      <c r="AOC241" s="785"/>
      <c r="AOD241" s="785"/>
      <c r="AOE241" s="785"/>
      <c r="AOF241" s="785"/>
      <c r="AOG241" s="785"/>
      <c r="AOH241" s="785"/>
      <c r="AOI241" s="785"/>
      <c r="AOJ241" s="785"/>
      <c r="AOK241" s="785"/>
      <c r="AOL241" s="785"/>
      <c r="AOM241" s="785"/>
      <c r="AON241" s="785"/>
      <c r="AOO241" s="785"/>
      <c r="AOP241" s="785"/>
      <c r="AOQ241" s="785"/>
      <c r="AOR241" s="785"/>
      <c r="AOS241" s="785"/>
      <c r="AOT241" s="785"/>
      <c r="AOU241" s="785"/>
      <c r="AOV241" s="785"/>
      <c r="AOW241" s="785"/>
      <c r="AOX241" s="785"/>
      <c r="AOY241" s="785"/>
      <c r="AOZ241" s="785"/>
      <c r="APA241" s="785"/>
      <c r="APB241" s="785"/>
      <c r="APC241" s="785"/>
      <c r="APD241" s="785"/>
      <c r="APE241" s="785"/>
      <c r="APF241" s="785"/>
      <c r="APG241" s="785"/>
      <c r="APH241" s="785"/>
      <c r="API241" s="785"/>
      <c r="APJ241" s="785"/>
      <c r="APK241" s="785"/>
      <c r="APL241" s="785"/>
      <c r="APM241" s="785"/>
      <c r="APN241" s="785"/>
      <c r="APO241" s="785"/>
      <c r="APP241" s="785"/>
      <c r="APQ241" s="785"/>
      <c r="APR241" s="785"/>
      <c r="APS241" s="785"/>
      <c r="APT241" s="785"/>
      <c r="APU241" s="785"/>
      <c r="APV241" s="785"/>
      <c r="APW241" s="785"/>
      <c r="APX241" s="785"/>
      <c r="APY241" s="785"/>
      <c r="APZ241" s="785"/>
      <c r="AQA241" s="785"/>
      <c r="AQB241" s="785"/>
      <c r="AQC241" s="785"/>
      <c r="AQD241" s="785"/>
      <c r="AQE241" s="785"/>
      <c r="AQF241" s="785"/>
      <c r="AQG241" s="785"/>
      <c r="AQH241" s="785"/>
      <c r="AQI241" s="785"/>
      <c r="AQJ241" s="785"/>
      <c r="AQK241" s="785"/>
      <c r="AQL241" s="785"/>
      <c r="AQM241" s="785"/>
      <c r="AQN241" s="785"/>
      <c r="AQO241" s="785"/>
      <c r="AQP241" s="785"/>
      <c r="AQQ241" s="785"/>
      <c r="AQR241" s="785"/>
      <c r="AQS241" s="785"/>
      <c r="AQT241" s="785"/>
      <c r="AQU241" s="785"/>
      <c r="AQV241" s="785"/>
      <c r="AQW241" s="785"/>
      <c r="AQX241" s="785"/>
      <c r="AQY241" s="785"/>
      <c r="AQZ241" s="785"/>
      <c r="ARA241" s="785"/>
      <c r="ARB241" s="785"/>
      <c r="ARC241" s="785"/>
      <c r="ARD241" s="785"/>
      <c r="ARE241" s="785"/>
      <c r="ARF241" s="785"/>
      <c r="ARG241" s="785"/>
      <c r="ARH241" s="785"/>
      <c r="ARI241" s="785"/>
      <c r="ARJ241" s="785"/>
      <c r="ARK241" s="785"/>
      <c r="ARL241" s="785"/>
      <c r="ARM241" s="785"/>
      <c r="ARN241" s="785"/>
      <c r="ARO241" s="785"/>
      <c r="ARP241" s="785"/>
      <c r="ARQ241" s="785"/>
      <c r="ARR241" s="785"/>
      <c r="ARS241" s="785"/>
      <c r="ART241" s="785"/>
      <c r="ARU241" s="785"/>
      <c r="ARV241" s="785"/>
      <c r="ARW241" s="785"/>
      <c r="ARX241" s="785"/>
      <c r="ARY241" s="785"/>
      <c r="ARZ241" s="785"/>
      <c r="ASA241" s="785"/>
      <c r="ASB241" s="785"/>
      <c r="ASC241" s="785"/>
      <c r="ASD241" s="785"/>
      <c r="ASE241" s="785"/>
      <c r="ASF241" s="785"/>
      <c r="ASG241" s="785"/>
      <c r="ASH241" s="785"/>
      <c r="ASI241" s="785"/>
      <c r="ASJ241" s="785"/>
      <c r="ASK241" s="785"/>
      <c r="ASL241" s="785"/>
      <c r="ASM241" s="785"/>
      <c r="ASN241" s="785"/>
      <c r="ASO241" s="785"/>
      <c r="ASP241" s="785"/>
      <c r="ASQ241" s="785"/>
      <c r="ASR241" s="785"/>
      <c r="ASS241" s="785"/>
      <c r="AST241" s="785"/>
      <c r="ASU241" s="785"/>
      <c r="ASV241" s="785"/>
      <c r="ASW241" s="785"/>
      <c r="ASX241" s="785"/>
      <c r="ASY241" s="785"/>
      <c r="ASZ241" s="785"/>
      <c r="ATA241" s="785"/>
      <c r="ATB241" s="785"/>
      <c r="ATC241" s="785"/>
      <c r="ATD241" s="785"/>
      <c r="ATE241" s="785"/>
      <c r="ATF241" s="785"/>
      <c r="ATG241" s="785"/>
      <c r="ATH241" s="785"/>
      <c r="ATI241" s="785"/>
      <c r="ATJ241" s="785"/>
      <c r="ATK241" s="785"/>
      <c r="ATL241" s="785"/>
      <c r="ATM241" s="785"/>
      <c r="ATN241" s="785"/>
      <c r="ATO241" s="785"/>
      <c r="ATP241" s="785"/>
      <c r="ATQ241" s="785"/>
      <c r="ATR241" s="785"/>
      <c r="ATS241" s="785"/>
      <c r="ATT241" s="785"/>
      <c r="ATU241" s="785"/>
      <c r="ATV241" s="785"/>
      <c r="ATW241" s="785"/>
      <c r="ATX241" s="785"/>
      <c r="ATY241" s="785"/>
      <c r="ATZ241" s="785"/>
      <c r="AUA241" s="785"/>
      <c r="AUB241" s="785"/>
      <c r="AUC241" s="785"/>
      <c r="AUD241" s="785"/>
      <c r="AUE241" s="785"/>
      <c r="AUF241" s="785"/>
      <c r="AUG241" s="785"/>
      <c r="AUH241" s="785"/>
      <c r="AUI241" s="785"/>
      <c r="AUJ241" s="785"/>
      <c r="AUK241" s="785"/>
      <c r="AUL241" s="785"/>
      <c r="AUM241" s="785"/>
      <c r="AUN241" s="785"/>
      <c r="AUO241" s="785"/>
      <c r="AUP241" s="785"/>
      <c r="AUQ241" s="785"/>
      <c r="AUR241" s="785"/>
      <c r="AUS241" s="785"/>
      <c r="AUT241" s="785"/>
      <c r="AUU241" s="785"/>
      <c r="AUV241" s="785"/>
      <c r="AUW241" s="785"/>
      <c r="AUX241" s="785"/>
      <c r="AUY241" s="785"/>
      <c r="AUZ241" s="785"/>
      <c r="AVA241" s="785"/>
      <c r="AVB241" s="785"/>
      <c r="AVC241" s="785"/>
      <c r="AVD241" s="785"/>
      <c r="AVE241" s="785"/>
      <c r="AVF241" s="785"/>
      <c r="AVG241" s="785"/>
      <c r="AVH241" s="785"/>
      <c r="AVI241" s="785"/>
      <c r="AVJ241" s="785"/>
      <c r="AVK241" s="785"/>
      <c r="AVL241" s="785"/>
      <c r="AVM241" s="785"/>
      <c r="AVN241" s="785"/>
      <c r="AVO241" s="785"/>
      <c r="AVP241" s="785"/>
      <c r="AVQ241" s="785"/>
      <c r="AVR241" s="785"/>
      <c r="AVS241" s="785"/>
      <c r="AVT241" s="785"/>
      <c r="AVU241" s="785"/>
      <c r="AVV241" s="785"/>
      <c r="AVW241" s="785"/>
      <c r="AVX241" s="785"/>
      <c r="AVY241" s="785"/>
      <c r="AVZ241" s="785"/>
      <c r="AWA241" s="785"/>
      <c r="AWB241" s="785"/>
      <c r="AWC241" s="785"/>
      <c r="AWD241" s="785"/>
      <c r="AWE241" s="785"/>
      <c r="AWF241" s="785"/>
      <c r="AWG241" s="785"/>
      <c r="AWH241" s="785"/>
      <c r="AWI241" s="785"/>
      <c r="AWJ241" s="785"/>
      <c r="AWK241" s="785"/>
      <c r="AWL241" s="785"/>
      <c r="AWM241" s="785"/>
      <c r="AWN241" s="785"/>
      <c r="AWO241" s="785"/>
      <c r="AWP241" s="785"/>
      <c r="AWQ241" s="785"/>
      <c r="AWR241" s="785"/>
      <c r="AWS241" s="785"/>
      <c r="AWT241" s="785"/>
      <c r="AWU241" s="785"/>
      <c r="AWV241" s="785"/>
      <c r="AWW241" s="785"/>
      <c r="AWX241" s="785"/>
      <c r="AWY241" s="785"/>
      <c r="AWZ241" s="785"/>
      <c r="AXA241" s="785"/>
      <c r="AXB241" s="785"/>
      <c r="AXC241" s="785"/>
      <c r="AXD241" s="785"/>
      <c r="AXE241" s="785"/>
      <c r="AXF241" s="785"/>
      <c r="AXG241" s="785"/>
      <c r="AXH241" s="785"/>
      <c r="AXI241" s="785"/>
      <c r="AXJ241" s="785"/>
      <c r="AXK241" s="785"/>
      <c r="AXL241" s="785"/>
      <c r="AXM241" s="785"/>
      <c r="AXN241" s="785"/>
      <c r="AXO241" s="785"/>
      <c r="AXP241" s="785"/>
      <c r="AXQ241" s="785"/>
      <c r="AXR241" s="785"/>
      <c r="AXS241" s="785"/>
      <c r="AXT241" s="785"/>
      <c r="AXU241" s="785"/>
      <c r="AXV241" s="785"/>
      <c r="AXW241" s="785"/>
      <c r="AXX241" s="785"/>
      <c r="AXY241" s="785"/>
      <c r="AXZ241" s="785"/>
      <c r="AYA241" s="785"/>
      <c r="AYB241" s="785"/>
      <c r="AYC241" s="785"/>
      <c r="AYD241" s="785"/>
      <c r="AYE241" s="785"/>
      <c r="AYF241" s="785"/>
      <c r="AYG241" s="785"/>
      <c r="AYH241" s="785"/>
      <c r="AYI241" s="785"/>
      <c r="AYJ241" s="785"/>
      <c r="AYK241" s="785"/>
      <c r="AYL241" s="785"/>
      <c r="AYM241" s="785"/>
      <c r="AYN241" s="785"/>
      <c r="AYO241" s="785"/>
      <c r="AYP241" s="785"/>
      <c r="AYQ241" s="785"/>
      <c r="AYR241" s="785"/>
      <c r="AYS241" s="785"/>
      <c r="AYT241" s="785"/>
      <c r="AYU241" s="785"/>
      <c r="AYV241" s="785"/>
      <c r="AYW241" s="785"/>
      <c r="AYX241" s="785"/>
      <c r="AYY241" s="785"/>
      <c r="AYZ241" s="785"/>
      <c r="AZA241" s="785"/>
      <c r="AZB241" s="785"/>
      <c r="AZC241" s="785"/>
      <c r="AZD241" s="785"/>
      <c r="AZE241" s="785"/>
      <c r="AZF241" s="785"/>
      <c r="AZG241" s="785"/>
      <c r="AZH241" s="785"/>
      <c r="AZI241" s="785"/>
      <c r="AZJ241" s="785"/>
      <c r="AZK241" s="785"/>
      <c r="AZL241" s="785"/>
      <c r="AZM241" s="785"/>
      <c r="AZN241" s="785"/>
      <c r="AZO241" s="785"/>
      <c r="AZP241" s="785"/>
      <c r="AZQ241" s="785"/>
      <c r="AZR241" s="785"/>
      <c r="AZS241" s="785"/>
      <c r="AZT241" s="785"/>
      <c r="AZU241" s="785"/>
      <c r="AZV241" s="785"/>
      <c r="AZW241" s="785"/>
      <c r="AZX241" s="785"/>
      <c r="AZY241" s="785"/>
      <c r="AZZ241" s="785"/>
      <c r="BAA241" s="785"/>
      <c r="BAB241" s="785"/>
      <c r="BAC241" s="785"/>
      <c r="BAD241" s="785"/>
      <c r="BAE241" s="785"/>
      <c r="BAF241" s="785"/>
      <c r="BAG241" s="785"/>
      <c r="BAH241" s="785"/>
      <c r="BAI241" s="785"/>
      <c r="BAJ241" s="785"/>
      <c r="BAK241" s="785"/>
      <c r="BAL241" s="785"/>
      <c r="BAM241" s="785"/>
      <c r="BAN241" s="785"/>
      <c r="BAO241" s="785"/>
      <c r="BAP241" s="785"/>
      <c r="BAQ241" s="785"/>
      <c r="BAR241" s="785"/>
      <c r="BAS241" s="785"/>
      <c r="BAT241" s="785"/>
      <c r="BAU241" s="785"/>
      <c r="BAV241" s="785"/>
      <c r="BAW241" s="785"/>
      <c r="BAX241" s="785"/>
      <c r="BAY241" s="785"/>
      <c r="BAZ241" s="785"/>
      <c r="BBA241" s="785"/>
      <c r="BBB241" s="785"/>
      <c r="BBC241" s="785"/>
      <c r="BBD241" s="785"/>
      <c r="BBE241" s="785"/>
      <c r="BBF241" s="785"/>
      <c r="BBG241" s="785"/>
      <c r="BBH241" s="785"/>
      <c r="BBI241" s="785"/>
      <c r="BBJ241" s="785"/>
      <c r="BBK241" s="785"/>
      <c r="BBL241" s="785"/>
      <c r="BBM241" s="785"/>
      <c r="BBN241" s="785"/>
      <c r="BBO241" s="785"/>
      <c r="BBP241" s="785"/>
      <c r="BBQ241" s="785"/>
      <c r="BBR241" s="785"/>
      <c r="BBS241" s="785"/>
      <c r="BBT241" s="785"/>
      <c r="BBU241" s="785"/>
      <c r="BBV241" s="785"/>
      <c r="BBW241" s="785"/>
      <c r="BBX241" s="785"/>
      <c r="BBY241" s="785"/>
      <c r="BBZ241" s="785"/>
      <c r="BCA241" s="785"/>
      <c r="BCB241" s="785"/>
      <c r="BCC241" s="785"/>
      <c r="BCD241" s="785"/>
      <c r="BCE241" s="785"/>
      <c r="BCF241" s="785"/>
      <c r="BCG241" s="785"/>
      <c r="BCH241" s="785"/>
      <c r="BCI241" s="785"/>
      <c r="BCJ241" s="785"/>
      <c r="BCK241" s="785"/>
      <c r="BCL241" s="785"/>
      <c r="BCM241" s="785"/>
      <c r="BCN241" s="785"/>
      <c r="BCO241" s="785"/>
      <c r="BCP241" s="785"/>
      <c r="BCQ241" s="785"/>
      <c r="BCR241" s="785"/>
      <c r="BCS241" s="785"/>
      <c r="BCT241" s="785"/>
      <c r="BCU241" s="785"/>
      <c r="BCV241" s="785"/>
      <c r="BCW241" s="785"/>
      <c r="BCX241" s="785"/>
      <c r="BCY241" s="785"/>
      <c r="BCZ241" s="785"/>
      <c r="BDA241" s="785"/>
      <c r="BDB241" s="785"/>
      <c r="BDC241" s="785"/>
      <c r="BDD241" s="785"/>
      <c r="BDE241" s="785"/>
      <c r="BDF241" s="785"/>
      <c r="BDG241" s="785"/>
      <c r="BDH241" s="785"/>
      <c r="BDI241" s="785"/>
      <c r="BDJ241" s="785"/>
      <c r="BDK241" s="785"/>
      <c r="BDL241" s="785"/>
      <c r="BDM241" s="785"/>
      <c r="BDN241" s="785"/>
      <c r="BDO241" s="785"/>
      <c r="BDP241" s="785"/>
      <c r="BDQ241" s="785"/>
      <c r="BDR241" s="785"/>
      <c r="BDS241" s="785"/>
      <c r="BDT241" s="785"/>
      <c r="BDU241" s="785"/>
      <c r="BDV241" s="785"/>
      <c r="BDW241" s="785"/>
      <c r="BDX241" s="785"/>
      <c r="BDY241" s="785"/>
      <c r="BDZ241" s="785"/>
      <c r="BEA241" s="785"/>
      <c r="BEB241" s="785"/>
      <c r="BEC241" s="785"/>
      <c r="BED241" s="785"/>
      <c r="BEE241" s="785"/>
      <c r="BEF241" s="785"/>
      <c r="BEG241" s="785"/>
      <c r="BEH241" s="785"/>
      <c r="BEI241" s="785"/>
      <c r="BEJ241" s="785"/>
      <c r="BEK241" s="785"/>
      <c r="BEL241" s="785"/>
      <c r="BEM241" s="785"/>
      <c r="BEN241" s="785"/>
      <c r="BEO241" s="785"/>
      <c r="BEP241" s="785"/>
      <c r="BEQ241" s="785"/>
      <c r="BER241" s="785"/>
      <c r="BES241" s="785"/>
      <c r="BET241" s="785"/>
      <c r="BEU241" s="785"/>
      <c r="BEV241" s="785"/>
      <c r="BEW241" s="785"/>
      <c r="BEX241" s="785"/>
      <c r="BEY241" s="785"/>
      <c r="BEZ241" s="785"/>
      <c r="BFA241" s="785"/>
      <c r="BFB241" s="785"/>
      <c r="BFC241" s="785"/>
      <c r="BFD241" s="785"/>
      <c r="BFE241" s="785"/>
      <c r="BFF241" s="785"/>
      <c r="BFG241" s="785"/>
      <c r="BFH241" s="785"/>
      <c r="BFI241" s="785"/>
      <c r="BFJ241" s="785"/>
      <c r="BFK241" s="785"/>
      <c r="BFL241" s="785"/>
      <c r="BFM241" s="785"/>
      <c r="BFN241" s="785"/>
      <c r="BFO241" s="785"/>
      <c r="BFP241" s="785"/>
      <c r="BFQ241" s="785"/>
      <c r="BFR241" s="785"/>
      <c r="BFS241" s="785"/>
      <c r="BFT241" s="785"/>
      <c r="BFU241" s="785"/>
      <c r="BFV241" s="785"/>
      <c r="BFW241" s="785"/>
      <c r="BFX241" s="785"/>
      <c r="BFY241" s="785"/>
      <c r="BFZ241" s="785"/>
      <c r="BGA241" s="785"/>
      <c r="BGB241" s="785"/>
      <c r="BGC241" s="785"/>
      <c r="BGD241" s="785"/>
      <c r="BGE241" s="785"/>
      <c r="BGF241" s="785"/>
      <c r="BGG241" s="785"/>
      <c r="BGH241" s="785"/>
      <c r="BGI241" s="785"/>
      <c r="BGJ241" s="785"/>
      <c r="BGK241" s="785"/>
      <c r="BGL241" s="785"/>
      <c r="BGM241" s="785"/>
      <c r="BGN241" s="785"/>
      <c r="BGO241" s="785"/>
      <c r="BGP241" s="785"/>
      <c r="BGQ241" s="785"/>
      <c r="BGR241" s="785"/>
      <c r="BGS241" s="785"/>
      <c r="BGT241" s="785"/>
      <c r="BGU241" s="785"/>
      <c r="BGV241" s="785"/>
      <c r="BGW241" s="785"/>
      <c r="BGX241" s="785"/>
      <c r="BGY241" s="785"/>
      <c r="BGZ241" s="785"/>
      <c r="BHA241" s="785"/>
      <c r="BHB241" s="785"/>
      <c r="BHC241" s="785"/>
      <c r="BHD241" s="785"/>
      <c r="BHE241" s="785"/>
      <c r="BHF241" s="785"/>
      <c r="BHG241" s="785"/>
      <c r="BHH241" s="785"/>
      <c r="BHI241" s="785"/>
      <c r="BHJ241" s="785"/>
      <c r="BHK241" s="785"/>
      <c r="BHL241" s="785"/>
      <c r="BHM241" s="785"/>
      <c r="BHN241" s="785"/>
      <c r="BHO241" s="785"/>
      <c r="BHP241" s="785"/>
      <c r="BHQ241" s="785"/>
      <c r="BHR241" s="785"/>
      <c r="BHS241" s="785"/>
      <c r="BHT241" s="785"/>
      <c r="BHU241" s="785"/>
      <c r="BHV241" s="785"/>
      <c r="BHW241" s="785"/>
      <c r="BHX241" s="785"/>
      <c r="BHY241" s="785"/>
      <c r="BHZ241" s="785"/>
      <c r="BIA241" s="785"/>
      <c r="BIB241" s="785"/>
      <c r="BIC241" s="785"/>
      <c r="BID241" s="785"/>
      <c r="BIE241" s="785"/>
      <c r="BIF241" s="785"/>
      <c r="BIG241" s="785"/>
      <c r="BIH241" s="785"/>
      <c r="BII241" s="785"/>
      <c r="BIJ241" s="785"/>
      <c r="BIK241" s="785"/>
      <c r="BIL241" s="785"/>
      <c r="BIM241" s="785"/>
      <c r="BIN241" s="785"/>
      <c r="BIO241" s="785"/>
      <c r="BIP241" s="785"/>
      <c r="BIQ241" s="785"/>
      <c r="BIR241" s="785"/>
      <c r="BIS241" s="785"/>
      <c r="BIT241" s="785"/>
      <c r="BIU241" s="785"/>
      <c r="BIV241" s="785"/>
      <c r="BIW241" s="785"/>
      <c r="BIX241" s="785"/>
      <c r="BIY241" s="785"/>
      <c r="BIZ241" s="785"/>
      <c r="BJA241" s="785"/>
      <c r="BJB241" s="785"/>
      <c r="BJC241" s="785"/>
      <c r="BJD241" s="785"/>
      <c r="BJE241" s="785"/>
      <c r="BJF241" s="785"/>
      <c r="BJG241" s="785"/>
      <c r="BJH241" s="785"/>
      <c r="BJI241" s="785"/>
      <c r="BJJ241" s="785"/>
      <c r="BJK241" s="785"/>
      <c r="BJL241" s="785"/>
      <c r="BJM241" s="785"/>
      <c r="BJN241" s="785"/>
      <c r="BJO241" s="785"/>
      <c r="BJP241" s="785"/>
      <c r="BJQ241" s="785"/>
      <c r="BJR241" s="785"/>
      <c r="BJS241" s="785"/>
      <c r="BJT241" s="785"/>
      <c r="BJU241" s="785"/>
      <c r="BJV241" s="785"/>
      <c r="BJW241" s="785"/>
      <c r="BJX241" s="785"/>
      <c r="BJY241" s="785"/>
      <c r="BJZ241" s="785"/>
      <c r="BKA241" s="785"/>
      <c r="BKB241" s="785"/>
      <c r="BKC241" s="785"/>
      <c r="BKD241" s="785"/>
      <c r="BKE241" s="785"/>
      <c r="BKF241" s="785"/>
      <c r="BKG241" s="785"/>
      <c r="BKH241" s="785"/>
      <c r="BKI241" s="785"/>
      <c r="BKJ241" s="785"/>
      <c r="BKK241" s="785"/>
      <c r="BKL241" s="785"/>
      <c r="BKM241" s="785"/>
      <c r="BKN241" s="785"/>
      <c r="BKO241" s="785"/>
      <c r="BKP241" s="785"/>
      <c r="BKQ241" s="785"/>
      <c r="BKR241" s="785"/>
      <c r="BKS241" s="785"/>
      <c r="BKT241" s="785"/>
      <c r="BKU241" s="785"/>
      <c r="BKV241" s="785"/>
      <c r="BKW241" s="785"/>
      <c r="BKX241" s="785"/>
      <c r="BKY241" s="785"/>
      <c r="BKZ241" s="785"/>
      <c r="BLA241" s="785"/>
      <c r="BLB241" s="785"/>
      <c r="BLC241" s="785"/>
      <c r="BLD241" s="785"/>
      <c r="BLE241" s="785"/>
      <c r="BLF241" s="785"/>
      <c r="BLG241" s="785"/>
      <c r="BLH241" s="785"/>
      <c r="BLI241" s="785"/>
      <c r="BLJ241" s="785"/>
      <c r="BLK241" s="785"/>
      <c r="BLL241" s="785"/>
      <c r="BLM241" s="785"/>
      <c r="BLN241" s="785"/>
      <c r="BLO241" s="785"/>
      <c r="BLP241" s="785"/>
      <c r="BLQ241" s="785"/>
      <c r="BLR241" s="785"/>
      <c r="BLS241" s="785"/>
      <c r="BLT241" s="785"/>
      <c r="BLU241" s="785"/>
      <c r="BLV241" s="785"/>
      <c r="BLW241" s="785"/>
      <c r="BLX241" s="785"/>
      <c r="BLY241" s="785"/>
      <c r="BLZ241" s="785"/>
      <c r="BMA241" s="785"/>
      <c r="BMB241" s="785"/>
      <c r="BMC241" s="785"/>
      <c r="BMD241" s="785"/>
      <c r="BME241" s="785"/>
      <c r="BMF241" s="785"/>
      <c r="BMG241" s="785"/>
      <c r="BMH241" s="785"/>
      <c r="BMI241" s="785"/>
      <c r="BMJ241" s="785"/>
      <c r="BMK241" s="785"/>
      <c r="BML241" s="785"/>
      <c r="BMM241" s="785"/>
      <c r="BMN241" s="785"/>
      <c r="BMO241" s="785"/>
      <c r="BMP241" s="785"/>
      <c r="BMQ241" s="785"/>
      <c r="BMR241" s="785"/>
      <c r="BMS241" s="785"/>
      <c r="BMT241" s="785"/>
      <c r="BMU241" s="785"/>
      <c r="BMV241" s="785"/>
      <c r="BMW241" s="785"/>
      <c r="BMX241" s="785"/>
      <c r="BMY241" s="785"/>
      <c r="BMZ241" s="785"/>
      <c r="BNA241" s="785"/>
      <c r="BNB241" s="785"/>
      <c r="BNC241" s="785"/>
      <c r="BND241" s="785"/>
      <c r="BNE241" s="785"/>
      <c r="BNF241" s="785"/>
      <c r="BNG241" s="785"/>
      <c r="BNH241" s="785"/>
      <c r="BNI241" s="785"/>
      <c r="BNJ241" s="785"/>
      <c r="BNK241" s="785"/>
      <c r="BNL241" s="785"/>
      <c r="BNM241" s="785"/>
      <c r="BNN241" s="785"/>
      <c r="BNO241" s="785"/>
      <c r="BNP241" s="785"/>
      <c r="BNQ241" s="785"/>
      <c r="BNR241" s="785"/>
      <c r="BNS241" s="785"/>
      <c r="BNT241" s="785"/>
      <c r="BNU241" s="785"/>
      <c r="BNV241" s="785"/>
      <c r="BNW241" s="785"/>
      <c r="BNX241" s="785"/>
      <c r="BNY241" s="785"/>
      <c r="BNZ241" s="785"/>
      <c r="BOA241" s="785"/>
      <c r="BOB241" s="785"/>
      <c r="BOC241" s="785"/>
      <c r="BOD241" s="785"/>
      <c r="BOE241" s="785"/>
      <c r="BOF241" s="785"/>
      <c r="BOG241" s="785"/>
      <c r="BOH241" s="785"/>
      <c r="BOI241" s="785"/>
      <c r="BOJ241" s="785"/>
      <c r="BOK241" s="785"/>
      <c r="BOL241" s="785"/>
      <c r="BOM241" s="785"/>
      <c r="BON241" s="785"/>
      <c r="BOO241" s="785"/>
      <c r="BOP241" s="785"/>
      <c r="BOQ241" s="785"/>
      <c r="BOR241" s="785"/>
      <c r="BOS241" s="785"/>
      <c r="BOT241" s="785"/>
      <c r="BOU241" s="785"/>
      <c r="BOV241" s="785"/>
      <c r="BOW241" s="785"/>
      <c r="BOX241" s="785"/>
      <c r="BOY241" s="785"/>
      <c r="BOZ241" s="785"/>
      <c r="BPA241" s="785"/>
      <c r="BPB241" s="785"/>
      <c r="BPC241" s="785"/>
      <c r="BPD241" s="785"/>
      <c r="BPE241" s="785"/>
      <c r="BPF241" s="785"/>
      <c r="BPG241" s="785"/>
      <c r="BPH241" s="785"/>
      <c r="BPI241" s="785"/>
      <c r="BPJ241" s="785"/>
      <c r="BPK241" s="785"/>
      <c r="BPL241" s="785"/>
      <c r="BPM241" s="785"/>
      <c r="BPN241" s="785"/>
      <c r="BPO241" s="785"/>
      <c r="BPP241" s="785"/>
      <c r="BPQ241" s="785"/>
      <c r="BPR241" s="785"/>
      <c r="BPS241" s="785"/>
      <c r="BPT241" s="785"/>
      <c r="BPU241" s="785"/>
      <c r="BPV241" s="785"/>
      <c r="BPW241" s="785"/>
      <c r="BPX241" s="785"/>
      <c r="BPY241" s="785"/>
      <c r="BPZ241" s="785"/>
      <c r="BQA241" s="785"/>
      <c r="BQB241" s="785"/>
      <c r="BQC241" s="785"/>
      <c r="BQD241" s="785"/>
      <c r="BQE241" s="785"/>
      <c r="BQF241" s="785"/>
      <c r="BQG241" s="785"/>
      <c r="BQH241" s="785"/>
      <c r="BQI241" s="785"/>
      <c r="BQJ241" s="785"/>
      <c r="BQK241" s="785"/>
      <c r="BQL241" s="785"/>
      <c r="BQM241" s="785"/>
      <c r="BQN241" s="785"/>
      <c r="BQO241" s="785"/>
      <c r="BQP241" s="785"/>
      <c r="BQQ241" s="785"/>
      <c r="BQR241" s="785"/>
      <c r="BQS241" s="785"/>
      <c r="BQT241" s="785"/>
      <c r="BQU241" s="785"/>
      <c r="BQV241" s="785"/>
      <c r="BQW241" s="785"/>
      <c r="BQX241" s="785"/>
      <c r="BQY241" s="785"/>
      <c r="BQZ241" s="785"/>
      <c r="BRA241" s="785"/>
      <c r="BRB241" s="785"/>
      <c r="BRC241" s="785"/>
      <c r="BRD241" s="785"/>
      <c r="BRE241" s="785"/>
      <c r="BRF241" s="785"/>
      <c r="BRG241" s="785"/>
      <c r="BRH241" s="785"/>
      <c r="BRI241" s="785"/>
      <c r="BRJ241" s="785"/>
      <c r="BRK241" s="785"/>
      <c r="BRL241" s="785"/>
      <c r="BRM241" s="785"/>
      <c r="BRN241" s="785"/>
      <c r="BRO241" s="785"/>
      <c r="BRP241" s="785"/>
      <c r="BRQ241" s="785"/>
      <c r="BRR241" s="785"/>
      <c r="BRS241" s="785"/>
      <c r="BRT241" s="785"/>
      <c r="BRU241" s="785"/>
      <c r="BRV241" s="785"/>
      <c r="BRW241" s="785"/>
      <c r="BRX241" s="785"/>
      <c r="BRY241" s="785"/>
      <c r="BRZ241" s="785"/>
      <c r="BSA241" s="785"/>
      <c r="BSB241" s="785"/>
      <c r="BSC241" s="785"/>
      <c r="BSD241" s="785"/>
      <c r="BSE241" s="785"/>
      <c r="BSF241" s="785"/>
      <c r="BSG241" s="785"/>
      <c r="BSH241" s="785"/>
      <c r="BSI241" s="785"/>
      <c r="BSJ241" s="785"/>
      <c r="BSK241" s="785"/>
      <c r="BSL241" s="785"/>
      <c r="BSM241" s="785"/>
      <c r="BSN241" s="785"/>
      <c r="BSO241" s="785"/>
      <c r="BSP241" s="785"/>
      <c r="BSQ241" s="785"/>
      <c r="BSR241" s="785"/>
      <c r="BSS241" s="785"/>
      <c r="BST241" s="785"/>
      <c r="BSU241" s="785"/>
      <c r="BSV241" s="785"/>
      <c r="BSW241" s="785"/>
      <c r="BSX241" s="785"/>
      <c r="BSY241" s="785"/>
      <c r="BSZ241" s="785"/>
      <c r="BTA241" s="785"/>
      <c r="BTB241" s="785"/>
      <c r="BTC241" s="785"/>
      <c r="BTD241" s="785"/>
      <c r="BTE241" s="785"/>
      <c r="BTF241" s="785"/>
      <c r="BTG241" s="785"/>
      <c r="BTH241" s="785"/>
      <c r="BTI241" s="785"/>
      <c r="BTJ241" s="785"/>
      <c r="BTK241" s="785"/>
      <c r="BTL241" s="785"/>
      <c r="BTM241" s="785"/>
      <c r="BTN241" s="785"/>
      <c r="BTO241" s="785"/>
      <c r="BTP241" s="785"/>
      <c r="BTQ241" s="785"/>
      <c r="BTR241" s="785"/>
      <c r="BTS241" s="785"/>
      <c r="BTT241" s="785"/>
      <c r="BTU241" s="785"/>
      <c r="BTV241" s="785"/>
      <c r="BTW241" s="785"/>
      <c r="BTX241" s="785"/>
      <c r="BTY241" s="785"/>
      <c r="BTZ241" s="785"/>
      <c r="BUA241" s="785"/>
      <c r="BUB241" s="785"/>
      <c r="BUC241" s="785"/>
      <c r="BUD241" s="785"/>
      <c r="BUE241" s="785"/>
      <c r="BUF241" s="785"/>
      <c r="BUG241" s="785"/>
      <c r="BUH241" s="785"/>
      <c r="BUI241" s="785"/>
      <c r="BUJ241" s="785"/>
      <c r="BUK241" s="785"/>
      <c r="BUL241" s="785"/>
      <c r="BUM241" s="785"/>
      <c r="BUN241" s="785"/>
      <c r="BUO241" s="785"/>
      <c r="BUP241" s="785"/>
      <c r="BUQ241" s="785"/>
      <c r="BUR241" s="785"/>
      <c r="BUS241" s="785"/>
      <c r="BUT241" s="785"/>
      <c r="BUU241" s="785"/>
      <c r="BUV241" s="785"/>
      <c r="BUW241" s="785"/>
      <c r="BUX241" s="785"/>
      <c r="BUY241" s="785"/>
      <c r="BUZ241" s="785"/>
      <c r="BVA241" s="785"/>
      <c r="BVB241" s="785"/>
      <c r="BVC241" s="785"/>
      <c r="BVD241" s="785"/>
      <c r="BVE241" s="785"/>
      <c r="BVF241" s="785"/>
      <c r="BVG241" s="785"/>
      <c r="BVH241" s="785"/>
      <c r="BVI241" s="785"/>
      <c r="BVJ241" s="785"/>
      <c r="BVK241" s="785"/>
      <c r="BVL241" s="785"/>
      <c r="BVM241" s="785"/>
      <c r="BVN241" s="785"/>
      <c r="BVO241" s="785"/>
      <c r="BVP241" s="785"/>
      <c r="BVQ241" s="785"/>
      <c r="BVR241" s="785"/>
      <c r="BVS241" s="785"/>
      <c r="BVT241" s="785"/>
      <c r="BVU241" s="785"/>
      <c r="BVV241" s="785"/>
      <c r="BVW241" s="785"/>
      <c r="BVX241" s="785"/>
      <c r="BVY241" s="785"/>
      <c r="BVZ241" s="785"/>
      <c r="BWA241" s="785"/>
      <c r="BWB241" s="785"/>
      <c r="BWC241" s="785"/>
      <c r="BWD241" s="785"/>
      <c r="BWE241" s="785"/>
      <c r="BWF241" s="785"/>
      <c r="BWG241" s="785"/>
      <c r="BWH241" s="785"/>
      <c r="BWI241" s="785"/>
      <c r="BWJ241" s="785"/>
      <c r="BWK241" s="785"/>
      <c r="BWL241" s="785"/>
      <c r="BWM241" s="785"/>
      <c r="BWN241" s="785"/>
      <c r="BWO241" s="785"/>
      <c r="BWP241" s="785"/>
      <c r="BWQ241" s="785"/>
      <c r="BWR241" s="785"/>
      <c r="BWS241" s="785"/>
      <c r="BWT241" s="785"/>
      <c r="BWU241" s="785"/>
      <c r="BWV241" s="785"/>
      <c r="BWW241" s="785"/>
      <c r="BWX241" s="785"/>
      <c r="BWY241" s="785"/>
      <c r="BWZ241" s="785"/>
      <c r="BXA241" s="785"/>
      <c r="BXB241" s="785"/>
      <c r="BXC241" s="785"/>
      <c r="BXD241" s="785"/>
      <c r="BXE241" s="785"/>
      <c r="BXF241" s="785"/>
      <c r="BXG241" s="785"/>
      <c r="BXH241" s="785"/>
      <c r="BXI241" s="785"/>
      <c r="BXJ241" s="785"/>
      <c r="BXK241" s="785"/>
      <c r="BXL241" s="785"/>
      <c r="BXM241" s="785"/>
      <c r="BXN241" s="785"/>
      <c r="BXO241" s="785"/>
      <c r="BXP241" s="785"/>
      <c r="BXQ241" s="785"/>
      <c r="BXR241" s="785"/>
      <c r="BXS241" s="785"/>
      <c r="BXT241" s="785"/>
      <c r="BXU241" s="785"/>
      <c r="BXV241" s="785"/>
      <c r="BXW241" s="785"/>
      <c r="BXX241" s="785"/>
      <c r="BXY241" s="785"/>
      <c r="BXZ241" s="785"/>
      <c r="BYA241" s="785"/>
      <c r="BYB241" s="785"/>
      <c r="BYC241" s="785"/>
      <c r="BYD241" s="785"/>
      <c r="BYE241" s="785"/>
      <c r="BYF241" s="785"/>
      <c r="BYG241" s="785"/>
      <c r="BYH241" s="785"/>
      <c r="BYI241" s="785"/>
      <c r="BYJ241" s="785"/>
      <c r="BYK241" s="785"/>
      <c r="BYL241" s="785"/>
      <c r="BYM241" s="785"/>
      <c r="BYN241" s="785"/>
      <c r="BYO241" s="785"/>
      <c r="BYP241" s="785"/>
      <c r="BYQ241" s="785"/>
      <c r="BYR241" s="785"/>
      <c r="BYS241" s="785"/>
      <c r="BYT241" s="785"/>
      <c r="BYU241" s="785"/>
      <c r="BYV241" s="785"/>
      <c r="BYW241" s="785"/>
      <c r="BYX241" s="785"/>
      <c r="BYY241" s="785"/>
      <c r="BYZ241" s="785"/>
      <c r="BZA241" s="785"/>
      <c r="BZB241" s="785"/>
      <c r="BZC241" s="785"/>
      <c r="BZD241" s="785"/>
      <c r="BZE241" s="785"/>
      <c r="BZF241" s="785"/>
      <c r="BZG241" s="785"/>
      <c r="BZH241" s="785"/>
      <c r="BZI241" s="785"/>
      <c r="BZJ241" s="785"/>
      <c r="BZK241" s="785"/>
      <c r="BZL241" s="785"/>
      <c r="BZM241" s="785"/>
      <c r="BZN241" s="785"/>
      <c r="BZO241" s="785"/>
      <c r="BZP241" s="785"/>
      <c r="BZQ241" s="785"/>
      <c r="BZR241" s="785"/>
      <c r="BZS241" s="785"/>
      <c r="BZT241" s="785"/>
      <c r="BZU241" s="785"/>
      <c r="BZV241" s="785"/>
      <c r="BZW241" s="785"/>
      <c r="BZX241" s="785"/>
      <c r="BZY241" s="785"/>
      <c r="BZZ241" s="785"/>
      <c r="CAA241" s="785"/>
      <c r="CAB241" s="785"/>
      <c r="CAC241" s="785"/>
      <c r="CAD241" s="785"/>
      <c r="CAE241" s="785"/>
      <c r="CAF241" s="785"/>
      <c r="CAG241" s="785"/>
      <c r="CAH241" s="785"/>
      <c r="CAI241" s="785"/>
      <c r="CAJ241" s="785"/>
      <c r="CAK241" s="785"/>
      <c r="CAL241" s="785"/>
      <c r="CAM241" s="785"/>
      <c r="CAN241" s="785"/>
      <c r="CAO241" s="785"/>
      <c r="CAP241" s="785"/>
      <c r="CAQ241" s="785"/>
      <c r="CAR241" s="785"/>
      <c r="CAS241" s="785"/>
      <c r="CAT241" s="785"/>
      <c r="CAU241" s="785"/>
      <c r="CAV241" s="785"/>
      <c r="CAW241" s="785"/>
      <c r="CAX241" s="785"/>
      <c r="CAY241" s="785"/>
      <c r="CAZ241" s="785"/>
      <c r="CBA241" s="785"/>
      <c r="CBB241" s="785"/>
      <c r="CBC241" s="785"/>
      <c r="CBD241" s="785"/>
      <c r="CBE241" s="785"/>
      <c r="CBF241" s="785"/>
      <c r="CBG241" s="785"/>
      <c r="CBH241" s="785"/>
      <c r="CBI241" s="785"/>
      <c r="CBJ241" s="785"/>
      <c r="CBK241" s="785"/>
      <c r="CBL241" s="785"/>
      <c r="CBM241" s="785"/>
      <c r="CBN241" s="785"/>
      <c r="CBO241" s="785"/>
      <c r="CBP241" s="785"/>
      <c r="CBQ241" s="785"/>
      <c r="CBR241" s="785"/>
      <c r="CBS241" s="785"/>
      <c r="CBT241" s="785"/>
      <c r="CBU241" s="785"/>
      <c r="CBV241" s="785"/>
      <c r="CBW241" s="785"/>
      <c r="CBX241" s="785"/>
      <c r="CBY241" s="785"/>
      <c r="CBZ241" s="785"/>
      <c r="CCA241" s="785"/>
      <c r="CCB241" s="785"/>
      <c r="CCC241" s="785"/>
      <c r="CCD241" s="785"/>
      <c r="CCE241" s="785"/>
      <c r="CCF241" s="785"/>
      <c r="CCG241" s="785"/>
      <c r="CCH241" s="785"/>
      <c r="CCI241" s="785"/>
      <c r="CCJ241" s="785"/>
      <c r="CCK241" s="785"/>
      <c r="CCL241" s="785"/>
      <c r="CCM241" s="785"/>
      <c r="CCN241" s="785"/>
      <c r="CCO241" s="785"/>
      <c r="CCP241" s="785"/>
      <c r="CCQ241" s="785"/>
      <c r="CCR241" s="785"/>
      <c r="CCS241" s="785"/>
      <c r="CCT241" s="785"/>
      <c r="CCU241" s="785"/>
      <c r="CCV241" s="785"/>
      <c r="CCW241" s="785"/>
      <c r="CCX241" s="785"/>
      <c r="CCY241" s="785"/>
      <c r="CCZ241" s="785"/>
      <c r="CDA241" s="785"/>
      <c r="CDB241" s="785"/>
      <c r="CDC241" s="785"/>
      <c r="CDD241" s="785"/>
      <c r="CDE241" s="785"/>
      <c r="CDF241" s="785"/>
      <c r="CDG241" s="785"/>
      <c r="CDH241" s="785"/>
      <c r="CDI241" s="785"/>
      <c r="CDJ241" s="785"/>
      <c r="CDK241" s="785"/>
      <c r="CDL241" s="785"/>
      <c r="CDM241" s="785"/>
      <c r="CDN241" s="785"/>
      <c r="CDO241" s="785"/>
      <c r="CDP241" s="785"/>
      <c r="CDQ241" s="785"/>
      <c r="CDR241" s="785"/>
      <c r="CDS241" s="785"/>
      <c r="CDT241" s="785"/>
      <c r="CDU241" s="785"/>
      <c r="CDV241" s="785"/>
      <c r="CDW241" s="785"/>
      <c r="CDX241" s="785"/>
      <c r="CDY241" s="785"/>
      <c r="CDZ241" s="785"/>
      <c r="CEA241" s="785"/>
      <c r="CEB241" s="785"/>
      <c r="CEC241" s="785"/>
      <c r="CED241" s="785"/>
      <c r="CEE241" s="785"/>
      <c r="CEF241" s="785"/>
      <c r="CEG241" s="785"/>
      <c r="CEH241" s="785"/>
      <c r="CEI241" s="785"/>
      <c r="CEJ241" s="785"/>
      <c r="CEK241" s="785"/>
      <c r="CEL241" s="785"/>
      <c r="CEM241" s="785"/>
      <c r="CEN241" s="785"/>
      <c r="CEO241" s="785"/>
      <c r="CEP241" s="785"/>
      <c r="CEQ241" s="785"/>
      <c r="CER241" s="785"/>
      <c r="CES241" s="785"/>
      <c r="CET241" s="785"/>
      <c r="CEU241" s="785"/>
      <c r="CEV241" s="785"/>
      <c r="CEW241" s="785"/>
      <c r="CEX241" s="785"/>
      <c r="CEY241" s="785"/>
      <c r="CEZ241" s="785"/>
      <c r="CFA241" s="785"/>
      <c r="CFB241" s="785"/>
      <c r="CFC241" s="785"/>
      <c r="CFD241" s="785"/>
      <c r="CFE241" s="785"/>
      <c r="CFF241" s="785"/>
      <c r="CFG241" s="785"/>
      <c r="CFH241" s="785"/>
      <c r="CFI241" s="785"/>
      <c r="CFJ241" s="785"/>
      <c r="CFK241" s="785"/>
      <c r="CFL241" s="785"/>
      <c r="CFM241" s="785"/>
      <c r="CFN241" s="785"/>
      <c r="CFO241" s="785"/>
      <c r="CFP241" s="785"/>
      <c r="CFQ241" s="785"/>
      <c r="CFR241" s="785"/>
      <c r="CFS241" s="785"/>
      <c r="CFT241" s="785"/>
      <c r="CFU241" s="785"/>
      <c r="CFV241" s="785"/>
      <c r="CFW241" s="785"/>
      <c r="CFX241" s="785"/>
      <c r="CFY241" s="785"/>
      <c r="CFZ241" s="785"/>
      <c r="CGA241" s="785"/>
      <c r="CGB241" s="785"/>
      <c r="CGC241" s="785"/>
      <c r="CGD241" s="785"/>
      <c r="CGE241" s="785"/>
      <c r="CGF241" s="785"/>
      <c r="CGG241" s="785"/>
      <c r="CGH241" s="785"/>
      <c r="CGI241" s="785"/>
      <c r="CGJ241" s="785"/>
      <c r="CGK241" s="785"/>
      <c r="CGL241" s="785"/>
      <c r="CGM241" s="785"/>
      <c r="CGN241" s="785"/>
      <c r="CGO241" s="785"/>
      <c r="CGP241" s="785"/>
      <c r="CGQ241" s="785"/>
      <c r="CGR241" s="785"/>
      <c r="CGS241" s="785"/>
      <c r="CGT241" s="785"/>
      <c r="CGU241" s="785"/>
      <c r="CGV241" s="785"/>
      <c r="CGW241" s="785"/>
      <c r="CGX241" s="785"/>
      <c r="CGY241" s="785"/>
      <c r="CGZ241" s="785"/>
      <c r="CHA241" s="785"/>
      <c r="CHB241" s="785"/>
      <c r="CHC241" s="785"/>
      <c r="CHD241" s="785"/>
      <c r="CHE241" s="785"/>
      <c r="CHF241" s="785"/>
      <c r="CHG241" s="785"/>
      <c r="CHH241" s="785"/>
      <c r="CHI241" s="785"/>
      <c r="CHJ241" s="785"/>
      <c r="CHK241" s="785"/>
      <c r="CHL241" s="785"/>
      <c r="CHM241" s="785"/>
      <c r="CHN241" s="785"/>
      <c r="CHO241" s="785"/>
      <c r="CHP241" s="785"/>
      <c r="CHQ241" s="785"/>
      <c r="CHR241" s="785"/>
      <c r="CHS241" s="785"/>
      <c r="CHT241" s="785"/>
      <c r="CHU241" s="785"/>
      <c r="CHV241" s="785"/>
      <c r="CHW241" s="785"/>
      <c r="CHX241" s="785"/>
      <c r="CHY241" s="785"/>
      <c r="CHZ241" s="785"/>
      <c r="CIA241" s="785"/>
      <c r="CIB241" s="785"/>
      <c r="CIC241" s="785"/>
      <c r="CID241" s="785"/>
      <c r="CIE241" s="785"/>
      <c r="CIF241" s="785"/>
      <c r="CIG241" s="785"/>
      <c r="CIH241" s="785"/>
      <c r="CII241" s="785"/>
      <c r="CIJ241" s="785"/>
      <c r="CIK241" s="785"/>
      <c r="CIL241" s="785"/>
      <c r="CIM241" s="785"/>
      <c r="CIN241" s="785"/>
      <c r="CIO241" s="785"/>
      <c r="CIP241" s="785"/>
      <c r="CIQ241" s="785"/>
      <c r="CIR241" s="785"/>
      <c r="CIS241" s="785"/>
      <c r="CIT241" s="785"/>
      <c r="CIU241" s="785"/>
      <c r="CIV241" s="785"/>
      <c r="CIW241" s="785"/>
      <c r="CIX241" s="785"/>
      <c r="CIY241" s="785"/>
      <c r="CIZ241" s="785"/>
      <c r="CJA241" s="785"/>
      <c r="CJB241" s="785"/>
      <c r="CJC241" s="785"/>
      <c r="CJD241" s="785"/>
      <c r="CJE241" s="785"/>
      <c r="CJF241" s="785"/>
      <c r="CJG241" s="785"/>
      <c r="CJH241" s="785"/>
      <c r="CJI241" s="785"/>
      <c r="CJJ241" s="785"/>
      <c r="CJK241" s="785"/>
      <c r="CJL241" s="785"/>
      <c r="CJM241" s="785"/>
      <c r="CJN241" s="785"/>
      <c r="CJO241" s="785"/>
      <c r="CJP241" s="785"/>
      <c r="CJQ241" s="785"/>
      <c r="CJR241" s="785"/>
      <c r="CJS241" s="785"/>
      <c r="CJT241" s="785"/>
      <c r="CJU241" s="785"/>
      <c r="CJV241" s="785"/>
      <c r="CJW241" s="785"/>
      <c r="CJX241" s="785"/>
      <c r="CJY241" s="785"/>
      <c r="CJZ241" s="785"/>
      <c r="CKA241" s="785"/>
      <c r="CKB241" s="785"/>
      <c r="CKC241" s="785"/>
      <c r="CKD241" s="785"/>
      <c r="CKE241" s="785"/>
      <c r="CKF241" s="785"/>
      <c r="CKG241" s="785"/>
      <c r="CKH241" s="785"/>
      <c r="CKI241" s="785"/>
      <c r="CKJ241" s="785"/>
      <c r="CKK241" s="785"/>
      <c r="CKL241" s="785"/>
      <c r="CKM241" s="785"/>
      <c r="CKN241" s="785"/>
      <c r="CKO241" s="785"/>
      <c r="CKP241" s="785"/>
      <c r="CKQ241" s="785"/>
      <c r="CKR241" s="785"/>
      <c r="CKS241" s="785"/>
      <c r="CKT241" s="785"/>
      <c r="CKU241" s="785"/>
      <c r="CKV241" s="785"/>
      <c r="CKW241" s="785"/>
      <c r="CKX241" s="785"/>
      <c r="CKY241" s="785"/>
      <c r="CKZ241" s="785"/>
      <c r="CLA241" s="785"/>
      <c r="CLB241" s="785"/>
      <c r="CLC241" s="785"/>
      <c r="CLD241" s="785"/>
      <c r="CLE241" s="785"/>
      <c r="CLF241" s="785"/>
      <c r="CLG241" s="785"/>
      <c r="CLH241" s="785"/>
      <c r="CLI241" s="785"/>
      <c r="CLJ241" s="785"/>
      <c r="CLK241" s="785"/>
      <c r="CLL241" s="785"/>
      <c r="CLM241" s="785"/>
      <c r="CLN241" s="785"/>
      <c r="CLO241" s="785"/>
      <c r="CLP241" s="785"/>
      <c r="CLQ241" s="785"/>
      <c r="CLR241" s="785"/>
      <c r="CLS241" s="785"/>
      <c r="CLT241" s="785"/>
      <c r="CLU241" s="785"/>
      <c r="CLV241" s="785"/>
      <c r="CLW241" s="785"/>
      <c r="CLX241" s="785"/>
      <c r="CLY241" s="785"/>
      <c r="CLZ241" s="785"/>
      <c r="CMA241" s="785"/>
      <c r="CMB241" s="785"/>
      <c r="CMC241" s="785"/>
      <c r="CMD241" s="785"/>
      <c r="CME241" s="785"/>
      <c r="CMF241" s="785"/>
      <c r="CMG241" s="785"/>
      <c r="CMH241" s="785"/>
      <c r="CMI241" s="785"/>
      <c r="CMJ241" s="785"/>
      <c r="CMK241" s="785"/>
      <c r="CML241" s="785"/>
      <c r="CMM241" s="785"/>
      <c r="CMN241" s="785"/>
      <c r="CMO241" s="785"/>
      <c r="CMP241" s="785"/>
      <c r="CMQ241" s="785"/>
      <c r="CMR241" s="785"/>
      <c r="CMS241" s="785"/>
      <c r="CMT241" s="785"/>
      <c r="CMU241" s="785"/>
      <c r="CMV241" s="785"/>
      <c r="CMW241" s="785"/>
      <c r="CMX241" s="785"/>
      <c r="CMY241" s="785"/>
      <c r="CMZ241" s="785"/>
      <c r="CNA241" s="785"/>
      <c r="CNB241" s="785"/>
      <c r="CNC241" s="785"/>
      <c r="CND241" s="785"/>
      <c r="CNE241" s="785"/>
      <c r="CNF241" s="785"/>
      <c r="CNG241" s="785"/>
      <c r="CNH241" s="785"/>
      <c r="CNI241" s="785"/>
      <c r="CNJ241" s="785"/>
      <c r="CNK241" s="785"/>
      <c r="CNL241" s="785"/>
      <c r="CNM241" s="785"/>
      <c r="CNN241" s="785"/>
      <c r="CNO241" s="785"/>
      <c r="CNP241" s="785"/>
      <c r="CNQ241" s="785"/>
      <c r="CNR241" s="785"/>
      <c r="CNS241" s="785"/>
      <c r="CNT241" s="785"/>
      <c r="CNU241" s="785"/>
      <c r="CNV241" s="785"/>
      <c r="CNW241" s="785"/>
      <c r="CNX241" s="785"/>
      <c r="CNY241" s="785"/>
      <c r="CNZ241" s="785"/>
      <c r="COA241" s="785"/>
      <c r="COB241" s="785"/>
      <c r="COC241" s="785"/>
      <c r="COD241" s="785"/>
      <c r="COE241" s="785"/>
      <c r="COF241" s="785"/>
      <c r="COG241" s="785"/>
      <c r="COH241" s="785"/>
      <c r="COI241" s="785"/>
      <c r="COJ241" s="785"/>
      <c r="COK241" s="785"/>
      <c r="COL241" s="785"/>
      <c r="COM241" s="785"/>
      <c r="CON241" s="785"/>
      <c r="COO241" s="785"/>
      <c r="COP241" s="785"/>
      <c r="COQ241" s="785"/>
      <c r="COR241" s="785"/>
      <c r="COS241" s="785"/>
      <c r="COT241" s="785"/>
      <c r="COU241" s="785"/>
      <c r="COV241" s="785"/>
      <c r="COW241" s="785"/>
      <c r="COX241" s="785"/>
      <c r="COY241" s="785"/>
      <c r="COZ241" s="785"/>
      <c r="CPA241" s="785"/>
      <c r="CPB241" s="785"/>
      <c r="CPC241" s="785"/>
      <c r="CPD241" s="785"/>
      <c r="CPE241" s="785"/>
      <c r="CPF241" s="785"/>
      <c r="CPG241" s="785"/>
      <c r="CPH241" s="785"/>
      <c r="CPI241" s="785"/>
      <c r="CPJ241" s="785"/>
      <c r="CPK241" s="785"/>
      <c r="CPL241" s="785"/>
      <c r="CPM241" s="785"/>
      <c r="CPN241" s="785"/>
      <c r="CPO241" s="785"/>
      <c r="CPP241" s="785"/>
      <c r="CPQ241" s="785"/>
      <c r="CPR241" s="785"/>
      <c r="CPS241" s="785"/>
      <c r="CPT241" s="785"/>
      <c r="CPU241" s="785"/>
      <c r="CPV241" s="785"/>
      <c r="CPW241" s="785"/>
      <c r="CPX241" s="785"/>
      <c r="CPY241" s="785"/>
      <c r="CPZ241" s="785"/>
      <c r="CQA241" s="785"/>
      <c r="CQB241" s="785"/>
      <c r="CQC241" s="785"/>
      <c r="CQD241" s="785"/>
      <c r="CQE241" s="785"/>
      <c r="CQF241" s="785"/>
      <c r="CQG241" s="785"/>
      <c r="CQH241" s="785"/>
      <c r="CQI241" s="785"/>
      <c r="CQJ241" s="785"/>
      <c r="CQK241" s="785"/>
      <c r="CQL241" s="785"/>
      <c r="CQM241" s="785"/>
      <c r="CQN241" s="785"/>
      <c r="CQO241" s="785"/>
      <c r="CQP241" s="785"/>
      <c r="CQQ241" s="785"/>
      <c r="CQR241" s="785"/>
      <c r="CQS241" s="785"/>
      <c r="CQT241" s="785"/>
      <c r="CQU241" s="785"/>
      <c r="CQV241" s="785"/>
      <c r="CQW241" s="785"/>
      <c r="CQX241" s="785"/>
      <c r="CQY241" s="785"/>
      <c r="CQZ241" s="785"/>
      <c r="CRA241" s="785"/>
      <c r="CRB241" s="785"/>
      <c r="CRC241" s="785"/>
      <c r="CRD241" s="785"/>
      <c r="CRE241" s="785"/>
      <c r="CRF241" s="785"/>
      <c r="CRG241" s="785"/>
      <c r="CRH241" s="785"/>
      <c r="CRI241" s="785"/>
      <c r="CRJ241" s="785"/>
      <c r="CRK241" s="785"/>
      <c r="CRL241" s="785"/>
      <c r="CRM241" s="785"/>
      <c r="CRN241" s="785"/>
      <c r="CRO241" s="785"/>
      <c r="CRP241" s="785"/>
      <c r="CRQ241" s="785"/>
      <c r="CRR241" s="785"/>
      <c r="CRS241" s="785"/>
      <c r="CRT241" s="785"/>
      <c r="CRU241" s="785"/>
      <c r="CRV241" s="785"/>
      <c r="CRW241" s="785"/>
      <c r="CRX241" s="785"/>
      <c r="CRY241" s="785"/>
      <c r="CRZ241" s="785"/>
      <c r="CSA241" s="785"/>
      <c r="CSB241" s="785"/>
      <c r="CSC241" s="785"/>
      <c r="CSD241" s="785"/>
      <c r="CSE241" s="785"/>
      <c r="CSF241" s="785"/>
      <c r="CSG241" s="785"/>
      <c r="CSH241" s="785"/>
      <c r="CSI241" s="785"/>
      <c r="CSJ241" s="785"/>
      <c r="CSK241" s="785"/>
      <c r="CSL241" s="785"/>
      <c r="CSM241" s="785"/>
      <c r="CSN241" s="785"/>
      <c r="CSO241" s="785"/>
      <c r="CSP241" s="785"/>
      <c r="CSQ241" s="785"/>
      <c r="CSR241" s="785"/>
      <c r="CSS241" s="785"/>
      <c r="CST241" s="785"/>
      <c r="CSU241" s="785"/>
      <c r="CSV241" s="785"/>
      <c r="CSW241" s="785"/>
      <c r="CSX241" s="785"/>
      <c r="CSY241" s="785"/>
      <c r="CSZ241" s="785"/>
      <c r="CTA241" s="785"/>
      <c r="CTB241" s="785"/>
      <c r="CTC241" s="785"/>
      <c r="CTD241" s="785"/>
      <c r="CTE241" s="785"/>
      <c r="CTF241" s="785"/>
      <c r="CTG241" s="785"/>
      <c r="CTH241" s="785"/>
      <c r="CTI241" s="785"/>
      <c r="CTJ241" s="785"/>
      <c r="CTK241" s="785"/>
      <c r="CTL241" s="785"/>
      <c r="CTM241" s="785"/>
      <c r="CTN241" s="785"/>
      <c r="CTO241" s="785"/>
      <c r="CTP241" s="785"/>
      <c r="CTQ241" s="785"/>
      <c r="CTR241" s="785"/>
      <c r="CTS241" s="785"/>
      <c r="CTT241" s="785"/>
      <c r="CTU241" s="785"/>
      <c r="CTV241" s="785"/>
      <c r="CTW241" s="785"/>
      <c r="CTX241" s="785"/>
      <c r="CTY241" s="785"/>
      <c r="CTZ241" s="785"/>
      <c r="CUA241" s="785"/>
      <c r="CUB241" s="785"/>
      <c r="CUC241" s="785"/>
      <c r="CUD241" s="785"/>
      <c r="CUE241" s="785"/>
      <c r="CUF241" s="785"/>
      <c r="CUG241" s="785"/>
      <c r="CUH241" s="785"/>
      <c r="CUI241" s="785"/>
      <c r="CUJ241" s="785"/>
      <c r="CUK241" s="785"/>
      <c r="CUL241" s="785"/>
      <c r="CUM241" s="785"/>
      <c r="CUN241" s="785"/>
      <c r="CUO241" s="785"/>
      <c r="CUP241" s="785"/>
      <c r="CUQ241" s="785"/>
      <c r="CUR241" s="785"/>
      <c r="CUS241" s="785"/>
      <c r="CUT241" s="785"/>
      <c r="CUU241" s="785"/>
      <c r="CUV241" s="785"/>
      <c r="CUW241" s="785"/>
      <c r="CUX241" s="785"/>
      <c r="CUY241" s="785"/>
      <c r="CUZ241" s="785"/>
      <c r="CVA241" s="785"/>
      <c r="CVB241" s="785"/>
      <c r="CVC241" s="785"/>
      <c r="CVD241" s="785"/>
      <c r="CVE241" s="785"/>
      <c r="CVF241" s="785"/>
      <c r="CVG241" s="785"/>
      <c r="CVH241" s="785"/>
      <c r="CVI241" s="785"/>
      <c r="CVJ241" s="785"/>
      <c r="CVK241" s="785"/>
      <c r="CVL241" s="785"/>
      <c r="CVM241" s="785"/>
      <c r="CVN241" s="785"/>
      <c r="CVO241" s="785"/>
      <c r="CVP241" s="785"/>
      <c r="CVQ241" s="785"/>
      <c r="CVR241" s="785"/>
      <c r="CVS241" s="785"/>
      <c r="CVT241" s="785"/>
      <c r="CVU241" s="785"/>
      <c r="CVV241" s="785"/>
      <c r="CVW241" s="785"/>
      <c r="CVX241" s="785"/>
      <c r="CVY241" s="785"/>
      <c r="CVZ241" s="785"/>
      <c r="CWA241" s="785"/>
      <c r="CWB241" s="785"/>
      <c r="CWC241" s="785"/>
      <c r="CWD241" s="785"/>
      <c r="CWE241" s="785"/>
      <c r="CWF241" s="785"/>
      <c r="CWG241" s="785"/>
      <c r="CWH241" s="785"/>
      <c r="CWI241" s="785"/>
      <c r="CWJ241" s="785"/>
      <c r="CWK241" s="785"/>
      <c r="CWL241" s="785"/>
      <c r="CWM241" s="785"/>
      <c r="CWN241" s="785"/>
      <c r="CWO241" s="785"/>
      <c r="CWP241" s="785"/>
      <c r="CWQ241" s="785"/>
      <c r="CWR241" s="785"/>
      <c r="CWS241" s="785"/>
      <c r="CWT241" s="785"/>
      <c r="CWU241" s="785"/>
      <c r="CWV241" s="785"/>
      <c r="CWW241" s="785"/>
      <c r="CWX241" s="785"/>
      <c r="CWY241" s="785"/>
      <c r="CWZ241" s="785"/>
      <c r="CXA241" s="785"/>
      <c r="CXB241" s="785"/>
      <c r="CXC241" s="785"/>
      <c r="CXD241" s="785"/>
      <c r="CXE241" s="785"/>
      <c r="CXF241" s="785"/>
      <c r="CXG241" s="785"/>
      <c r="CXH241" s="785"/>
      <c r="CXI241" s="785"/>
      <c r="CXJ241" s="785"/>
      <c r="CXK241" s="785"/>
      <c r="CXL241" s="785"/>
      <c r="CXM241" s="785"/>
      <c r="CXN241" s="785"/>
      <c r="CXO241" s="785"/>
      <c r="CXP241" s="785"/>
      <c r="CXQ241" s="785"/>
      <c r="CXR241" s="785"/>
      <c r="CXS241" s="785"/>
      <c r="CXT241" s="785"/>
      <c r="CXU241" s="785"/>
      <c r="CXV241" s="785"/>
      <c r="CXW241" s="785"/>
      <c r="CXX241" s="785"/>
      <c r="CXY241" s="785"/>
      <c r="CXZ241" s="785"/>
      <c r="CYA241" s="785"/>
      <c r="CYB241" s="785"/>
      <c r="CYC241" s="785"/>
      <c r="CYD241" s="785"/>
      <c r="CYE241" s="785"/>
      <c r="CYF241" s="785"/>
      <c r="CYG241" s="785"/>
      <c r="CYH241" s="785"/>
      <c r="CYI241" s="785"/>
      <c r="CYJ241" s="785"/>
      <c r="CYK241" s="785"/>
      <c r="CYL241" s="785"/>
      <c r="CYM241" s="785"/>
      <c r="CYN241" s="785"/>
      <c r="CYO241" s="785"/>
      <c r="CYP241" s="785"/>
      <c r="CYQ241" s="785"/>
      <c r="CYR241" s="785"/>
      <c r="CYS241" s="785"/>
      <c r="CYT241" s="785"/>
      <c r="CYU241" s="785"/>
      <c r="CYV241" s="785"/>
      <c r="CYW241" s="785"/>
      <c r="CYX241" s="785"/>
      <c r="CYY241" s="785"/>
      <c r="CYZ241" s="785"/>
      <c r="CZA241" s="785"/>
      <c r="CZB241" s="785"/>
      <c r="CZC241" s="785"/>
      <c r="CZD241" s="785"/>
      <c r="CZE241" s="785"/>
      <c r="CZF241" s="785"/>
      <c r="CZG241" s="785"/>
      <c r="CZH241" s="785"/>
      <c r="CZI241" s="785"/>
      <c r="CZJ241" s="785"/>
      <c r="CZK241" s="785"/>
      <c r="CZL241" s="785"/>
      <c r="CZM241" s="785"/>
      <c r="CZN241" s="785"/>
      <c r="CZO241" s="785"/>
      <c r="CZP241" s="785"/>
      <c r="CZQ241" s="785"/>
      <c r="CZR241" s="785"/>
      <c r="CZS241" s="785"/>
      <c r="CZT241" s="785"/>
      <c r="CZU241" s="785"/>
      <c r="CZV241" s="785"/>
      <c r="CZW241" s="785"/>
      <c r="CZX241" s="785"/>
      <c r="CZY241" s="785"/>
      <c r="CZZ241" s="785"/>
      <c r="DAA241" s="785"/>
      <c r="DAB241" s="785"/>
      <c r="DAC241" s="785"/>
      <c r="DAD241" s="785"/>
      <c r="DAE241" s="785"/>
      <c r="DAF241" s="785"/>
      <c r="DAG241" s="785"/>
      <c r="DAH241" s="785"/>
      <c r="DAI241" s="785"/>
      <c r="DAJ241" s="785"/>
      <c r="DAK241" s="785"/>
      <c r="DAL241" s="785"/>
      <c r="DAM241" s="785"/>
      <c r="DAN241" s="785"/>
      <c r="DAO241" s="785"/>
      <c r="DAP241" s="785"/>
      <c r="DAQ241" s="785"/>
      <c r="DAR241" s="785"/>
      <c r="DAS241" s="785"/>
      <c r="DAT241" s="785"/>
      <c r="DAU241" s="785"/>
      <c r="DAV241" s="785"/>
      <c r="DAW241" s="785"/>
      <c r="DAX241" s="785"/>
      <c r="DAY241" s="785"/>
      <c r="DAZ241" s="785"/>
      <c r="DBA241" s="785"/>
      <c r="DBB241" s="785"/>
      <c r="DBC241" s="785"/>
      <c r="DBD241" s="785"/>
      <c r="DBE241" s="785"/>
      <c r="DBF241" s="785"/>
      <c r="DBG241" s="785"/>
      <c r="DBH241" s="785"/>
      <c r="DBI241" s="785"/>
      <c r="DBJ241" s="785"/>
      <c r="DBK241" s="785"/>
      <c r="DBL241" s="785"/>
      <c r="DBM241" s="785"/>
      <c r="DBN241" s="785"/>
      <c r="DBO241" s="785"/>
      <c r="DBP241" s="785"/>
      <c r="DBQ241" s="785"/>
      <c r="DBR241" s="785"/>
      <c r="DBS241" s="785"/>
      <c r="DBT241" s="785"/>
      <c r="DBU241" s="785"/>
      <c r="DBV241" s="785"/>
      <c r="DBW241" s="785"/>
      <c r="DBX241" s="785"/>
      <c r="DBY241" s="785"/>
      <c r="DBZ241" s="785"/>
      <c r="DCA241" s="785"/>
      <c r="DCB241" s="785"/>
      <c r="DCC241" s="785"/>
      <c r="DCD241" s="785"/>
      <c r="DCE241" s="785"/>
      <c r="DCF241" s="785"/>
      <c r="DCG241" s="785"/>
      <c r="DCH241" s="785"/>
      <c r="DCI241" s="785"/>
      <c r="DCJ241" s="785"/>
      <c r="DCK241" s="785"/>
      <c r="DCL241" s="785"/>
      <c r="DCM241" s="785"/>
      <c r="DCN241" s="785"/>
      <c r="DCO241" s="785"/>
      <c r="DCP241" s="785"/>
      <c r="DCQ241" s="785"/>
      <c r="DCR241" s="785"/>
      <c r="DCS241" s="785"/>
      <c r="DCT241" s="785"/>
      <c r="DCU241" s="785"/>
      <c r="DCV241" s="785"/>
      <c r="DCW241" s="785"/>
      <c r="DCX241" s="785"/>
      <c r="DCY241" s="785"/>
      <c r="DCZ241" s="785"/>
      <c r="DDA241" s="785"/>
      <c r="DDB241" s="785"/>
      <c r="DDC241" s="785"/>
      <c r="DDD241" s="785"/>
      <c r="DDE241" s="785"/>
      <c r="DDF241" s="785"/>
      <c r="DDG241" s="785"/>
      <c r="DDH241" s="785"/>
      <c r="DDI241" s="785"/>
      <c r="DDJ241" s="785"/>
      <c r="DDK241" s="785"/>
      <c r="DDL241" s="785"/>
      <c r="DDM241" s="785"/>
      <c r="DDN241" s="785"/>
      <c r="DDO241" s="785"/>
      <c r="DDP241" s="785"/>
      <c r="DDQ241" s="785"/>
      <c r="DDR241" s="785"/>
      <c r="DDS241" s="785"/>
      <c r="DDT241" s="785"/>
      <c r="DDU241" s="785"/>
      <c r="DDV241" s="785"/>
      <c r="DDW241" s="785"/>
      <c r="DDX241" s="785"/>
      <c r="DDY241" s="785"/>
      <c r="DDZ241" s="785"/>
      <c r="DEA241" s="785"/>
      <c r="DEB241" s="785"/>
      <c r="DEC241" s="785"/>
      <c r="DED241" s="785"/>
      <c r="DEE241" s="785"/>
      <c r="DEF241" s="785"/>
      <c r="DEG241" s="785"/>
      <c r="DEH241" s="785"/>
      <c r="DEI241" s="785"/>
      <c r="DEJ241" s="785"/>
      <c r="DEK241" s="785"/>
      <c r="DEL241" s="785"/>
      <c r="DEM241" s="785"/>
      <c r="DEN241" s="785"/>
      <c r="DEO241" s="785"/>
      <c r="DEP241" s="785"/>
      <c r="DEQ241" s="785"/>
      <c r="DER241" s="785"/>
      <c r="DES241" s="785"/>
      <c r="DET241" s="785"/>
      <c r="DEU241" s="785"/>
      <c r="DEV241" s="785"/>
      <c r="DEW241" s="785"/>
      <c r="DEX241" s="785"/>
      <c r="DEY241" s="785"/>
      <c r="DEZ241" s="785"/>
      <c r="DFA241" s="785"/>
      <c r="DFB241" s="785"/>
      <c r="DFC241" s="785"/>
      <c r="DFD241" s="785"/>
      <c r="DFE241" s="785"/>
      <c r="DFF241" s="785"/>
      <c r="DFG241" s="785"/>
      <c r="DFH241" s="785"/>
      <c r="DFI241" s="785"/>
      <c r="DFJ241" s="785"/>
      <c r="DFK241" s="785"/>
      <c r="DFL241" s="785"/>
      <c r="DFM241" s="785"/>
      <c r="DFN241" s="785"/>
      <c r="DFO241" s="785"/>
      <c r="DFP241" s="785"/>
      <c r="DFQ241" s="785"/>
      <c r="DFR241" s="785"/>
      <c r="DFS241" s="785"/>
      <c r="DFT241" s="785"/>
      <c r="DFU241" s="785"/>
      <c r="DFV241" s="785"/>
      <c r="DFW241" s="785"/>
      <c r="DFX241" s="785"/>
      <c r="DFY241" s="785"/>
      <c r="DFZ241" s="785"/>
      <c r="DGA241" s="785"/>
      <c r="DGB241" s="785"/>
      <c r="DGC241" s="785"/>
      <c r="DGD241" s="785"/>
      <c r="DGE241" s="785"/>
      <c r="DGF241" s="785"/>
      <c r="DGG241" s="785"/>
      <c r="DGH241" s="785"/>
      <c r="DGI241" s="785"/>
      <c r="DGJ241" s="785"/>
      <c r="DGK241" s="785"/>
      <c r="DGL241" s="785"/>
      <c r="DGM241" s="785"/>
      <c r="DGN241" s="785"/>
      <c r="DGO241" s="785"/>
      <c r="DGP241" s="785"/>
      <c r="DGQ241" s="785"/>
      <c r="DGR241" s="785"/>
      <c r="DGS241" s="785"/>
      <c r="DGT241" s="785"/>
      <c r="DGU241" s="785"/>
      <c r="DGV241" s="785"/>
      <c r="DGW241" s="785"/>
      <c r="DGX241" s="785"/>
      <c r="DGY241" s="785"/>
      <c r="DGZ241" s="785"/>
      <c r="DHA241" s="785"/>
      <c r="DHB241" s="785"/>
      <c r="DHC241" s="785"/>
      <c r="DHD241" s="785"/>
      <c r="DHE241" s="785"/>
      <c r="DHF241" s="785"/>
      <c r="DHG241" s="785"/>
      <c r="DHH241" s="785"/>
      <c r="DHI241" s="785"/>
      <c r="DHJ241" s="785"/>
      <c r="DHK241" s="785"/>
      <c r="DHL241" s="785"/>
      <c r="DHM241" s="785"/>
      <c r="DHN241" s="785"/>
      <c r="DHO241" s="785"/>
      <c r="DHP241" s="785"/>
      <c r="DHQ241" s="785"/>
      <c r="DHR241" s="785"/>
      <c r="DHS241" s="785"/>
      <c r="DHT241" s="785"/>
      <c r="DHU241" s="785"/>
      <c r="DHV241" s="785"/>
      <c r="DHW241" s="785"/>
      <c r="DHX241" s="785"/>
      <c r="DHY241" s="785"/>
      <c r="DHZ241" s="785"/>
      <c r="DIA241" s="785"/>
      <c r="DIB241" s="785"/>
      <c r="DIC241" s="785"/>
      <c r="DID241" s="785"/>
      <c r="DIE241" s="785"/>
      <c r="DIF241" s="785"/>
      <c r="DIG241" s="785"/>
      <c r="DIH241" s="785"/>
      <c r="DII241" s="785"/>
      <c r="DIJ241" s="785"/>
      <c r="DIK241" s="785"/>
      <c r="DIL241" s="785"/>
      <c r="DIM241" s="785"/>
      <c r="DIN241" s="785"/>
      <c r="DIO241" s="785"/>
      <c r="DIP241" s="785"/>
      <c r="DIQ241" s="785"/>
      <c r="DIR241" s="785"/>
      <c r="DIS241" s="785"/>
      <c r="DIT241" s="785"/>
      <c r="DIU241" s="785"/>
      <c r="DIV241" s="785"/>
      <c r="DIW241" s="785"/>
      <c r="DIX241" s="785"/>
      <c r="DIY241" s="785"/>
      <c r="DIZ241" s="785"/>
      <c r="DJA241" s="785"/>
      <c r="DJB241" s="785"/>
      <c r="DJC241" s="785"/>
      <c r="DJD241" s="785"/>
      <c r="DJE241" s="785"/>
      <c r="DJF241" s="785"/>
      <c r="DJG241" s="785"/>
      <c r="DJH241" s="785"/>
      <c r="DJI241" s="785"/>
      <c r="DJJ241" s="785"/>
      <c r="DJK241" s="785"/>
      <c r="DJL241" s="785"/>
      <c r="DJM241" s="785"/>
      <c r="DJN241" s="785"/>
      <c r="DJO241" s="785"/>
      <c r="DJP241" s="785"/>
    </row>
    <row r="242" spans="1:2980" s="967" customFormat="1" ht="24.95" customHeight="1" thickBot="1" x14ac:dyDescent="0.3">
      <c r="A242" s="822"/>
      <c r="B242" s="903"/>
      <c r="C242" s="903"/>
      <c r="D242" s="903"/>
      <c r="E242" s="903"/>
      <c r="F242" s="903"/>
      <c r="G242" s="903"/>
      <c r="H242" s="903"/>
      <c r="I242" s="903"/>
    </row>
    <row r="243" spans="1:2980" ht="24.95" customHeight="1" x14ac:dyDescent="0.25">
      <c r="A243" s="838" t="s">
        <v>87</v>
      </c>
      <c r="B243" s="839" t="s">
        <v>838</v>
      </c>
      <c r="C243" s="840"/>
      <c r="D243" s="840"/>
      <c r="E243" s="840"/>
      <c r="F243" s="840"/>
      <c r="G243" s="840"/>
      <c r="H243" s="840"/>
      <c r="I243" s="841"/>
    </row>
    <row r="244" spans="1:2980" ht="24.95" customHeight="1" x14ac:dyDescent="0.25">
      <c r="A244" s="790" t="s">
        <v>63</v>
      </c>
      <c r="B244" s="791" t="s">
        <v>934</v>
      </c>
      <c r="C244" s="792"/>
      <c r="D244" s="792"/>
      <c r="E244" s="792"/>
      <c r="F244" s="792"/>
      <c r="G244" s="792"/>
      <c r="H244" s="792"/>
      <c r="I244" s="793"/>
    </row>
    <row r="245" spans="1:2980" ht="24.95" customHeight="1" x14ac:dyDescent="0.25">
      <c r="A245" s="790" t="s">
        <v>64</v>
      </c>
      <c r="B245" s="791" t="s">
        <v>840</v>
      </c>
      <c r="C245" s="792"/>
      <c r="D245" s="792"/>
      <c r="E245" s="792"/>
      <c r="F245" s="792"/>
      <c r="G245" s="792"/>
      <c r="H245" s="792"/>
      <c r="I245" s="793"/>
    </row>
    <row r="246" spans="1:2980" ht="24.95" customHeight="1" x14ac:dyDescent="0.25">
      <c r="A246" s="794" t="s">
        <v>65</v>
      </c>
      <c r="B246" s="787" t="s">
        <v>991</v>
      </c>
      <c r="C246" s="788"/>
      <c r="D246" s="788"/>
      <c r="E246" s="788"/>
      <c r="F246" s="788"/>
      <c r="G246" s="788"/>
      <c r="H246" s="788"/>
      <c r="I246" s="789"/>
    </row>
    <row r="247" spans="1:2980" ht="24.95" customHeight="1" x14ac:dyDescent="0.25">
      <c r="A247" s="786" t="s">
        <v>66</v>
      </c>
      <c r="B247" s="787" t="s">
        <v>859</v>
      </c>
      <c r="C247" s="788"/>
      <c r="D247" s="788"/>
      <c r="E247" s="788"/>
      <c r="F247" s="788"/>
      <c r="G247" s="788"/>
      <c r="H247" s="788"/>
      <c r="I247" s="789"/>
    </row>
    <row r="248" spans="1:2980" ht="24.95" customHeight="1" x14ac:dyDescent="0.25">
      <c r="A248" s="786" t="s">
        <v>67</v>
      </c>
      <c r="B248" s="953" t="s">
        <v>89</v>
      </c>
      <c r="C248" s="954"/>
      <c r="D248" s="954"/>
      <c r="E248" s="954"/>
      <c r="F248" s="954"/>
      <c r="G248" s="954"/>
      <c r="H248" s="954"/>
      <c r="I248" s="955"/>
    </row>
    <row r="249" spans="1:2980" ht="24.95" customHeight="1" x14ac:dyDescent="0.25">
      <c r="A249" s="790" t="s">
        <v>69</v>
      </c>
      <c r="B249" s="787" t="s">
        <v>843</v>
      </c>
      <c r="C249" s="788"/>
      <c r="D249" s="788"/>
      <c r="E249" s="788"/>
      <c r="F249" s="788"/>
      <c r="G249" s="788"/>
      <c r="H249" s="788"/>
      <c r="I249" s="789"/>
    </row>
    <row r="250" spans="1:2980" ht="24.95" customHeight="1" x14ac:dyDescent="0.25">
      <c r="A250" s="790" t="s">
        <v>70</v>
      </c>
      <c r="B250" s="798">
        <v>0</v>
      </c>
      <c r="C250" s="799"/>
      <c r="D250" s="799"/>
      <c r="E250" s="799"/>
      <c r="F250" s="799"/>
      <c r="G250" s="799"/>
      <c r="H250" s="799"/>
      <c r="I250" s="800"/>
    </row>
    <row r="251" spans="1:2980" ht="24.95" customHeight="1" x14ac:dyDescent="0.25">
      <c r="A251" s="794" t="s">
        <v>71</v>
      </c>
      <c r="B251" s="801" t="s">
        <v>1005</v>
      </c>
      <c r="C251" s="802"/>
      <c r="D251" s="802"/>
      <c r="E251" s="802"/>
      <c r="F251" s="802"/>
      <c r="G251" s="802"/>
      <c r="H251" s="802"/>
      <c r="I251" s="803"/>
    </row>
    <row r="252" spans="1:2980" ht="24.95" customHeight="1" x14ac:dyDescent="0.25">
      <c r="A252" s="794" t="s">
        <v>72</v>
      </c>
      <c r="B252" s="787" t="s">
        <v>1005</v>
      </c>
      <c r="C252" s="788"/>
      <c r="D252" s="788"/>
      <c r="E252" s="788"/>
      <c r="F252" s="788"/>
      <c r="G252" s="788"/>
      <c r="H252" s="788"/>
      <c r="I252" s="789"/>
    </row>
    <row r="253" spans="1:2980" ht="24.95" customHeight="1" x14ac:dyDescent="0.25">
      <c r="A253" s="786" t="s">
        <v>73</v>
      </c>
      <c r="B253" s="787" t="s">
        <v>1006</v>
      </c>
      <c r="C253" s="788"/>
      <c r="D253" s="788"/>
      <c r="E253" s="788"/>
      <c r="F253" s="788"/>
      <c r="G253" s="788"/>
      <c r="H253" s="788"/>
      <c r="I253" s="789"/>
    </row>
    <row r="254" spans="1:2980" ht="24.95" customHeight="1" x14ac:dyDescent="0.25">
      <c r="A254" s="794" t="s">
        <v>74</v>
      </c>
      <c r="B254" s="804">
        <v>0</v>
      </c>
      <c r="C254" s="805"/>
      <c r="D254" s="805"/>
      <c r="E254" s="805"/>
      <c r="F254" s="805"/>
      <c r="G254" s="805"/>
      <c r="H254" s="805"/>
      <c r="I254" s="806"/>
    </row>
    <row r="255" spans="1:2980" ht="24.95" customHeight="1" x14ac:dyDescent="0.25">
      <c r="A255" s="807" t="s">
        <v>75</v>
      </c>
      <c r="B255" s="808" t="s">
        <v>1007</v>
      </c>
      <c r="C255" s="809"/>
      <c r="D255" s="809"/>
      <c r="E255" s="809"/>
      <c r="F255" s="809"/>
      <c r="G255" s="809"/>
      <c r="H255" s="809"/>
      <c r="I255" s="810"/>
    </row>
    <row r="256" spans="1:2980" ht="24.95" customHeight="1" x14ac:dyDescent="0.25">
      <c r="A256" s="811" t="s">
        <v>76</v>
      </c>
      <c r="B256" s="787" t="s">
        <v>1008</v>
      </c>
      <c r="C256" s="788"/>
      <c r="D256" s="788"/>
      <c r="E256" s="788"/>
      <c r="F256" s="788"/>
      <c r="G256" s="788"/>
      <c r="H256" s="788"/>
      <c r="I256" s="789"/>
    </row>
    <row r="257" spans="1:9" ht="24.95" customHeight="1" thickBot="1" x14ac:dyDescent="0.3">
      <c r="A257" s="927" t="s">
        <v>77</v>
      </c>
      <c r="B257" s="883" t="s">
        <v>78</v>
      </c>
      <c r="C257" s="883" t="s">
        <v>79</v>
      </c>
      <c r="D257" s="883" t="s">
        <v>80</v>
      </c>
      <c r="E257" s="883" t="s">
        <v>81</v>
      </c>
      <c r="F257" s="883" t="s">
        <v>82</v>
      </c>
      <c r="G257" s="883" t="s">
        <v>83</v>
      </c>
      <c r="H257" s="883" t="s">
        <v>84</v>
      </c>
      <c r="I257" s="884" t="s">
        <v>85</v>
      </c>
    </row>
    <row r="258" spans="1:9" ht="24.95" customHeight="1" x14ac:dyDescent="0.25">
      <c r="A258" s="968" t="s">
        <v>998</v>
      </c>
      <c r="B258" s="969">
        <v>1</v>
      </c>
      <c r="C258" s="886" t="s">
        <v>1009</v>
      </c>
      <c r="D258" s="886" t="s">
        <v>1010</v>
      </c>
      <c r="E258" s="887" t="s">
        <v>1011</v>
      </c>
      <c r="F258" s="956" t="s">
        <v>1012</v>
      </c>
      <c r="G258" s="957" t="s">
        <v>1013</v>
      </c>
      <c r="H258" s="958">
        <v>0</v>
      </c>
      <c r="I258" s="959" t="s">
        <v>1008</v>
      </c>
    </row>
    <row r="259" spans="1:9" ht="24.95" customHeight="1" x14ac:dyDescent="0.25">
      <c r="A259" s="970"/>
      <c r="B259" s="971"/>
      <c r="C259" s="893"/>
      <c r="D259" s="893"/>
      <c r="E259" s="894"/>
      <c r="F259" s="960"/>
      <c r="G259" s="961"/>
      <c r="H259" s="962"/>
      <c r="I259" s="963"/>
    </row>
    <row r="260" spans="1:9" ht="24.95" customHeight="1" x14ac:dyDescent="0.25">
      <c r="A260" s="970"/>
      <c r="B260" s="971"/>
      <c r="C260" s="893"/>
      <c r="D260" s="893"/>
      <c r="E260" s="894"/>
      <c r="F260" s="960"/>
      <c r="G260" s="961"/>
      <c r="H260" s="962"/>
      <c r="I260" s="963"/>
    </row>
    <row r="261" spans="1:9" ht="24.95" customHeight="1" x14ac:dyDescent="0.25">
      <c r="A261" s="970"/>
      <c r="B261" s="971"/>
      <c r="C261" s="893"/>
      <c r="D261" s="893"/>
      <c r="E261" s="894"/>
      <c r="F261" s="960"/>
      <c r="G261" s="961"/>
      <c r="H261" s="962"/>
      <c r="I261" s="963"/>
    </row>
    <row r="262" spans="1:9" ht="24.95" customHeight="1" x14ac:dyDescent="0.25">
      <c r="A262" s="970"/>
      <c r="B262" s="971"/>
      <c r="C262" s="893"/>
      <c r="D262" s="893"/>
      <c r="E262" s="964"/>
      <c r="F262" s="960"/>
      <c r="G262" s="961"/>
      <c r="H262" s="962"/>
      <c r="I262" s="963"/>
    </row>
    <row r="263" spans="1:9" ht="24.95" customHeight="1" x14ac:dyDescent="0.25">
      <c r="A263" s="970"/>
      <c r="B263" s="825" t="s">
        <v>568</v>
      </c>
      <c r="C263" s="824" t="s">
        <v>569</v>
      </c>
      <c r="D263" s="825"/>
      <c r="E263" s="826" t="s">
        <v>570</v>
      </c>
      <c r="F263" s="823" t="s">
        <v>571</v>
      </c>
      <c r="G263" s="823" t="s">
        <v>572</v>
      </c>
      <c r="H263" s="826" t="s">
        <v>573</v>
      </c>
      <c r="I263" s="827" t="s">
        <v>574</v>
      </c>
    </row>
    <row r="264" spans="1:9" ht="24.95" customHeight="1" thickBot="1" x14ac:dyDescent="0.3">
      <c r="A264" s="972"/>
      <c r="B264" s="973">
        <v>1</v>
      </c>
      <c r="C264" s="2271" t="s">
        <v>1014</v>
      </c>
      <c r="D264" s="2272"/>
      <c r="E264" s="2270" t="s">
        <v>781</v>
      </c>
      <c r="F264" s="830" t="s">
        <v>97</v>
      </c>
      <c r="G264" s="830" t="s">
        <v>97</v>
      </c>
      <c r="H264" s="834">
        <v>0</v>
      </c>
      <c r="I264" s="835" t="s">
        <v>1008</v>
      </c>
    </row>
    <row r="265" spans="1:9" ht="24.95" customHeight="1" thickBot="1" x14ac:dyDescent="0.3">
      <c r="A265" s="974"/>
      <c r="B265" s="975"/>
      <c r="C265" s="976"/>
      <c r="D265" s="976"/>
      <c r="E265" s="977"/>
      <c r="F265" s="975"/>
      <c r="G265" s="975"/>
      <c r="H265" s="978"/>
      <c r="I265" s="916"/>
    </row>
    <row r="266" spans="1:9" ht="24.95" customHeight="1" thickBot="1" x14ac:dyDescent="0.3">
      <c r="A266" s="979" t="s">
        <v>783</v>
      </c>
      <c r="B266" s="979" t="s">
        <v>784</v>
      </c>
      <c r="C266" s="976"/>
      <c r="D266" s="976"/>
      <c r="E266" s="977"/>
      <c r="F266" s="975"/>
      <c r="G266" s="975"/>
      <c r="H266" s="978"/>
      <c r="I266" s="916"/>
    </row>
    <row r="267" spans="1:9" ht="24.95" customHeight="1" thickBot="1" x14ac:dyDescent="0.3">
      <c r="A267" s="980" t="s">
        <v>705</v>
      </c>
      <c r="B267" s="980" t="s">
        <v>706</v>
      </c>
      <c r="C267" s="976"/>
      <c r="D267" s="976"/>
      <c r="E267" s="977"/>
      <c r="F267" s="975"/>
      <c r="G267" s="975"/>
      <c r="H267" s="978"/>
      <c r="I267" s="916"/>
    </row>
    <row r="268" spans="1:9" ht="24.95" customHeight="1" thickBot="1" x14ac:dyDescent="0.3">
      <c r="A268" s="980" t="s">
        <v>603</v>
      </c>
      <c r="B268" s="980" t="s">
        <v>707</v>
      </c>
      <c r="C268" s="976"/>
      <c r="D268" s="976"/>
      <c r="E268" s="977"/>
      <c r="F268" s="975"/>
      <c r="G268" s="975"/>
      <c r="H268" s="978"/>
      <c r="I268" s="916"/>
    </row>
    <row r="269" spans="1:9" ht="24.95" customHeight="1" thickBot="1" x14ac:dyDescent="0.3">
      <c r="A269" s="980" t="s">
        <v>630</v>
      </c>
      <c r="B269" s="980" t="s">
        <v>708</v>
      </c>
      <c r="C269" s="976"/>
      <c r="D269" s="976"/>
      <c r="E269" s="977"/>
      <c r="F269" s="975"/>
      <c r="G269" s="975"/>
      <c r="H269" s="978"/>
      <c r="I269" s="916"/>
    </row>
    <row r="270" spans="1:9" ht="24.95" customHeight="1" thickBot="1" x14ac:dyDescent="0.3">
      <c r="A270" s="980" t="s">
        <v>599</v>
      </c>
      <c r="B270" s="980" t="s">
        <v>709</v>
      </c>
      <c r="C270" s="976"/>
      <c r="D270" s="976"/>
      <c r="E270" s="977"/>
      <c r="F270" s="975"/>
      <c r="G270" s="975"/>
      <c r="H270" s="978"/>
      <c r="I270" s="916"/>
    </row>
    <row r="271" spans="1:9" ht="24.95" customHeight="1" thickBot="1" x14ac:dyDescent="0.3">
      <c r="A271" s="980" t="s">
        <v>701</v>
      </c>
      <c r="B271" s="980" t="s">
        <v>710</v>
      </c>
      <c r="C271" s="976"/>
      <c r="D271" s="976"/>
      <c r="E271" s="977"/>
      <c r="F271" s="975"/>
      <c r="G271" s="975"/>
      <c r="H271" s="978"/>
      <c r="I271" s="916"/>
    </row>
    <row r="272" spans="1:9" ht="24.95" customHeight="1" thickBot="1" x14ac:dyDescent="0.3">
      <c r="A272" s="980" t="s">
        <v>684</v>
      </c>
      <c r="B272" s="980" t="s">
        <v>711</v>
      </c>
      <c r="C272" s="976"/>
      <c r="D272" s="976"/>
      <c r="E272" s="977"/>
      <c r="F272" s="975"/>
      <c r="G272" s="975"/>
      <c r="H272" s="978"/>
      <c r="I272" s="916"/>
    </row>
    <row r="273" spans="1:9" ht="24.95" customHeight="1" x14ac:dyDescent="0.25">
      <c r="A273" s="974"/>
      <c r="B273" s="975"/>
      <c r="C273" s="976"/>
      <c r="D273" s="976"/>
      <c r="E273" s="977"/>
      <c r="F273" s="975"/>
      <c r="G273" s="975"/>
      <c r="H273" s="978"/>
      <c r="I273" s="916"/>
    </row>
    <row r="274" spans="1:9" ht="24.95" customHeight="1" x14ac:dyDescent="0.25">
      <c r="A274" s="974"/>
      <c r="B274" s="975"/>
      <c r="C274" s="976"/>
      <c r="D274" s="976"/>
      <c r="E274" s="977"/>
      <c r="F274" s="975"/>
      <c r="G274" s="975"/>
      <c r="H274" s="978"/>
      <c r="I274" s="916"/>
    </row>
    <row r="275" spans="1:9" ht="24.95" customHeight="1" x14ac:dyDescent="0.25">
      <c r="A275" s="981"/>
    </row>
  </sheetData>
  <mergeCells count="257">
    <mergeCell ref="C264:D264"/>
    <mergeCell ref="B256:I256"/>
    <mergeCell ref="A258:A264"/>
    <mergeCell ref="B258:B262"/>
    <mergeCell ref="C258:C262"/>
    <mergeCell ref="D258:D262"/>
    <mergeCell ref="E258:E262"/>
    <mergeCell ref="F258:F262"/>
    <mergeCell ref="G258:G262"/>
    <mergeCell ref="H258:H262"/>
    <mergeCell ref="I258:I262"/>
    <mergeCell ref="B250:I250"/>
    <mergeCell ref="B251:I251"/>
    <mergeCell ref="B252:I252"/>
    <mergeCell ref="B253:I253"/>
    <mergeCell ref="B254:I254"/>
    <mergeCell ref="B255:I255"/>
    <mergeCell ref="B243:I243"/>
    <mergeCell ref="B244:I244"/>
    <mergeCell ref="B245:I245"/>
    <mergeCell ref="B246:I246"/>
    <mergeCell ref="B247:I247"/>
    <mergeCell ref="B249:I249"/>
    <mergeCell ref="F233:F239"/>
    <mergeCell ref="G233:G239"/>
    <mergeCell ref="H233:H239"/>
    <mergeCell ref="I233:I239"/>
    <mergeCell ref="C241:D241"/>
    <mergeCell ref="A242:XFD242"/>
    <mergeCell ref="B227:I227"/>
    <mergeCell ref="B228:I228"/>
    <mergeCell ref="B229:I229"/>
    <mergeCell ref="B230:I230"/>
    <mergeCell ref="B231:I231"/>
    <mergeCell ref="A233:A241"/>
    <mergeCell ref="B233:B239"/>
    <mergeCell ref="C233:C239"/>
    <mergeCell ref="D233:D239"/>
    <mergeCell ref="E233:E239"/>
    <mergeCell ref="B220:I220"/>
    <mergeCell ref="B221:I221"/>
    <mergeCell ref="B222:I222"/>
    <mergeCell ref="B224:I224"/>
    <mergeCell ref="B225:I225"/>
    <mergeCell ref="B226:I226"/>
    <mergeCell ref="H212:H214"/>
    <mergeCell ref="I212:I214"/>
    <mergeCell ref="C216:D216"/>
    <mergeCell ref="A217:I217"/>
    <mergeCell ref="B218:I218"/>
    <mergeCell ref="B219:I219"/>
    <mergeCell ref="A212:A216"/>
    <mergeCell ref="B212:B214"/>
    <mergeCell ref="C212:C214"/>
    <mergeCell ref="D212:D214"/>
    <mergeCell ref="F212:F214"/>
    <mergeCell ref="G212:G214"/>
    <mergeCell ref="B205:I205"/>
    <mergeCell ref="B206:I206"/>
    <mergeCell ref="B207:I207"/>
    <mergeCell ref="B208:I208"/>
    <mergeCell ref="B209:I209"/>
    <mergeCell ref="B210:I210"/>
    <mergeCell ref="B199:I199"/>
    <mergeCell ref="B200:I200"/>
    <mergeCell ref="B201:I201"/>
    <mergeCell ref="B202:I202"/>
    <mergeCell ref="B203:I203"/>
    <mergeCell ref="B204:I204"/>
    <mergeCell ref="B191:I191"/>
    <mergeCell ref="A193:A195"/>
    <mergeCell ref="C195:D195"/>
    <mergeCell ref="A196:I196"/>
    <mergeCell ref="B197:I197"/>
    <mergeCell ref="B198:I198"/>
    <mergeCell ref="B185:I185"/>
    <mergeCell ref="B186:I186"/>
    <mergeCell ref="B187:I187"/>
    <mergeCell ref="B188:I188"/>
    <mergeCell ref="B189:I189"/>
    <mergeCell ref="B190:I190"/>
    <mergeCell ref="B179:I179"/>
    <mergeCell ref="B180:I180"/>
    <mergeCell ref="B181:I181"/>
    <mergeCell ref="B182:I182"/>
    <mergeCell ref="B183:I183"/>
    <mergeCell ref="B184:I184"/>
    <mergeCell ref="B171:I171"/>
    <mergeCell ref="B172:I172"/>
    <mergeCell ref="A174:A176"/>
    <mergeCell ref="C176:D176"/>
    <mergeCell ref="A177:I177"/>
    <mergeCell ref="B178:I178"/>
    <mergeCell ref="B165:I165"/>
    <mergeCell ref="B166:I166"/>
    <mergeCell ref="B167:I167"/>
    <mergeCell ref="B168:I168"/>
    <mergeCell ref="B169:I169"/>
    <mergeCell ref="B170:I170"/>
    <mergeCell ref="B159:I159"/>
    <mergeCell ref="B160:I160"/>
    <mergeCell ref="B161:I161"/>
    <mergeCell ref="B162:I162"/>
    <mergeCell ref="B163:I163"/>
    <mergeCell ref="B164:I164"/>
    <mergeCell ref="B150:I150"/>
    <mergeCell ref="B151:I151"/>
    <mergeCell ref="B152:I152"/>
    <mergeCell ref="B153:I153"/>
    <mergeCell ref="A155:A157"/>
    <mergeCell ref="C157:D157"/>
    <mergeCell ref="B144:I144"/>
    <mergeCell ref="B145:I145"/>
    <mergeCell ref="B146:I146"/>
    <mergeCell ref="B147:I147"/>
    <mergeCell ref="B148:I148"/>
    <mergeCell ref="B149:I149"/>
    <mergeCell ref="A136:A138"/>
    <mergeCell ref="C138:D138"/>
    <mergeCell ref="B140:I140"/>
    <mergeCell ref="B141:I141"/>
    <mergeCell ref="B142:I142"/>
    <mergeCell ref="B143:I143"/>
    <mergeCell ref="B129:I129"/>
    <mergeCell ref="B130:I130"/>
    <mergeCell ref="B131:I131"/>
    <mergeCell ref="B132:I132"/>
    <mergeCell ref="B133:I133"/>
    <mergeCell ref="B134:I134"/>
    <mergeCell ref="B123:I123"/>
    <mergeCell ref="B124:I124"/>
    <mergeCell ref="B125:I125"/>
    <mergeCell ref="B126:I126"/>
    <mergeCell ref="B127:I127"/>
    <mergeCell ref="B128:I128"/>
    <mergeCell ref="B115:I115"/>
    <mergeCell ref="A117:A119"/>
    <mergeCell ref="C119:D119"/>
    <mergeCell ref="A120:I120"/>
    <mergeCell ref="B121:I121"/>
    <mergeCell ref="B122:I122"/>
    <mergeCell ref="B109:I109"/>
    <mergeCell ref="B110:I110"/>
    <mergeCell ref="B111:I111"/>
    <mergeCell ref="B112:I112"/>
    <mergeCell ref="B113:I113"/>
    <mergeCell ref="B114:I114"/>
    <mergeCell ref="B103:I103"/>
    <mergeCell ref="B104:I104"/>
    <mergeCell ref="B105:I105"/>
    <mergeCell ref="B106:I106"/>
    <mergeCell ref="B107:I107"/>
    <mergeCell ref="B108:I108"/>
    <mergeCell ref="B95:I95"/>
    <mergeCell ref="B96:I96"/>
    <mergeCell ref="A98:A100"/>
    <mergeCell ref="C100:D100"/>
    <mergeCell ref="A101:I101"/>
    <mergeCell ref="B102:I102"/>
    <mergeCell ref="B89:I89"/>
    <mergeCell ref="B90:I90"/>
    <mergeCell ref="B91:I91"/>
    <mergeCell ref="B92:I92"/>
    <mergeCell ref="B93:I93"/>
    <mergeCell ref="B94:I94"/>
    <mergeCell ref="B83:I83"/>
    <mergeCell ref="B84:I84"/>
    <mergeCell ref="B85:I85"/>
    <mergeCell ref="B86:I86"/>
    <mergeCell ref="B87:I87"/>
    <mergeCell ref="B88:I88"/>
    <mergeCell ref="G77:G79"/>
    <mergeCell ref="H77:H79"/>
    <mergeCell ref="I77:I79"/>
    <mergeCell ref="C80:D80"/>
    <mergeCell ref="C81:D81"/>
    <mergeCell ref="A82:I82"/>
    <mergeCell ref="B72:I72"/>
    <mergeCell ref="B73:I73"/>
    <mergeCell ref="B74:I74"/>
    <mergeCell ref="B75:I75"/>
    <mergeCell ref="A77:A81"/>
    <mergeCell ref="B77:B79"/>
    <mergeCell ref="C77:C79"/>
    <mergeCell ref="D77:D79"/>
    <mergeCell ref="E77:E79"/>
    <mergeCell ref="F77:F79"/>
    <mergeCell ref="B66:I66"/>
    <mergeCell ref="B67:I67"/>
    <mergeCell ref="B68:I68"/>
    <mergeCell ref="B69:I69"/>
    <mergeCell ref="B70:I70"/>
    <mergeCell ref="B71:I71"/>
    <mergeCell ref="C60:D60"/>
    <mergeCell ref="A61:I61"/>
    <mergeCell ref="B62:I62"/>
    <mergeCell ref="B63:I63"/>
    <mergeCell ref="B64:I64"/>
    <mergeCell ref="B65:I65"/>
    <mergeCell ref="B53:I53"/>
    <mergeCell ref="A55:A60"/>
    <mergeCell ref="B55:B58"/>
    <mergeCell ref="C55:C58"/>
    <mergeCell ref="D55:D58"/>
    <mergeCell ref="F55:F58"/>
    <mergeCell ref="G55:G58"/>
    <mergeCell ref="H55:H58"/>
    <mergeCell ref="I55:I58"/>
    <mergeCell ref="E57:E58"/>
    <mergeCell ref="B47:I47"/>
    <mergeCell ref="B48:I48"/>
    <mergeCell ref="B49:I49"/>
    <mergeCell ref="B50:I50"/>
    <mergeCell ref="B51:I51"/>
    <mergeCell ref="B52:I52"/>
    <mergeCell ref="B41:I41"/>
    <mergeCell ref="B42:I42"/>
    <mergeCell ref="B43:I43"/>
    <mergeCell ref="B44:I44"/>
    <mergeCell ref="B45:I45"/>
    <mergeCell ref="B46:I46"/>
    <mergeCell ref="B33:I33"/>
    <mergeCell ref="B34:I34"/>
    <mergeCell ref="A36:A38"/>
    <mergeCell ref="C38:D38"/>
    <mergeCell ref="A39:I39"/>
    <mergeCell ref="B40:I40"/>
    <mergeCell ref="B27:I27"/>
    <mergeCell ref="B28:I28"/>
    <mergeCell ref="B29:I29"/>
    <mergeCell ref="B30:I30"/>
    <mergeCell ref="B31:I31"/>
    <mergeCell ref="B32:I32"/>
    <mergeCell ref="B21:I21"/>
    <mergeCell ref="B22:I22"/>
    <mergeCell ref="B23:I23"/>
    <mergeCell ref="B24:I24"/>
    <mergeCell ref="B25:I25"/>
    <mergeCell ref="B26:I26"/>
    <mergeCell ref="B13:I13"/>
    <mergeCell ref="B14:I14"/>
    <mergeCell ref="B15:I15"/>
    <mergeCell ref="A17:A19"/>
    <mergeCell ref="C19:D19"/>
    <mergeCell ref="A20:I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1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7"/>
  <sheetViews>
    <sheetView view="pageBreakPreview" topLeftCell="C211" zoomScaleNormal="90" zoomScaleSheetLayoutView="100" workbookViewId="0">
      <selection activeCell="E170" sqref="E170"/>
    </sheetView>
  </sheetViews>
  <sheetFormatPr defaultColWidth="8.85546875" defaultRowHeight="12.75" x14ac:dyDescent="0.25"/>
  <cols>
    <col min="1" max="1" width="28.85546875" style="984" customWidth="1"/>
    <col min="2" max="2" width="23.85546875" style="984" customWidth="1"/>
    <col min="3" max="3" width="46.28515625" style="984" customWidth="1"/>
    <col min="4" max="4" width="44" style="984" customWidth="1"/>
    <col min="5" max="5" width="68.28515625" style="984" customWidth="1"/>
    <col min="6" max="6" width="49" style="984" customWidth="1"/>
    <col min="7" max="7" width="28.42578125" style="984" customWidth="1"/>
    <col min="8" max="8" width="22.140625" style="984" bestFit="1" customWidth="1"/>
    <col min="9" max="9" width="49.140625" style="984" bestFit="1" customWidth="1"/>
    <col min="10" max="16384" width="8.85546875" style="984"/>
  </cols>
  <sheetData>
    <row r="1" spans="1:9" x14ac:dyDescent="0.25">
      <c r="A1" s="46" t="s">
        <v>87</v>
      </c>
      <c r="B1" s="490" t="s">
        <v>1015</v>
      </c>
      <c r="C1" s="982"/>
      <c r="D1" s="982"/>
      <c r="E1" s="982"/>
      <c r="F1" s="982"/>
      <c r="G1" s="982"/>
      <c r="H1" s="982"/>
      <c r="I1" s="983"/>
    </row>
    <row r="2" spans="1:9" x14ac:dyDescent="0.25">
      <c r="A2" s="47" t="s">
        <v>63</v>
      </c>
      <c r="B2" s="476" t="s">
        <v>178</v>
      </c>
      <c r="C2" s="985"/>
      <c r="D2" s="985"/>
      <c r="E2" s="985"/>
      <c r="F2" s="985"/>
      <c r="G2" s="985"/>
      <c r="H2" s="985"/>
      <c r="I2" s="986"/>
    </row>
    <row r="3" spans="1:9" x14ac:dyDescent="0.25">
      <c r="A3" s="47" t="s">
        <v>64</v>
      </c>
      <c r="B3" s="476" t="s">
        <v>179</v>
      </c>
      <c r="C3" s="985"/>
      <c r="D3" s="985"/>
      <c r="E3" s="985"/>
      <c r="F3" s="985"/>
      <c r="G3" s="985"/>
      <c r="H3" s="985"/>
      <c r="I3" s="986"/>
    </row>
    <row r="4" spans="1:9" x14ac:dyDescent="0.25">
      <c r="A4" s="40" t="s">
        <v>65</v>
      </c>
      <c r="B4" s="476" t="s">
        <v>1016</v>
      </c>
      <c r="C4" s="985"/>
      <c r="D4" s="985"/>
      <c r="E4" s="985"/>
      <c r="F4" s="985"/>
      <c r="G4" s="985"/>
      <c r="H4" s="985"/>
      <c r="I4" s="986"/>
    </row>
    <row r="5" spans="1:9" x14ac:dyDescent="0.25">
      <c r="A5" s="47" t="s">
        <v>66</v>
      </c>
      <c r="B5" s="476" t="s">
        <v>1017</v>
      </c>
      <c r="C5" s="985"/>
      <c r="D5" s="985"/>
      <c r="E5" s="985"/>
      <c r="F5" s="985"/>
      <c r="G5" s="985"/>
      <c r="H5" s="985"/>
      <c r="I5" s="986"/>
    </row>
    <row r="6" spans="1:9" x14ac:dyDescent="0.25">
      <c r="A6" s="47" t="s">
        <v>67</v>
      </c>
      <c r="B6" s="473" t="s">
        <v>68</v>
      </c>
      <c r="C6" s="474"/>
      <c r="D6" s="474"/>
      <c r="E6" s="474"/>
      <c r="F6" s="474"/>
      <c r="G6" s="474"/>
      <c r="H6" s="474"/>
      <c r="I6" s="475"/>
    </row>
    <row r="7" spans="1:9" x14ac:dyDescent="0.25">
      <c r="A7" s="47" t="s">
        <v>69</v>
      </c>
      <c r="B7" s="476" t="s">
        <v>1018</v>
      </c>
      <c r="C7" s="985"/>
      <c r="D7" s="985"/>
      <c r="E7" s="985"/>
      <c r="F7" s="985"/>
      <c r="G7" s="985"/>
      <c r="H7" s="985"/>
      <c r="I7" s="986"/>
    </row>
    <row r="8" spans="1:9" x14ac:dyDescent="0.25">
      <c r="A8" s="47" t="s">
        <v>70</v>
      </c>
      <c r="B8" s="987">
        <v>0</v>
      </c>
      <c r="C8" s="988"/>
      <c r="D8" s="988"/>
      <c r="E8" s="988"/>
      <c r="F8" s="988"/>
      <c r="G8" s="988"/>
      <c r="H8" s="988"/>
      <c r="I8" s="989"/>
    </row>
    <row r="9" spans="1:9" ht="13.15" customHeight="1" x14ac:dyDescent="0.25">
      <c r="A9" s="40" t="s">
        <v>71</v>
      </c>
      <c r="B9" s="476" t="s">
        <v>1019</v>
      </c>
      <c r="C9" s="985"/>
      <c r="D9" s="985"/>
      <c r="E9" s="985"/>
      <c r="F9" s="985"/>
      <c r="G9" s="985"/>
      <c r="H9" s="985"/>
      <c r="I9" s="986"/>
    </row>
    <row r="10" spans="1:9" x14ac:dyDescent="0.25">
      <c r="A10" s="40" t="s">
        <v>72</v>
      </c>
      <c r="B10" s="476" t="s">
        <v>1020</v>
      </c>
      <c r="C10" s="985"/>
      <c r="D10" s="985"/>
      <c r="E10" s="985"/>
      <c r="F10" s="985"/>
      <c r="G10" s="985"/>
      <c r="H10" s="985"/>
      <c r="I10" s="986"/>
    </row>
    <row r="11" spans="1:9" ht="13.15" customHeight="1" x14ac:dyDescent="0.25">
      <c r="A11" s="47" t="s">
        <v>73</v>
      </c>
      <c r="B11" s="476" t="s">
        <v>1021</v>
      </c>
      <c r="C11" s="985"/>
      <c r="D11" s="985"/>
      <c r="E11" s="985"/>
      <c r="F11" s="985"/>
      <c r="G11" s="985"/>
      <c r="H11" s="985"/>
      <c r="I11" s="986"/>
    </row>
    <row r="12" spans="1:9" x14ac:dyDescent="0.25">
      <c r="A12" s="40" t="s">
        <v>74</v>
      </c>
      <c r="B12" s="990" t="s">
        <v>1022</v>
      </c>
      <c r="C12" s="985"/>
      <c r="D12" s="985"/>
      <c r="E12" s="985"/>
      <c r="F12" s="985"/>
      <c r="G12" s="985"/>
      <c r="H12" s="985"/>
      <c r="I12" s="986"/>
    </row>
    <row r="13" spans="1:9" x14ac:dyDescent="0.25">
      <c r="A13" s="48" t="s">
        <v>75</v>
      </c>
      <c r="B13" s="476" t="s">
        <v>1023</v>
      </c>
      <c r="C13" s="985"/>
      <c r="D13" s="985"/>
      <c r="E13" s="985"/>
      <c r="F13" s="985"/>
      <c r="G13" s="985"/>
      <c r="H13" s="985"/>
      <c r="I13" s="986"/>
    </row>
    <row r="14" spans="1:9" ht="13.15" customHeight="1" x14ac:dyDescent="0.25">
      <c r="A14" s="49" t="s">
        <v>76</v>
      </c>
      <c r="B14" s="476" t="s">
        <v>1024</v>
      </c>
      <c r="C14" s="985"/>
      <c r="D14" s="985"/>
      <c r="E14" s="985"/>
      <c r="F14" s="985"/>
      <c r="G14" s="985"/>
      <c r="H14" s="985"/>
      <c r="I14" s="986"/>
    </row>
    <row r="15" spans="1:9" ht="26.25" thickBot="1" x14ac:dyDescent="0.3">
      <c r="A15" s="991" t="s">
        <v>77</v>
      </c>
      <c r="B15" s="992" t="s">
        <v>78</v>
      </c>
      <c r="C15" s="992" t="s">
        <v>79</v>
      </c>
      <c r="D15" s="992" t="s">
        <v>80</v>
      </c>
      <c r="E15" s="992" t="s">
        <v>81</v>
      </c>
      <c r="F15" s="992" t="s">
        <v>82</v>
      </c>
      <c r="G15" s="992" t="s">
        <v>83</v>
      </c>
      <c r="H15" s="992" t="s">
        <v>84</v>
      </c>
      <c r="I15" s="993" t="s">
        <v>85</v>
      </c>
    </row>
    <row r="16" spans="1:9" ht="87.75" customHeight="1" x14ac:dyDescent="0.25">
      <c r="A16" s="672" t="s">
        <v>1025</v>
      </c>
      <c r="B16" s="306">
        <v>1</v>
      </c>
      <c r="C16" s="994" t="s">
        <v>1026</v>
      </c>
      <c r="D16" s="995" t="s">
        <v>1027</v>
      </c>
      <c r="E16" s="994" t="s">
        <v>1028</v>
      </c>
      <c r="F16" s="994" t="s">
        <v>1029</v>
      </c>
      <c r="G16" s="996" t="s">
        <v>1030</v>
      </c>
      <c r="H16" s="309">
        <v>0</v>
      </c>
      <c r="I16" s="997" t="s">
        <v>92</v>
      </c>
    </row>
    <row r="17" spans="1:9" ht="66.75" customHeight="1" x14ac:dyDescent="0.25">
      <c r="A17" s="673"/>
      <c r="B17" s="279" t="s">
        <v>568</v>
      </c>
      <c r="C17" s="471" t="s">
        <v>569</v>
      </c>
      <c r="D17" s="471"/>
      <c r="E17" s="90" t="s">
        <v>570</v>
      </c>
      <c r="F17" s="279" t="s">
        <v>571</v>
      </c>
      <c r="G17" s="279" t="s">
        <v>572</v>
      </c>
      <c r="H17" s="90" t="s">
        <v>573</v>
      </c>
      <c r="I17" s="136" t="s">
        <v>574</v>
      </c>
    </row>
    <row r="18" spans="1:9" ht="27" customHeight="1" thickBot="1" x14ac:dyDescent="0.3">
      <c r="A18" s="674"/>
      <c r="B18" s="303">
        <v>1</v>
      </c>
      <c r="C18" s="589" t="s">
        <v>1031</v>
      </c>
      <c r="D18" s="589"/>
      <c r="E18" s="2264" t="s">
        <v>781</v>
      </c>
      <c r="F18" s="303" t="s">
        <v>94</v>
      </c>
      <c r="G18" s="303" t="s">
        <v>94</v>
      </c>
      <c r="H18" s="177" t="s">
        <v>88</v>
      </c>
      <c r="I18" s="81" t="s">
        <v>1032</v>
      </c>
    </row>
    <row r="19" spans="1:9" ht="13.5" thickBot="1" x14ac:dyDescent="0.3">
      <c r="A19" s="998"/>
      <c r="B19" s="999"/>
      <c r="C19" s="999"/>
      <c r="D19" s="999"/>
      <c r="E19" s="999"/>
      <c r="F19" s="999"/>
      <c r="G19" s="999"/>
      <c r="H19" s="999"/>
      <c r="I19" s="1000"/>
    </row>
    <row r="20" spans="1:9" x14ac:dyDescent="0.25">
      <c r="A20" s="46" t="s">
        <v>87</v>
      </c>
      <c r="B20" s="1001" t="s">
        <v>1015</v>
      </c>
      <c r="C20" s="1002"/>
      <c r="D20" s="1002"/>
      <c r="E20" s="1002"/>
      <c r="F20" s="1002"/>
      <c r="G20" s="1002"/>
      <c r="H20" s="1002"/>
      <c r="I20" s="1003"/>
    </row>
    <row r="21" spans="1:9" x14ac:dyDescent="0.25">
      <c r="A21" s="47" t="s">
        <v>63</v>
      </c>
      <c r="B21" s="476" t="s">
        <v>107</v>
      </c>
      <c r="C21" s="985"/>
      <c r="D21" s="985"/>
      <c r="E21" s="985"/>
      <c r="F21" s="985"/>
      <c r="G21" s="985"/>
      <c r="H21" s="985"/>
      <c r="I21" s="986"/>
    </row>
    <row r="22" spans="1:9" x14ac:dyDescent="0.25">
      <c r="A22" s="47" t="s">
        <v>64</v>
      </c>
      <c r="B22" s="476" t="s">
        <v>179</v>
      </c>
      <c r="C22" s="985"/>
      <c r="D22" s="985"/>
      <c r="E22" s="985"/>
      <c r="F22" s="985"/>
      <c r="G22" s="985"/>
      <c r="H22" s="985"/>
      <c r="I22" s="986"/>
    </row>
    <row r="23" spans="1:9" x14ac:dyDescent="0.25">
      <c r="A23" s="40" t="s">
        <v>65</v>
      </c>
      <c r="B23" s="476" t="s">
        <v>1033</v>
      </c>
      <c r="C23" s="985"/>
      <c r="D23" s="985"/>
      <c r="E23" s="985"/>
      <c r="F23" s="985"/>
      <c r="G23" s="985"/>
      <c r="H23" s="985"/>
      <c r="I23" s="986"/>
    </row>
    <row r="24" spans="1:9" x14ac:dyDescent="0.25">
      <c r="A24" s="47" t="s">
        <v>66</v>
      </c>
      <c r="B24" s="476" t="s">
        <v>1034</v>
      </c>
      <c r="C24" s="985"/>
      <c r="D24" s="985"/>
      <c r="E24" s="985"/>
      <c r="F24" s="985"/>
      <c r="G24" s="985"/>
      <c r="H24" s="985"/>
      <c r="I24" s="986"/>
    </row>
    <row r="25" spans="1:9" x14ac:dyDescent="0.25">
      <c r="A25" s="47" t="s">
        <v>67</v>
      </c>
      <c r="B25" s="473" t="s">
        <v>68</v>
      </c>
      <c r="C25" s="474"/>
      <c r="D25" s="474"/>
      <c r="E25" s="474"/>
      <c r="F25" s="474"/>
      <c r="G25" s="474"/>
      <c r="H25" s="474"/>
      <c r="I25" s="475"/>
    </row>
    <row r="26" spans="1:9" x14ac:dyDescent="0.25">
      <c r="A26" s="47" t="s">
        <v>69</v>
      </c>
      <c r="B26" s="476" t="s">
        <v>1018</v>
      </c>
      <c r="C26" s="985"/>
      <c r="D26" s="985"/>
      <c r="E26" s="985"/>
      <c r="F26" s="985"/>
      <c r="G26" s="985"/>
      <c r="H26" s="985"/>
      <c r="I26" s="986"/>
    </row>
    <row r="27" spans="1:9" x14ac:dyDescent="0.25">
      <c r="A27" s="47" t="s">
        <v>70</v>
      </c>
      <c r="B27" s="987">
        <v>0</v>
      </c>
      <c r="C27" s="988"/>
      <c r="D27" s="988"/>
      <c r="E27" s="988"/>
      <c r="F27" s="988"/>
      <c r="G27" s="988"/>
      <c r="H27" s="988"/>
      <c r="I27" s="989"/>
    </row>
    <row r="28" spans="1:9" x14ac:dyDescent="0.25">
      <c r="A28" s="40" t="s">
        <v>71</v>
      </c>
      <c r="B28" s="476" t="s">
        <v>1035</v>
      </c>
      <c r="C28" s="985"/>
      <c r="D28" s="985"/>
      <c r="E28" s="985"/>
      <c r="F28" s="985"/>
      <c r="G28" s="985"/>
      <c r="H28" s="985"/>
      <c r="I28" s="986"/>
    </row>
    <row r="29" spans="1:9" x14ac:dyDescent="0.25">
      <c r="A29" s="40" t="s">
        <v>72</v>
      </c>
      <c r="B29" s="476" t="s">
        <v>1036</v>
      </c>
      <c r="C29" s="985"/>
      <c r="D29" s="985"/>
      <c r="E29" s="985"/>
      <c r="F29" s="985"/>
      <c r="G29" s="985"/>
      <c r="H29" s="985"/>
      <c r="I29" s="986"/>
    </row>
    <row r="30" spans="1:9" x14ac:dyDescent="0.25">
      <c r="A30" s="47" t="s">
        <v>73</v>
      </c>
      <c r="B30" s="476" t="s">
        <v>1037</v>
      </c>
      <c r="C30" s="985"/>
      <c r="D30" s="985"/>
      <c r="E30" s="985"/>
      <c r="F30" s="985"/>
      <c r="G30" s="985"/>
      <c r="H30" s="985"/>
      <c r="I30" s="986"/>
    </row>
    <row r="31" spans="1:9" x14ac:dyDescent="0.25">
      <c r="A31" s="40" t="s">
        <v>74</v>
      </c>
      <c r="B31" s="990" t="s">
        <v>883</v>
      </c>
      <c r="C31" s="985"/>
      <c r="D31" s="985"/>
      <c r="E31" s="985"/>
      <c r="F31" s="985"/>
      <c r="G31" s="985"/>
      <c r="H31" s="985"/>
      <c r="I31" s="986"/>
    </row>
    <row r="32" spans="1:9" x14ac:dyDescent="0.25">
      <c r="A32" s="48" t="s">
        <v>75</v>
      </c>
      <c r="B32" s="476" t="s">
        <v>1038</v>
      </c>
      <c r="C32" s="985"/>
      <c r="D32" s="985"/>
      <c r="E32" s="985"/>
      <c r="F32" s="985"/>
      <c r="G32" s="985"/>
      <c r="H32" s="985"/>
      <c r="I32" s="986"/>
    </row>
    <row r="33" spans="1:9" x14ac:dyDescent="0.25">
      <c r="A33" s="49" t="s">
        <v>76</v>
      </c>
      <c r="B33" s="476" t="s">
        <v>1024</v>
      </c>
      <c r="C33" s="985"/>
      <c r="D33" s="985"/>
      <c r="E33" s="985"/>
      <c r="F33" s="985"/>
      <c r="G33" s="985"/>
      <c r="H33" s="985"/>
      <c r="I33" s="986"/>
    </row>
    <row r="34" spans="1:9" ht="25.5" x14ac:dyDescent="0.25">
      <c r="A34" s="41" t="s">
        <v>77</v>
      </c>
      <c r="B34" s="42" t="s">
        <v>78</v>
      </c>
      <c r="C34" s="42" t="s">
        <v>79</v>
      </c>
      <c r="D34" s="42" t="s">
        <v>80</v>
      </c>
      <c r="E34" s="42" t="s">
        <v>81</v>
      </c>
      <c r="F34" s="42" t="s">
        <v>82</v>
      </c>
      <c r="G34" s="42" t="s">
        <v>83</v>
      </c>
      <c r="H34" s="42" t="s">
        <v>84</v>
      </c>
      <c r="I34" s="44" t="s">
        <v>85</v>
      </c>
    </row>
    <row r="35" spans="1:9" ht="89.25" x14ac:dyDescent="0.25">
      <c r="A35" s="1004" t="s">
        <v>1025</v>
      </c>
      <c r="B35" s="1005">
        <v>1</v>
      </c>
      <c r="C35" s="284" t="s">
        <v>1039</v>
      </c>
      <c r="D35" s="1006" t="s">
        <v>1040</v>
      </c>
      <c r="E35" s="284" t="s">
        <v>1041</v>
      </c>
      <c r="F35" s="284" t="s">
        <v>1029</v>
      </c>
      <c r="G35" s="1007" t="s">
        <v>1030</v>
      </c>
      <c r="H35" s="311">
        <v>0</v>
      </c>
      <c r="I35" s="1008" t="s">
        <v>92</v>
      </c>
    </row>
    <row r="36" spans="1:9" s="45" customFormat="1" ht="89.25" customHeight="1" x14ac:dyDescent="0.25">
      <c r="A36" s="1009"/>
      <c r="B36" s="279" t="s">
        <v>568</v>
      </c>
      <c r="C36" s="471" t="s">
        <v>569</v>
      </c>
      <c r="D36" s="471"/>
      <c r="E36" s="90" t="s">
        <v>570</v>
      </c>
      <c r="F36" s="279" t="s">
        <v>571</v>
      </c>
      <c r="G36" s="279" t="s">
        <v>572</v>
      </c>
      <c r="H36" s="90" t="s">
        <v>573</v>
      </c>
      <c r="I36" s="1010" t="s">
        <v>574</v>
      </c>
    </row>
    <row r="37" spans="1:9" s="45" customFormat="1" ht="75.75" customHeight="1" x14ac:dyDescent="0.25">
      <c r="A37" s="770"/>
      <c r="B37" s="280">
        <v>1</v>
      </c>
      <c r="C37" s="472" t="s">
        <v>1042</v>
      </c>
      <c r="D37" s="472"/>
      <c r="E37" s="91" t="s">
        <v>856</v>
      </c>
      <c r="F37" s="280" t="s">
        <v>1043</v>
      </c>
      <c r="G37" s="280" t="s">
        <v>1044</v>
      </c>
      <c r="H37" s="92" t="s">
        <v>88</v>
      </c>
      <c r="I37" s="289" t="s">
        <v>1045</v>
      </c>
    </row>
    <row r="38" spans="1:9" ht="13.5" thickBot="1" x14ac:dyDescent="0.3">
      <c r="A38" s="1011"/>
      <c r="B38" s="1011"/>
      <c r="C38" s="1011"/>
      <c r="D38" s="1011"/>
      <c r="E38" s="1011"/>
      <c r="F38" s="1011"/>
      <c r="G38" s="1011"/>
      <c r="H38" s="1011"/>
      <c r="I38" s="1011"/>
    </row>
    <row r="39" spans="1:9" x14ac:dyDescent="0.25">
      <c r="A39" s="46" t="s">
        <v>87</v>
      </c>
      <c r="B39" s="490" t="s">
        <v>1015</v>
      </c>
      <c r="C39" s="490"/>
      <c r="D39" s="490"/>
      <c r="E39" s="490"/>
      <c r="F39" s="490"/>
      <c r="G39" s="490"/>
      <c r="H39" s="490"/>
      <c r="I39" s="491"/>
    </row>
    <row r="40" spans="1:9" x14ac:dyDescent="0.25">
      <c r="A40" s="47" t="s">
        <v>63</v>
      </c>
      <c r="B40" s="476" t="s">
        <v>1046</v>
      </c>
      <c r="C40" s="476"/>
      <c r="D40" s="476"/>
      <c r="E40" s="476"/>
      <c r="F40" s="476"/>
      <c r="G40" s="476"/>
      <c r="H40" s="476"/>
      <c r="I40" s="492"/>
    </row>
    <row r="41" spans="1:9" x14ac:dyDescent="0.25">
      <c r="A41" s="47" t="s">
        <v>64</v>
      </c>
      <c r="B41" s="476" t="s">
        <v>1047</v>
      </c>
      <c r="C41" s="476"/>
      <c r="D41" s="476"/>
      <c r="E41" s="476"/>
      <c r="F41" s="476"/>
      <c r="G41" s="476"/>
      <c r="H41" s="476"/>
      <c r="I41" s="492"/>
    </row>
    <row r="42" spans="1:9" x14ac:dyDescent="0.25">
      <c r="A42" s="40" t="s">
        <v>65</v>
      </c>
      <c r="B42" s="476" t="s">
        <v>1048</v>
      </c>
      <c r="C42" s="476"/>
      <c r="D42" s="476"/>
      <c r="E42" s="476"/>
      <c r="F42" s="476"/>
      <c r="G42" s="476"/>
      <c r="H42" s="476"/>
      <c r="I42" s="492"/>
    </row>
    <row r="43" spans="1:9" x14ac:dyDescent="0.25">
      <c r="A43" s="47" t="s">
        <v>66</v>
      </c>
      <c r="B43" s="1012" t="s">
        <v>1049</v>
      </c>
      <c r="C43" s="1012"/>
      <c r="D43" s="1012"/>
      <c r="E43" s="1012"/>
      <c r="F43" s="1012"/>
      <c r="G43" s="1012"/>
      <c r="H43" s="1012"/>
      <c r="I43" s="1013"/>
    </row>
    <row r="44" spans="1:9" x14ac:dyDescent="0.25">
      <c r="A44" s="47" t="s">
        <v>67</v>
      </c>
      <c r="B44" s="1014" t="s">
        <v>89</v>
      </c>
      <c r="C44" s="1015"/>
      <c r="D44" s="1015"/>
      <c r="E44" s="1015"/>
      <c r="F44" s="1015"/>
      <c r="G44" s="1015"/>
      <c r="H44" s="1015"/>
      <c r="I44" s="1016"/>
    </row>
    <row r="45" spans="1:9" x14ac:dyDescent="0.25">
      <c r="A45" s="47" t="s">
        <v>69</v>
      </c>
      <c r="B45" s="476" t="s">
        <v>1018</v>
      </c>
      <c r="C45" s="476"/>
      <c r="D45" s="476"/>
      <c r="E45" s="476"/>
      <c r="F45" s="476"/>
      <c r="G45" s="476"/>
      <c r="H45" s="476"/>
      <c r="I45" s="492"/>
    </row>
    <row r="46" spans="1:9" x14ac:dyDescent="0.25">
      <c r="A46" s="47" t="s">
        <v>70</v>
      </c>
      <c r="B46" s="476" t="s">
        <v>1050</v>
      </c>
      <c r="C46" s="476"/>
      <c r="D46" s="476"/>
      <c r="E46" s="476"/>
      <c r="F46" s="476"/>
      <c r="G46" s="476"/>
      <c r="H46" s="476"/>
      <c r="I46" s="492"/>
    </row>
    <row r="47" spans="1:9" x14ac:dyDescent="0.25">
      <c r="A47" s="40" t="s">
        <v>71</v>
      </c>
      <c r="B47" s="476" t="s">
        <v>1051</v>
      </c>
      <c r="C47" s="476"/>
      <c r="D47" s="476"/>
      <c r="E47" s="476"/>
      <c r="F47" s="476"/>
      <c r="G47" s="476"/>
      <c r="H47" s="476"/>
      <c r="I47" s="492"/>
    </row>
    <row r="48" spans="1:9" x14ac:dyDescent="0.25">
      <c r="A48" s="40" t="s">
        <v>72</v>
      </c>
      <c r="B48" s="476" t="s">
        <v>1052</v>
      </c>
      <c r="C48" s="476"/>
      <c r="D48" s="476"/>
      <c r="E48" s="476"/>
      <c r="F48" s="476"/>
      <c r="G48" s="476"/>
      <c r="H48" s="476"/>
      <c r="I48" s="492"/>
    </row>
    <row r="49" spans="1:9" x14ac:dyDescent="0.25">
      <c r="A49" s="47" t="s">
        <v>73</v>
      </c>
      <c r="B49" s="476" t="s">
        <v>1053</v>
      </c>
      <c r="C49" s="476"/>
      <c r="D49" s="476"/>
      <c r="E49" s="476"/>
      <c r="F49" s="476"/>
      <c r="G49" s="476"/>
      <c r="H49" s="476"/>
      <c r="I49" s="492"/>
    </row>
    <row r="50" spans="1:9" x14ac:dyDescent="0.25">
      <c r="A50" s="40" t="s">
        <v>74</v>
      </c>
      <c r="B50" s="1017" t="s">
        <v>1054</v>
      </c>
      <c r="C50" s="1017"/>
      <c r="D50" s="1017"/>
      <c r="E50" s="1017"/>
      <c r="F50" s="1017"/>
      <c r="G50" s="1017"/>
      <c r="H50" s="1017"/>
      <c r="I50" s="1018"/>
    </row>
    <row r="51" spans="1:9" x14ac:dyDescent="0.25">
      <c r="A51" s="48" t="s">
        <v>75</v>
      </c>
      <c r="B51" s="476" t="s">
        <v>1055</v>
      </c>
      <c r="C51" s="476"/>
      <c r="D51" s="476"/>
      <c r="E51" s="476"/>
      <c r="F51" s="476"/>
      <c r="G51" s="476"/>
      <c r="H51" s="476"/>
      <c r="I51" s="492"/>
    </row>
    <row r="52" spans="1:9" x14ac:dyDescent="0.25">
      <c r="A52" s="49" t="s">
        <v>76</v>
      </c>
      <c r="B52" s="1019" t="s">
        <v>1056</v>
      </c>
      <c r="C52" s="1019"/>
      <c r="D52" s="1019"/>
      <c r="E52" s="1019"/>
      <c r="F52" s="1019"/>
      <c r="G52" s="1019"/>
      <c r="H52" s="1019"/>
      <c r="I52" s="1020"/>
    </row>
    <row r="53" spans="1:9" ht="25.5" x14ac:dyDescent="0.25">
      <c r="A53" s="41" t="s">
        <v>77</v>
      </c>
      <c r="B53" s="42" t="s">
        <v>78</v>
      </c>
      <c r="C53" s="42" t="s">
        <v>79</v>
      </c>
      <c r="D53" s="42" t="s">
        <v>80</v>
      </c>
      <c r="E53" s="42" t="s">
        <v>81</v>
      </c>
      <c r="F53" s="42" t="s">
        <v>82</v>
      </c>
      <c r="G53" s="42" t="s">
        <v>83</v>
      </c>
      <c r="H53" s="42" t="s">
        <v>84</v>
      </c>
      <c r="I53" s="44" t="s">
        <v>85</v>
      </c>
    </row>
    <row r="54" spans="1:9" ht="38.25" x14ac:dyDescent="0.25">
      <c r="A54" s="1004" t="s">
        <v>1057</v>
      </c>
      <c r="B54" s="1005">
        <v>1</v>
      </c>
      <c r="C54" s="284" t="s">
        <v>1058</v>
      </c>
      <c r="D54" s="305" t="s">
        <v>1059</v>
      </c>
      <c r="E54" s="311" t="s">
        <v>1060</v>
      </c>
      <c r="F54" s="311" t="s">
        <v>1061</v>
      </c>
      <c r="G54" s="1007" t="s">
        <v>1062</v>
      </c>
      <c r="H54" s="1021">
        <v>0</v>
      </c>
      <c r="I54" s="1022" t="s">
        <v>1063</v>
      </c>
    </row>
    <row r="55" spans="1:9" s="45" customFormat="1" ht="38.25" x14ac:dyDescent="0.25">
      <c r="A55" s="1009"/>
      <c r="B55" s="279" t="s">
        <v>568</v>
      </c>
      <c r="C55" s="471" t="s">
        <v>569</v>
      </c>
      <c r="D55" s="471"/>
      <c r="E55" s="90" t="s">
        <v>570</v>
      </c>
      <c r="F55" s="279" t="s">
        <v>571</v>
      </c>
      <c r="G55" s="279" t="s">
        <v>572</v>
      </c>
      <c r="H55" s="90" t="s">
        <v>573</v>
      </c>
      <c r="I55" s="1010" t="s">
        <v>574</v>
      </c>
    </row>
    <row r="56" spans="1:9" s="45" customFormat="1" ht="49.5" customHeight="1" x14ac:dyDescent="0.25">
      <c r="A56" s="770"/>
      <c r="B56" s="280">
        <v>1</v>
      </c>
      <c r="C56" s="2265" t="s">
        <v>1064</v>
      </c>
      <c r="D56" s="2265"/>
      <c r="E56" s="2260" t="s">
        <v>781</v>
      </c>
      <c r="F56" s="280" t="s">
        <v>94</v>
      </c>
      <c r="G56" s="280" t="s">
        <v>94</v>
      </c>
      <c r="H56" s="92" t="s">
        <v>88</v>
      </c>
      <c r="I56" s="289" t="s">
        <v>1065</v>
      </c>
    </row>
    <row r="57" spans="1:9" ht="13.5" thickBot="1" x14ac:dyDescent="0.3">
      <c r="A57" s="1011"/>
      <c r="B57" s="1011"/>
      <c r="C57" s="1011"/>
      <c r="D57" s="1011"/>
      <c r="E57" s="1011"/>
      <c r="F57" s="1011"/>
      <c r="G57" s="1011"/>
      <c r="H57" s="1011"/>
      <c r="I57" s="1011"/>
    </row>
    <row r="58" spans="1:9" ht="71.25" customHeight="1" x14ac:dyDescent="0.25">
      <c r="A58" s="46" t="s">
        <v>87</v>
      </c>
      <c r="B58" s="490" t="s">
        <v>1015</v>
      </c>
      <c r="C58" s="490"/>
      <c r="D58" s="490"/>
      <c r="E58" s="490"/>
      <c r="F58" s="490"/>
      <c r="G58" s="490"/>
      <c r="H58" s="490"/>
      <c r="I58" s="491"/>
    </row>
    <row r="59" spans="1:9" x14ac:dyDescent="0.25">
      <c r="A59" s="47" t="s">
        <v>63</v>
      </c>
      <c r="B59" s="476" t="s">
        <v>107</v>
      </c>
      <c r="C59" s="476"/>
      <c r="D59" s="476"/>
      <c r="E59" s="476"/>
      <c r="F59" s="476"/>
      <c r="G59" s="476"/>
      <c r="H59" s="476"/>
      <c r="I59" s="492"/>
    </row>
    <row r="60" spans="1:9" x14ac:dyDescent="0.25">
      <c r="A60" s="47" t="s">
        <v>64</v>
      </c>
      <c r="B60" s="476" t="s">
        <v>179</v>
      </c>
      <c r="C60" s="476"/>
      <c r="D60" s="476"/>
      <c r="E60" s="476"/>
      <c r="F60" s="476"/>
      <c r="G60" s="476"/>
      <c r="H60" s="476"/>
      <c r="I60" s="492"/>
    </row>
    <row r="61" spans="1:9" x14ac:dyDescent="0.25">
      <c r="A61" s="40" t="s">
        <v>65</v>
      </c>
      <c r="B61" s="476" t="s">
        <v>1066</v>
      </c>
      <c r="C61" s="476"/>
      <c r="D61" s="476"/>
      <c r="E61" s="476"/>
      <c r="F61" s="476"/>
      <c r="G61" s="476"/>
      <c r="H61" s="476"/>
      <c r="I61" s="492"/>
    </row>
    <row r="62" spans="1:9" x14ac:dyDescent="0.25">
      <c r="A62" s="47" t="s">
        <v>66</v>
      </c>
      <c r="B62" s="1012" t="s">
        <v>1067</v>
      </c>
      <c r="C62" s="1012"/>
      <c r="D62" s="1012"/>
      <c r="E62" s="1012"/>
      <c r="F62" s="1012"/>
      <c r="G62" s="1012"/>
      <c r="H62" s="1012"/>
      <c r="I62" s="1013"/>
    </row>
    <row r="63" spans="1:9" x14ac:dyDescent="0.25">
      <c r="A63" s="47" t="s">
        <v>67</v>
      </c>
      <c r="B63" s="1014" t="s">
        <v>89</v>
      </c>
      <c r="C63" s="1015"/>
      <c r="D63" s="1015"/>
      <c r="E63" s="1015"/>
      <c r="F63" s="1015"/>
      <c r="G63" s="1015"/>
      <c r="H63" s="1015"/>
      <c r="I63" s="1016"/>
    </row>
    <row r="64" spans="1:9" x14ac:dyDescent="0.25">
      <c r="A64" s="47" t="s">
        <v>69</v>
      </c>
      <c r="B64" s="476" t="s">
        <v>1018</v>
      </c>
      <c r="C64" s="476"/>
      <c r="D64" s="476"/>
      <c r="E64" s="476"/>
      <c r="F64" s="476"/>
      <c r="G64" s="476"/>
      <c r="H64" s="476"/>
      <c r="I64" s="492"/>
    </row>
    <row r="65" spans="1:9" x14ac:dyDescent="0.25">
      <c r="A65" s="47" t="s">
        <v>70</v>
      </c>
      <c r="B65" s="1023">
        <v>0.3</v>
      </c>
      <c r="C65" s="476"/>
      <c r="D65" s="476"/>
      <c r="E65" s="476"/>
      <c r="F65" s="476"/>
      <c r="G65" s="476"/>
      <c r="H65" s="476"/>
      <c r="I65" s="492"/>
    </row>
    <row r="66" spans="1:9" x14ac:dyDescent="0.25">
      <c r="A66" s="40" t="s">
        <v>71</v>
      </c>
      <c r="B66" s="476" t="s">
        <v>1068</v>
      </c>
      <c r="C66" s="476"/>
      <c r="D66" s="476"/>
      <c r="E66" s="476"/>
      <c r="F66" s="476"/>
      <c r="G66" s="476"/>
      <c r="H66" s="476"/>
      <c r="I66" s="492"/>
    </row>
    <row r="67" spans="1:9" x14ac:dyDescent="0.25">
      <c r="A67" s="40" t="s">
        <v>72</v>
      </c>
      <c r="B67" s="476" t="s">
        <v>1069</v>
      </c>
      <c r="C67" s="476"/>
      <c r="D67" s="476"/>
      <c r="E67" s="476"/>
      <c r="F67" s="476"/>
      <c r="G67" s="476"/>
      <c r="H67" s="476"/>
      <c r="I67" s="492"/>
    </row>
    <row r="68" spans="1:9" x14ac:dyDescent="0.25">
      <c r="A68" s="47" t="s">
        <v>73</v>
      </c>
      <c r="B68" s="476" t="s">
        <v>1070</v>
      </c>
      <c r="C68" s="476"/>
      <c r="D68" s="476"/>
      <c r="E68" s="476"/>
      <c r="F68" s="476"/>
      <c r="G68" s="476"/>
      <c r="H68" s="476"/>
      <c r="I68" s="492"/>
    </row>
    <row r="69" spans="1:9" x14ac:dyDescent="0.25">
      <c r="A69" s="40" t="s">
        <v>74</v>
      </c>
      <c r="B69" s="1017" t="s">
        <v>1071</v>
      </c>
      <c r="C69" s="1017"/>
      <c r="D69" s="1017"/>
      <c r="E69" s="1017"/>
      <c r="F69" s="1017"/>
      <c r="G69" s="1017"/>
      <c r="H69" s="1017"/>
      <c r="I69" s="1018"/>
    </row>
    <row r="70" spans="1:9" x14ac:dyDescent="0.25">
      <c r="A70" s="48" t="s">
        <v>75</v>
      </c>
      <c r="B70" s="476" t="s">
        <v>1072</v>
      </c>
      <c r="C70" s="476"/>
      <c r="D70" s="476"/>
      <c r="E70" s="476"/>
      <c r="F70" s="476"/>
      <c r="G70" s="476"/>
      <c r="H70" s="476"/>
      <c r="I70" s="492"/>
    </row>
    <row r="71" spans="1:9" x14ac:dyDescent="0.25">
      <c r="A71" s="49" t="s">
        <v>76</v>
      </c>
      <c r="B71" s="1019" t="s">
        <v>1073</v>
      </c>
      <c r="C71" s="1019"/>
      <c r="D71" s="1019"/>
      <c r="E71" s="1019"/>
      <c r="F71" s="1019"/>
      <c r="G71" s="1019"/>
      <c r="H71" s="1019"/>
      <c r="I71" s="1020"/>
    </row>
    <row r="72" spans="1:9" ht="25.5" x14ac:dyDescent="0.25">
      <c r="A72" s="41" t="s">
        <v>77</v>
      </c>
      <c r="B72" s="42" t="s">
        <v>78</v>
      </c>
      <c r="C72" s="42" t="s">
        <v>79</v>
      </c>
      <c r="D72" s="42" t="s">
        <v>80</v>
      </c>
      <c r="E72" s="42" t="s">
        <v>81</v>
      </c>
      <c r="F72" s="42" t="s">
        <v>82</v>
      </c>
      <c r="G72" s="42" t="s">
        <v>83</v>
      </c>
      <c r="H72" s="42" t="s">
        <v>84</v>
      </c>
      <c r="I72" s="44" t="s">
        <v>85</v>
      </c>
    </row>
    <row r="73" spans="1:9" ht="76.5" x14ac:dyDescent="0.25">
      <c r="A73" s="1004" t="s">
        <v>1057</v>
      </c>
      <c r="B73" s="1005">
        <v>1</v>
      </c>
      <c r="C73" s="284" t="s">
        <v>1074</v>
      </c>
      <c r="D73" s="305" t="s">
        <v>1075</v>
      </c>
      <c r="E73" s="311" t="s">
        <v>1076</v>
      </c>
      <c r="F73" s="311" t="s">
        <v>1077</v>
      </c>
      <c r="G73" s="1007" t="s">
        <v>1062</v>
      </c>
      <c r="H73" s="1021">
        <v>50000</v>
      </c>
      <c r="I73" s="1022" t="s">
        <v>1078</v>
      </c>
    </row>
    <row r="74" spans="1:9" s="45" customFormat="1" ht="38.25" x14ac:dyDescent="0.25">
      <c r="A74" s="1009"/>
      <c r="B74" s="279" t="s">
        <v>568</v>
      </c>
      <c r="C74" s="1024" t="s">
        <v>569</v>
      </c>
      <c r="D74" s="272"/>
      <c r="E74" s="90" t="s">
        <v>570</v>
      </c>
      <c r="F74" s="279" t="s">
        <v>571</v>
      </c>
      <c r="G74" s="279" t="s">
        <v>572</v>
      </c>
      <c r="H74" s="90" t="s">
        <v>573</v>
      </c>
      <c r="I74" s="1010" t="s">
        <v>574</v>
      </c>
    </row>
    <row r="75" spans="1:9" s="45" customFormat="1" ht="51" x14ac:dyDescent="0.25">
      <c r="A75" s="770"/>
      <c r="B75" s="299">
        <v>1</v>
      </c>
      <c r="C75" s="1025" t="s">
        <v>1079</v>
      </c>
      <c r="D75" s="1026"/>
      <c r="E75" s="91" t="s">
        <v>1080</v>
      </c>
      <c r="F75" s="280" t="s">
        <v>94</v>
      </c>
      <c r="G75" s="280" t="s">
        <v>94</v>
      </c>
      <c r="H75" s="92" t="s">
        <v>1081</v>
      </c>
      <c r="I75" s="289" t="s">
        <v>1078</v>
      </c>
    </row>
    <row r="76" spans="1:9" ht="83.25" customHeight="1" thickBot="1" x14ac:dyDescent="0.3">
      <c r="A76" s="1027"/>
      <c r="B76" s="1028"/>
      <c r="C76" s="1028"/>
      <c r="D76" s="1028"/>
      <c r="E76" s="1028"/>
      <c r="F76" s="1028"/>
      <c r="G76" s="1028"/>
      <c r="H76" s="1028"/>
      <c r="I76" s="1029"/>
    </row>
    <row r="77" spans="1:9" ht="73.5" customHeight="1" x14ac:dyDescent="0.25">
      <c r="A77" s="46" t="s">
        <v>87</v>
      </c>
      <c r="B77" s="490" t="s">
        <v>1015</v>
      </c>
      <c r="C77" s="490"/>
      <c r="D77" s="490"/>
      <c r="E77" s="490"/>
      <c r="F77" s="490"/>
      <c r="G77" s="490"/>
      <c r="H77" s="490"/>
      <c r="I77" s="491"/>
    </row>
    <row r="78" spans="1:9" x14ac:dyDescent="0.25">
      <c r="A78" s="47" t="s">
        <v>63</v>
      </c>
      <c r="B78" s="476" t="s">
        <v>107</v>
      </c>
      <c r="C78" s="476"/>
      <c r="D78" s="476"/>
      <c r="E78" s="476"/>
      <c r="F78" s="476"/>
      <c r="G78" s="476"/>
      <c r="H78" s="476"/>
      <c r="I78" s="492"/>
    </row>
    <row r="79" spans="1:9" x14ac:dyDescent="0.25">
      <c r="A79" s="47" t="s">
        <v>64</v>
      </c>
      <c r="B79" s="476" t="s">
        <v>179</v>
      </c>
      <c r="C79" s="476"/>
      <c r="D79" s="476"/>
      <c r="E79" s="476"/>
      <c r="F79" s="476"/>
      <c r="G79" s="476"/>
      <c r="H79" s="476"/>
      <c r="I79" s="492"/>
    </row>
    <row r="80" spans="1:9" x14ac:dyDescent="0.25">
      <c r="A80" s="40" t="s">
        <v>65</v>
      </c>
      <c r="B80" s="476" t="s">
        <v>1082</v>
      </c>
      <c r="C80" s="476"/>
      <c r="D80" s="476"/>
      <c r="E80" s="476"/>
      <c r="F80" s="476"/>
      <c r="G80" s="476"/>
      <c r="H80" s="476"/>
      <c r="I80" s="492"/>
    </row>
    <row r="81" spans="1:9" x14ac:dyDescent="0.25">
      <c r="A81" s="47" t="s">
        <v>66</v>
      </c>
      <c r="B81" s="1012" t="s">
        <v>1083</v>
      </c>
      <c r="C81" s="1012"/>
      <c r="D81" s="1012"/>
      <c r="E81" s="1012"/>
      <c r="F81" s="1012"/>
      <c r="G81" s="1012"/>
      <c r="H81" s="1012"/>
      <c r="I81" s="1013"/>
    </row>
    <row r="82" spans="1:9" ht="12.75" customHeight="1" x14ac:dyDescent="0.25">
      <c r="A82" s="47" t="s">
        <v>67</v>
      </c>
      <c r="B82" s="1014" t="s">
        <v>89</v>
      </c>
      <c r="C82" s="1015"/>
      <c r="D82" s="1015"/>
      <c r="E82" s="1015"/>
      <c r="F82" s="1015"/>
      <c r="G82" s="1015"/>
      <c r="H82" s="1015"/>
      <c r="I82" s="1016"/>
    </row>
    <row r="83" spans="1:9" ht="12.75" customHeight="1" x14ac:dyDescent="0.25">
      <c r="A83" s="47" t="s">
        <v>69</v>
      </c>
      <c r="B83" s="476" t="s">
        <v>1018</v>
      </c>
      <c r="C83" s="476"/>
      <c r="D83" s="476"/>
      <c r="E83" s="476"/>
      <c r="F83" s="476"/>
      <c r="G83" s="476"/>
      <c r="H83" s="476"/>
      <c r="I83" s="492"/>
    </row>
    <row r="84" spans="1:9" x14ac:dyDescent="0.25">
      <c r="A84" s="47" t="s">
        <v>70</v>
      </c>
      <c r="B84" s="1023">
        <v>0.8</v>
      </c>
      <c r="C84" s="476"/>
      <c r="D84" s="476"/>
      <c r="E84" s="476"/>
      <c r="F84" s="476"/>
      <c r="G84" s="476"/>
      <c r="H84" s="476"/>
      <c r="I84" s="492"/>
    </row>
    <row r="85" spans="1:9" x14ac:dyDescent="0.25">
      <c r="A85" s="40" t="s">
        <v>71</v>
      </c>
      <c r="B85" s="476" t="s">
        <v>1084</v>
      </c>
      <c r="C85" s="476"/>
      <c r="D85" s="476"/>
      <c r="E85" s="476"/>
      <c r="F85" s="476"/>
      <c r="G85" s="476"/>
      <c r="H85" s="476"/>
      <c r="I85" s="492"/>
    </row>
    <row r="86" spans="1:9" x14ac:dyDescent="0.25">
      <c r="A86" s="40" t="s">
        <v>72</v>
      </c>
      <c r="B86" s="476" t="s">
        <v>1084</v>
      </c>
      <c r="C86" s="476"/>
      <c r="D86" s="476"/>
      <c r="E86" s="476"/>
      <c r="F86" s="476"/>
      <c r="G86" s="476"/>
      <c r="H86" s="476"/>
      <c r="I86" s="492"/>
    </row>
    <row r="87" spans="1:9" x14ac:dyDescent="0.25">
      <c r="A87" s="47" t="s">
        <v>73</v>
      </c>
      <c r="B87" s="476" t="s">
        <v>1085</v>
      </c>
      <c r="C87" s="476"/>
      <c r="D87" s="476"/>
      <c r="E87" s="476"/>
      <c r="F87" s="476"/>
      <c r="G87" s="476"/>
      <c r="H87" s="476"/>
      <c r="I87" s="492"/>
    </row>
    <row r="88" spans="1:9" x14ac:dyDescent="0.25">
      <c r="A88" s="40" t="s">
        <v>74</v>
      </c>
      <c r="B88" s="1017" t="s">
        <v>1086</v>
      </c>
      <c r="C88" s="1017"/>
      <c r="D88" s="1017"/>
      <c r="E88" s="1017"/>
      <c r="F88" s="1017"/>
      <c r="G88" s="1017"/>
      <c r="H88" s="1017"/>
      <c r="I88" s="1018"/>
    </row>
    <row r="89" spans="1:9" x14ac:dyDescent="0.25">
      <c r="A89" s="48" t="s">
        <v>75</v>
      </c>
      <c r="B89" s="476" t="s">
        <v>1087</v>
      </c>
      <c r="C89" s="476"/>
      <c r="D89" s="476"/>
      <c r="E89" s="476"/>
      <c r="F89" s="476"/>
      <c r="G89" s="476"/>
      <c r="H89" s="476"/>
      <c r="I89" s="492"/>
    </row>
    <row r="90" spans="1:9" x14ac:dyDescent="0.25">
      <c r="A90" s="49" t="s">
        <v>76</v>
      </c>
      <c r="B90" s="1019" t="s">
        <v>1073</v>
      </c>
      <c r="C90" s="1019"/>
      <c r="D90" s="1019"/>
      <c r="E90" s="1019"/>
      <c r="F90" s="1019"/>
      <c r="G90" s="1019"/>
      <c r="H90" s="1019"/>
      <c r="I90" s="1020"/>
    </row>
    <row r="91" spans="1:9" ht="25.5" x14ac:dyDescent="0.25">
      <c r="A91" s="41" t="s">
        <v>77</v>
      </c>
      <c r="B91" s="42" t="s">
        <v>78</v>
      </c>
      <c r="C91" s="42" t="s">
        <v>79</v>
      </c>
      <c r="D91" s="42" t="s">
        <v>80</v>
      </c>
      <c r="E91" s="42" t="s">
        <v>81</v>
      </c>
      <c r="F91" s="42" t="s">
        <v>82</v>
      </c>
      <c r="G91" s="42" t="s">
        <v>83</v>
      </c>
      <c r="H91" s="42" t="s">
        <v>84</v>
      </c>
      <c r="I91" s="44" t="s">
        <v>85</v>
      </c>
    </row>
    <row r="92" spans="1:9" ht="76.5" x14ac:dyDescent="0.25">
      <c r="A92" s="1004" t="s">
        <v>1057</v>
      </c>
      <c r="B92" s="311">
        <v>1</v>
      </c>
      <c r="C92" s="284" t="s">
        <v>1088</v>
      </c>
      <c r="D92" s="305" t="s">
        <v>1075</v>
      </c>
      <c r="E92" s="311" t="s">
        <v>1089</v>
      </c>
      <c r="F92" s="311" t="s">
        <v>1090</v>
      </c>
      <c r="G92" s="1007" t="s">
        <v>854</v>
      </c>
      <c r="H92" s="1021">
        <v>101600</v>
      </c>
      <c r="I92" s="1022" t="s">
        <v>1091</v>
      </c>
    </row>
    <row r="93" spans="1:9" s="45" customFormat="1" ht="38.25" x14ac:dyDescent="0.25">
      <c r="A93" s="1009"/>
      <c r="B93" s="279" t="s">
        <v>568</v>
      </c>
      <c r="C93" s="1024" t="s">
        <v>569</v>
      </c>
      <c r="D93" s="272"/>
      <c r="E93" s="90" t="s">
        <v>570</v>
      </c>
      <c r="F93" s="279" t="s">
        <v>571</v>
      </c>
      <c r="G93" s="279" t="s">
        <v>572</v>
      </c>
      <c r="H93" s="90" t="s">
        <v>573</v>
      </c>
      <c r="I93" s="1010" t="s">
        <v>574</v>
      </c>
    </row>
    <row r="94" spans="1:9" s="45" customFormat="1" ht="51" x14ac:dyDescent="0.25">
      <c r="A94" s="770"/>
      <c r="B94" s="280">
        <v>1</v>
      </c>
      <c r="C94" s="1025" t="s">
        <v>1092</v>
      </c>
      <c r="D94" s="1026"/>
      <c r="E94" s="2260" t="s">
        <v>781</v>
      </c>
      <c r="F94" s="280" t="s">
        <v>1093</v>
      </c>
      <c r="G94" s="280" t="s">
        <v>1094</v>
      </c>
      <c r="H94" s="92" t="s">
        <v>1095</v>
      </c>
      <c r="I94" s="289" t="s">
        <v>1091</v>
      </c>
    </row>
    <row r="95" spans="1:9" ht="13.5" thickBot="1" x14ac:dyDescent="0.3">
      <c r="A95" s="1027"/>
      <c r="B95" s="1028"/>
      <c r="C95" s="1028"/>
      <c r="D95" s="1028"/>
      <c r="E95" s="1028"/>
      <c r="F95" s="1028"/>
      <c r="G95" s="1028"/>
      <c r="H95" s="1028"/>
      <c r="I95" s="1029"/>
    </row>
    <row r="96" spans="1:9" ht="81" customHeight="1" x14ac:dyDescent="0.25">
      <c r="A96" s="46" t="s">
        <v>87</v>
      </c>
      <c r="B96" s="490" t="s">
        <v>1096</v>
      </c>
      <c r="C96" s="490"/>
      <c r="D96" s="490"/>
      <c r="E96" s="490"/>
      <c r="F96" s="490"/>
      <c r="G96" s="490"/>
      <c r="H96" s="490"/>
      <c r="I96" s="491"/>
    </row>
    <row r="97" spans="1:10" x14ac:dyDescent="0.25">
      <c r="A97" s="47" t="s">
        <v>63</v>
      </c>
      <c r="B97" s="476" t="s">
        <v>1046</v>
      </c>
      <c r="C97" s="476"/>
      <c r="D97" s="476"/>
      <c r="E97" s="476"/>
      <c r="F97" s="476"/>
      <c r="G97" s="476"/>
      <c r="H97" s="476"/>
      <c r="I97" s="492"/>
    </row>
    <row r="98" spans="1:10" ht="60.75" customHeight="1" x14ac:dyDescent="0.25">
      <c r="A98" s="47" t="s">
        <v>64</v>
      </c>
      <c r="B98" s="476" t="s">
        <v>1047</v>
      </c>
      <c r="C98" s="476"/>
      <c r="D98" s="476"/>
      <c r="E98" s="476"/>
      <c r="F98" s="476"/>
      <c r="G98" s="476"/>
      <c r="H98" s="476"/>
      <c r="I98" s="492"/>
    </row>
    <row r="99" spans="1:10" x14ac:dyDescent="0.25">
      <c r="A99" s="40" t="s">
        <v>65</v>
      </c>
      <c r="B99" s="476" t="s">
        <v>1097</v>
      </c>
      <c r="C99" s="476"/>
      <c r="D99" s="476"/>
      <c r="E99" s="476"/>
      <c r="F99" s="476"/>
      <c r="G99" s="476"/>
      <c r="H99" s="476"/>
      <c r="I99" s="492"/>
    </row>
    <row r="100" spans="1:10" x14ac:dyDescent="0.25">
      <c r="A100" s="47" t="s">
        <v>66</v>
      </c>
      <c r="B100" s="1012" t="s">
        <v>1098</v>
      </c>
      <c r="C100" s="1012"/>
      <c r="D100" s="1012"/>
      <c r="E100" s="1012"/>
      <c r="F100" s="1012"/>
      <c r="G100" s="1012"/>
      <c r="H100" s="1012"/>
      <c r="I100" s="1013"/>
    </row>
    <row r="101" spans="1:10" x14ac:dyDescent="0.25">
      <c r="A101" s="47" t="s">
        <v>67</v>
      </c>
      <c r="B101" s="1014" t="s">
        <v>89</v>
      </c>
      <c r="C101" s="1015"/>
      <c r="D101" s="1015"/>
      <c r="E101" s="1015"/>
      <c r="F101" s="1015"/>
      <c r="G101" s="1015"/>
      <c r="H101" s="1015"/>
      <c r="I101" s="1016"/>
    </row>
    <row r="102" spans="1:10" ht="12.75" customHeight="1" x14ac:dyDescent="0.25">
      <c r="A102" s="47" t="s">
        <v>69</v>
      </c>
      <c r="B102" s="680" t="s">
        <v>1018</v>
      </c>
      <c r="C102" s="681"/>
      <c r="D102" s="681"/>
      <c r="E102" s="681"/>
      <c r="F102" s="681"/>
      <c r="G102" s="681"/>
      <c r="H102" s="681"/>
      <c r="I102" s="682"/>
    </row>
    <row r="103" spans="1:10" ht="12.75" customHeight="1" x14ac:dyDescent="0.25">
      <c r="A103" s="47" t="s">
        <v>70</v>
      </c>
      <c r="B103" s="476" t="s">
        <v>1099</v>
      </c>
      <c r="C103" s="476"/>
      <c r="D103" s="476"/>
      <c r="E103" s="476"/>
      <c r="F103" s="476"/>
      <c r="G103" s="476"/>
      <c r="H103" s="476"/>
      <c r="I103" s="492"/>
    </row>
    <row r="104" spans="1:10" x14ac:dyDescent="0.25">
      <c r="A104" s="40" t="s">
        <v>71</v>
      </c>
      <c r="B104" s="476" t="s">
        <v>1100</v>
      </c>
      <c r="C104" s="476"/>
      <c r="D104" s="476"/>
      <c r="E104" s="476"/>
      <c r="F104" s="476"/>
      <c r="G104" s="476"/>
      <c r="H104" s="476"/>
      <c r="I104" s="492"/>
    </row>
    <row r="105" spans="1:10" x14ac:dyDescent="0.25">
      <c r="A105" s="40" t="s">
        <v>72</v>
      </c>
      <c r="B105" s="476" t="s">
        <v>1101</v>
      </c>
      <c r="C105" s="476"/>
      <c r="D105" s="476"/>
      <c r="E105" s="476"/>
      <c r="F105" s="476"/>
      <c r="G105" s="476"/>
      <c r="H105" s="476"/>
      <c r="I105" s="492"/>
    </row>
    <row r="106" spans="1:10" x14ac:dyDescent="0.25">
      <c r="A106" s="47" t="s">
        <v>73</v>
      </c>
      <c r="B106" s="476" t="s">
        <v>1102</v>
      </c>
      <c r="C106" s="476"/>
      <c r="D106" s="476"/>
      <c r="E106" s="476"/>
      <c r="F106" s="476"/>
      <c r="G106" s="476"/>
      <c r="H106" s="476"/>
      <c r="I106" s="492"/>
    </row>
    <row r="107" spans="1:10" x14ac:dyDescent="0.25">
      <c r="A107" s="40" t="s">
        <v>74</v>
      </c>
      <c r="B107" s="1017" t="s">
        <v>1103</v>
      </c>
      <c r="C107" s="1017"/>
      <c r="D107" s="1017"/>
      <c r="E107" s="1017"/>
      <c r="F107" s="1017"/>
      <c r="G107" s="1017"/>
      <c r="H107" s="1017"/>
      <c r="I107" s="1018"/>
    </row>
    <row r="108" spans="1:10" x14ac:dyDescent="0.25">
      <c r="A108" s="48" t="s">
        <v>75</v>
      </c>
      <c r="B108" s="476" t="s">
        <v>1104</v>
      </c>
      <c r="C108" s="476"/>
      <c r="D108" s="476"/>
      <c r="E108" s="476"/>
      <c r="F108" s="476"/>
      <c r="G108" s="476"/>
      <c r="H108" s="476"/>
      <c r="I108" s="492"/>
    </row>
    <row r="109" spans="1:10" x14ac:dyDescent="0.25">
      <c r="A109" s="49" t="s">
        <v>76</v>
      </c>
      <c r="B109" s="1019" t="s">
        <v>1105</v>
      </c>
      <c r="C109" s="1019"/>
      <c r="D109" s="1019"/>
      <c r="E109" s="1019"/>
      <c r="F109" s="1019"/>
      <c r="G109" s="1019"/>
      <c r="H109" s="1019"/>
      <c r="I109" s="1020"/>
    </row>
    <row r="110" spans="1:10" ht="25.5" x14ac:dyDescent="0.25">
      <c r="A110" s="41" t="s">
        <v>77</v>
      </c>
      <c r="B110" s="42" t="s">
        <v>78</v>
      </c>
      <c r="C110" s="42" t="s">
        <v>79</v>
      </c>
      <c r="D110" s="42" t="s">
        <v>80</v>
      </c>
      <c r="E110" s="42" t="s">
        <v>81</v>
      </c>
      <c r="F110" s="42" t="s">
        <v>82</v>
      </c>
      <c r="G110" s="42" t="s">
        <v>83</v>
      </c>
      <c r="H110" s="42" t="s">
        <v>84</v>
      </c>
      <c r="I110" s="44" t="s">
        <v>85</v>
      </c>
    </row>
    <row r="111" spans="1:10" ht="38.25" x14ac:dyDescent="0.25">
      <c r="A111" s="1030" t="s">
        <v>1057</v>
      </c>
      <c r="B111" s="1005">
        <v>1</v>
      </c>
      <c r="C111" s="284" t="s">
        <v>1106</v>
      </c>
      <c r="D111" s="305" t="s">
        <v>1107</v>
      </c>
      <c r="E111" s="311" t="s">
        <v>1108</v>
      </c>
      <c r="F111" s="311" t="s">
        <v>1109</v>
      </c>
      <c r="G111" s="1007" t="s">
        <v>1062</v>
      </c>
      <c r="H111" s="1021">
        <v>0</v>
      </c>
      <c r="I111" s="1022" t="s">
        <v>1110</v>
      </c>
    </row>
    <row r="112" spans="1:10" s="45" customFormat="1" ht="38.25" x14ac:dyDescent="0.25">
      <c r="A112" s="673"/>
      <c r="B112" s="279" t="s">
        <v>568</v>
      </c>
      <c r="C112" s="1024" t="s">
        <v>569</v>
      </c>
      <c r="D112" s="272"/>
      <c r="E112" s="90" t="s">
        <v>570</v>
      </c>
      <c r="F112" s="279" t="s">
        <v>571</v>
      </c>
      <c r="G112" s="279" t="s">
        <v>572</v>
      </c>
      <c r="H112" s="90" t="s">
        <v>573</v>
      </c>
      <c r="I112" s="136" t="s">
        <v>574</v>
      </c>
      <c r="J112" s="1031"/>
    </row>
    <row r="113" spans="1:10" s="45" customFormat="1" ht="26.25" thickBot="1" x14ac:dyDescent="0.3">
      <c r="A113" s="674"/>
      <c r="B113" s="300">
        <v>1</v>
      </c>
      <c r="C113" s="1032" t="s">
        <v>1111</v>
      </c>
      <c r="D113" s="1033"/>
      <c r="E113" s="223" t="s">
        <v>856</v>
      </c>
      <c r="F113" s="303" t="s">
        <v>94</v>
      </c>
      <c r="G113" s="303" t="s">
        <v>94</v>
      </c>
      <c r="H113" s="177" t="s">
        <v>88</v>
      </c>
      <c r="I113" s="81" t="s">
        <v>1110</v>
      </c>
      <c r="J113" s="1031"/>
    </row>
    <row r="114" spans="1:10" ht="13.5" thickBot="1" x14ac:dyDescent="0.3">
      <c r="A114" s="1034"/>
      <c r="B114" s="999"/>
      <c r="C114" s="999"/>
      <c r="D114" s="999"/>
      <c r="E114" s="999"/>
      <c r="F114" s="999"/>
      <c r="G114" s="999"/>
      <c r="H114" s="999"/>
      <c r="I114" s="1035"/>
    </row>
    <row r="115" spans="1:10" x14ac:dyDescent="0.25">
      <c r="A115" s="46" t="s">
        <v>87</v>
      </c>
      <c r="B115" s="1036" t="s">
        <v>1015</v>
      </c>
      <c r="C115" s="1037"/>
      <c r="D115" s="1037"/>
      <c r="E115" s="1037"/>
      <c r="F115" s="1037"/>
      <c r="G115" s="1037"/>
      <c r="H115" s="1037"/>
      <c r="I115" s="1038"/>
    </row>
    <row r="116" spans="1:10" ht="43.5" customHeight="1" x14ac:dyDescent="0.25">
      <c r="A116" s="47" t="s">
        <v>63</v>
      </c>
      <c r="B116" s="680" t="s">
        <v>1112</v>
      </c>
      <c r="C116" s="1039"/>
      <c r="D116" s="1039"/>
      <c r="E116" s="1039"/>
      <c r="F116" s="1039"/>
      <c r="G116" s="1039"/>
      <c r="H116" s="1039"/>
      <c r="I116" s="1040"/>
    </row>
    <row r="117" spans="1:10" ht="76.5" customHeight="1" x14ac:dyDescent="0.25">
      <c r="A117" s="47" t="s">
        <v>64</v>
      </c>
      <c r="B117" s="476" t="s">
        <v>1113</v>
      </c>
      <c r="C117" s="476"/>
      <c r="D117" s="476"/>
      <c r="E117" s="476"/>
      <c r="F117" s="476"/>
      <c r="G117" s="476"/>
      <c r="H117" s="476"/>
      <c r="I117" s="492"/>
    </row>
    <row r="118" spans="1:10" x14ac:dyDescent="0.25">
      <c r="A118" s="40" t="s">
        <v>65</v>
      </c>
      <c r="B118" s="509" t="s">
        <v>1114</v>
      </c>
      <c r="C118" s="509"/>
      <c r="D118" s="509"/>
      <c r="E118" s="509"/>
      <c r="F118" s="509"/>
      <c r="G118" s="509"/>
      <c r="H118" s="509"/>
      <c r="I118" s="510"/>
    </row>
    <row r="119" spans="1:10" x14ac:dyDescent="0.25">
      <c r="A119" s="47" t="s">
        <v>66</v>
      </c>
      <c r="B119" s="476" t="s">
        <v>1115</v>
      </c>
      <c r="C119" s="476"/>
      <c r="D119" s="476"/>
      <c r="E119" s="476"/>
      <c r="F119" s="476"/>
      <c r="G119" s="476"/>
      <c r="H119" s="476"/>
      <c r="I119" s="492"/>
    </row>
    <row r="120" spans="1:10" x14ac:dyDescent="0.25">
      <c r="A120" s="47" t="s">
        <v>67</v>
      </c>
      <c r="B120" s="473" t="s">
        <v>89</v>
      </c>
      <c r="C120" s="474"/>
      <c r="D120" s="474"/>
      <c r="E120" s="474"/>
      <c r="F120" s="474"/>
      <c r="G120" s="508"/>
      <c r="H120" s="287"/>
      <c r="I120" s="288"/>
    </row>
    <row r="121" spans="1:10" ht="17.25" customHeight="1" x14ac:dyDescent="0.25">
      <c r="A121" s="47" t="s">
        <v>69</v>
      </c>
      <c r="B121" s="476" t="s">
        <v>1018</v>
      </c>
      <c r="C121" s="476"/>
      <c r="D121" s="476"/>
      <c r="E121" s="476"/>
      <c r="F121" s="476"/>
      <c r="G121" s="476"/>
      <c r="H121" s="476"/>
      <c r="I121" s="492"/>
    </row>
    <row r="122" spans="1:10" x14ac:dyDescent="0.25">
      <c r="A122" s="47" t="s">
        <v>70</v>
      </c>
      <c r="B122" s="476">
        <v>16</v>
      </c>
      <c r="C122" s="476"/>
      <c r="D122" s="476"/>
      <c r="E122" s="476"/>
      <c r="F122" s="476"/>
      <c r="G122" s="476"/>
      <c r="H122" s="476"/>
      <c r="I122" s="492"/>
    </row>
    <row r="123" spans="1:10" x14ac:dyDescent="0.25">
      <c r="A123" s="40" t="s">
        <v>71</v>
      </c>
      <c r="B123" s="476" t="s">
        <v>1116</v>
      </c>
      <c r="C123" s="1012"/>
      <c r="D123" s="1012"/>
      <c r="E123" s="1012"/>
      <c r="F123" s="1012"/>
      <c r="G123" s="1012"/>
      <c r="H123" s="1012"/>
      <c r="I123" s="1013"/>
    </row>
    <row r="124" spans="1:10" x14ac:dyDescent="0.25">
      <c r="A124" s="40" t="s">
        <v>72</v>
      </c>
      <c r="B124" s="476" t="s">
        <v>1116</v>
      </c>
      <c r="C124" s="1012"/>
      <c r="D124" s="1012"/>
      <c r="E124" s="1012"/>
      <c r="F124" s="1012"/>
      <c r="G124" s="1012"/>
      <c r="H124" s="1012"/>
      <c r="I124" s="1013"/>
    </row>
    <row r="125" spans="1:10" x14ac:dyDescent="0.25">
      <c r="A125" s="47" t="s">
        <v>73</v>
      </c>
      <c r="B125" s="476" t="s">
        <v>1117</v>
      </c>
      <c r="C125" s="476"/>
      <c r="D125" s="476"/>
      <c r="E125" s="476"/>
      <c r="F125" s="476"/>
      <c r="G125" s="476"/>
      <c r="H125" s="476"/>
      <c r="I125" s="492"/>
    </row>
    <row r="126" spans="1:10" x14ac:dyDescent="0.25">
      <c r="A126" s="40" t="s">
        <v>74</v>
      </c>
      <c r="B126" s="1041">
        <v>70000</v>
      </c>
      <c r="C126" s="509"/>
      <c r="D126" s="509"/>
      <c r="E126" s="509"/>
      <c r="F126" s="509"/>
      <c r="G126" s="509"/>
      <c r="H126" s="509"/>
      <c r="I126" s="510"/>
    </row>
    <row r="127" spans="1:10" x14ac:dyDescent="0.25">
      <c r="A127" s="48" t="s">
        <v>75</v>
      </c>
      <c r="B127" s="476" t="s">
        <v>1118</v>
      </c>
      <c r="C127" s="476"/>
      <c r="D127" s="476"/>
      <c r="E127" s="476"/>
      <c r="F127" s="476"/>
      <c r="G127" s="476"/>
      <c r="H127" s="476"/>
      <c r="I127" s="492"/>
    </row>
    <row r="128" spans="1:10" x14ac:dyDescent="0.25">
      <c r="A128" s="49" t="s">
        <v>76</v>
      </c>
      <c r="B128" s="1012" t="s">
        <v>1119</v>
      </c>
      <c r="C128" s="1012"/>
      <c r="D128" s="1012"/>
      <c r="E128" s="1012"/>
      <c r="F128" s="1012"/>
      <c r="G128" s="1012"/>
      <c r="H128" s="1012"/>
      <c r="I128" s="1013"/>
    </row>
    <row r="129" spans="1:9" ht="25.5" x14ac:dyDescent="0.25">
      <c r="A129" s="41" t="s">
        <v>77</v>
      </c>
      <c r="B129" s="42" t="s">
        <v>78</v>
      </c>
      <c r="C129" s="42" t="s">
        <v>79</v>
      </c>
      <c r="D129" s="42" t="s">
        <v>80</v>
      </c>
      <c r="E129" s="42" t="s">
        <v>81</v>
      </c>
      <c r="F129" s="42" t="s">
        <v>82</v>
      </c>
      <c r="G129" s="42" t="s">
        <v>83</v>
      </c>
      <c r="H129" s="42" t="s">
        <v>84</v>
      </c>
      <c r="I129" s="44" t="s">
        <v>85</v>
      </c>
    </row>
    <row r="130" spans="1:9" ht="38.25" x14ac:dyDescent="0.25">
      <c r="A130" s="1042" t="s">
        <v>1120</v>
      </c>
      <c r="B130" s="1043">
        <v>1</v>
      </c>
      <c r="C130" s="284" t="s">
        <v>1121</v>
      </c>
      <c r="D130" s="284" t="s">
        <v>1122</v>
      </c>
      <c r="E130" s="284" t="s">
        <v>1123</v>
      </c>
      <c r="F130" s="284" t="s">
        <v>1124</v>
      </c>
      <c r="G130" s="284" t="s">
        <v>854</v>
      </c>
      <c r="H130" s="1044"/>
      <c r="I130" s="1008" t="s">
        <v>1125</v>
      </c>
    </row>
    <row r="131" spans="1:9" s="45" customFormat="1" ht="38.25" x14ac:dyDescent="0.25">
      <c r="A131" s="1045"/>
      <c r="B131" s="279" t="s">
        <v>568</v>
      </c>
      <c r="C131" s="1024" t="s">
        <v>569</v>
      </c>
      <c r="D131" s="272"/>
      <c r="E131" s="90" t="s">
        <v>570</v>
      </c>
      <c r="F131" s="279" t="s">
        <v>571</v>
      </c>
      <c r="G131" s="279" t="s">
        <v>572</v>
      </c>
      <c r="H131" s="90" t="s">
        <v>573</v>
      </c>
      <c r="I131" s="1010" t="s">
        <v>574</v>
      </c>
    </row>
    <row r="132" spans="1:9" s="45" customFormat="1" x14ac:dyDescent="0.25">
      <c r="A132" s="1046"/>
      <c r="B132" s="299">
        <v>1</v>
      </c>
      <c r="C132" s="1025" t="s">
        <v>1126</v>
      </c>
      <c r="D132" s="1026"/>
      <c r="E132" s="2260" t="s">
        <v>781</v>
      </c>
      <c r="F132" s="280" t="s">
        <v>94</v>
      </c>
      <c r="G132" s="280" t="s">
        <v>94</v>
      </c>
      <c r="H132" s="92" t="s">
        <v>88</v>
      </c>
      <c r="I132" s="289" t="s">
        <v>1125</v>
      </c>
    </row>
    <row r="133" spans="1:9" ht="13.5" thickBot="1" x14ac:dyDescent="0.3">
      <c r="A133" s="1047"/>
      <c r="B133" s="1011"/>
      <c r="C133" s="1011"/>
      <c r="D133" s="1011"/>
      <c r="E133" s="1011"/>
      <c r="F133" s="1011"/>
      <c r="G133" s="1011"/>
      <c r="H133" s="1011"/>
      <c r="I133" s="1048"/>
    </row>
    <row r="134" spans="1:9" x14ac:dyDescent="0.25">
      <c r="A134" s="46" t="s">
        <v>87</v>
      </c>
      <c r="B134" s="490" t="s">
        <v>1096</v>
      </c>
      <c r="C134" s="490"/>
      <c r="D134" s="490"/>
      <c r="E134" s="490"/>
      <c r="F134" s="490"/>
      <c r="G134" s="490"/>
      <c r="H134" s="490"/>
      <c r="I134" s="491"/>
    </row>
    <row r="135" spans="1:9" ht="15" x14ac:dyDescent="0.25">
      <c r="A135" s="47" t="s">
        <v>63</v>
      </c>
      <c r="B135" s="680" t="s">
        <v>1112</v>
      </c>
      <c r="C135" s="1039"/>
      <c r="D135" s="1039"/>
      <c r="E135" s="1039"/>
      <c r="F135" s="1039"/>
      <c r="G135" s="1039"/>
      <c r="H135" s="1039"/>
      <c r="I135" s="1040"/>
    </row>
    <row r="136" spans="1:9" ht="61.5" customHeight="1" x14ac:dyDescent="0.25">
      <c r="A136" s="47" t="s">
        <v>64</v>
      </c>
      <c r="B136" s="476" t="s">
        <v>1113</v>
      </c>
      <c r="C136" s="476"/>
      <c r="D136" s="476"/>
      <c r="E136" s="476"/>
      <c r="F136" s="476"/>
      <c r="G136" s="476"/>
      <c r="H136" s="476"/>
      <c r="I136" s="492"/>
    </row>
    <row r="137" spans="1:9" ht="72.75" customHeight="1" x14ac:dyDescent="0.25">
      <c r="A137" s="40" t="s">
        <v>65</v>
      </c>
      <c r="B137" s="476" t="s">
        <v>1127</v>
      </c>
      <c r="C137" s="476"/>
      <c r="D137" s="476"/>
      <c r="E137" s="476"/>
      <c r="F137" s="476"/>
      <c r="G137" s="476"/>
      <c r="H137" s="476"/>
      <c r="I137" s="492"/>
    </row>
    <row r="138" spans="1:9" x14ac:dyDescent="0.25">
      <c r="A138" s="47" t="s">
        <v>66</v>
      </c>
      <c r="B138" s="476" t="s">
        <v>1128</v>
      </c>
      <c r="C138" s="476"/>
      <c r="D138" s="476"/>
      <c r="E138" s="476"/>
      <c r="F138" s="476"/>
      <c r="G138" s="476"/>
      <c r="H138" s="476"/>
      <c r="I138" s="492"/>
    </row>
    <row r="139" spans="1:9" x14ac:dyDescent="0.25">
      <c r="A139" s="47" t="s">
        <v>67</v>
      </c>
      <c r="B139" s="473" t="s">
        <v>68</v>
      </c>
      <c r="C139" s="474"/>
      <c r="D139" s="474"/>
      <c r="E139" s="474"/>
      <c r="F139" s="474"/>
      <c r="G139" s="474"/>
      <c r="H139" s="474"/>
      <c r="I139" s="475"/>
    </row>
    <row r="140" spans="1:9" x14ac:dyDescent="0.25">
      <c r="A140" s="47" t="s">
        <v>69</v>
      </c>
      <c r="B140" s="476" t="s">
        <v>1018</v>
      </c>
      <c r="C140" s="476"/>
      <c r="D140" s="476"/>
      <c r="E140" s="476"/>
      <c r="F140" s="476"/>
      <c r="G140" s="476"/>
      <c r="H140" s="476"/>
      <c r="I140" s="492"/>
    </row>
    <row r="141" spans="1:9" x14ac:dyDescent="0.25">
      <c r="A141" s="47" t="s">
        <v>70</v>
      </c>
      <c r="B141" s="502" t="s">
        <v>1129</v>
      </c>
      <c r="C141" s="502"/>
      <c r="D141" s="502"/>
      <c r="E141" s="502"/>
      <c r="F141" s="502"/>
      <c r="G141" s="502"/>
      <c r="H141" s="502"/>
      <c r="I141" s="507"/>
    </row>
    <row r="142" spans="1:9" ht="12.75" customHeight="1" x14ac:dyDescent="0.25">
      <c r="A142" s="40" t="s">
        <v>71</v>
      </c>
      <c r="B142" s="476" t="s">
        <v>1130</v>
      </c>
      <c r="C142" s="476"/>
      <c r="D142" s="476"/>
      <c r="E142" s="476"/>
      <c r="F142" s="476"/>
      <c r="G142" s="476"/>
      <c r="H142" s="476"/>
      <c r="I142" s="492"/>
    </row>
    <row r="143" spans="1:9" ht="12.75" customHeight="1" x14ac:dyDescent="0.25">
      <c r="A143" s="40" t="s">
        <v>72</v>
      </c>
      <c r="B143" s="476" t="s">
        <v>1131</v>
      </c>
      <c r="C143" s="476"/>
      <c r="D143" s="476"/>
      <c r="E143" s="476"/>
      <c r="F143" s="476"/>
      <c r="G143" s="476"/>
      <c r="H143" s="476"/>
      <c r="I143" s="492"/>
    </row>
    <row r="144" spans="1:9" x14ac:dyDescent="0.25">
      <c r="A144" s="47" t="s">
        <v>73</v>
      </c>
      <c r="B144" s="476" t="s">
        <v>1132</v>
      </c>
      <c r="C144" s="476"/>
      <c r="D144" s="476"/>
      <c r="E144" s="476"/>
      <c r="F144" s="476"/>
      <c r="G144" s="476"/>
      <c r="H144" s="476"/>
      <c r="I144" s="492"/>
    </row>
    <row r="145" spans="1:9" x14ac:dyDescent="0.25">
      <c r="A145" s="40" t="s">
        <v>74</v>
      </c>
      <c r="B145" s="1019">
        <v>220000</v>
      </c>
      <c r="C145" s="1019"/>
      <c r="D145" s="1019"/>
      <c r="E145" s="1019"/>
      <c r="F145" s="1019"/>
      <c r="G145" s="1019"/>
      <c r="H145" s="1019"/>
      <c r="I145" s="1020"/>
    </row>
    <row r="146" spans="1:9" x14ac:dyDescent="0.25">
      <c r="A146" s="48" t="s">
        <v>75</v>
      </c>
      <c r="B146" s="476" t="s">
        <v>1133</v>
      </c>
      <c r="C146" s="476"/>
      <c r="D146" s="476"/>
      <c r="E146" s="476"/>
      <c r="F146" s="476"/>
      <c r="G146" s="476"/>
      <c r="H146" s="476"/>
      <c r="I146" s="492"/>
    </row>
    <row r="147" spans="1:9" x14ac:dyDescent="0.25">
      <c r="A147" s="49" t="s">
        <v>76</v>
      </c>
      <c r="B147" s="1049" t="s">
        <v>1134</v>
      </c>
      <c r="C147" s="1049"/>
      <c r="D147" s="1049"/>
      <c r="E147" s="1049"/>
      <c r="F147" s="1049"/>
      <c r="G147" s="1049"/>
      <c r="H147" s="1049"/>
      <c r="I147" s="1050"/>
    </row>
    <row r="148" spans="1:9" s="1054" customFormat="1" ht="25.5" x14ac:dyDescent="0.25">
      <c r="A148" s="1051" t="s">
        <v>77</v>
      </c>
      <c r="B148" s="1052" t="s">
        <v>78</v>
      </c>
      <c r="C148" s="1052" t="s">
        <v>79</v>
      </c>
      <c r="D148" s="1052" t="s">
        <v>80</v>
      </c>
      <c r="E148" s="1052" t="s">
        <v>81</v>
      </c>
      <c r="F148" s="1052" t="s">
        <v>82</v>
      </c>
      <c r="G148" s="1052" t="s">
        <v>83</v>
      </c>
      <c r="H148" s="1052" t="s">
        <v>84</v>
      </c>
      <c r="I148" s="1053" t="s">
        <v>85</v>
      </c>
    </row>
    <row r="149" spans="1:9" ht="38.25" x14ac:dyDescent="0.25">
      <c r="A149" s="1055" t="s">
        <v>1135</v>
      </c>
      <c r="B149" s="1005">
        <v>1</v>
      </c>
      <c r="C149" s="984" t="s">
        <v>1136</v>
      </c>
      <c r="D149" s="305" t="s">
        <v>1137</v>
      </c>
      <c r="E149" s="305" t="s">
        <v>1138</v>
      </c>
      <c r="F149" s="305" t="s">
        <v>1139</v>
      </c>
      <c r="G149" s="305" t="s">
        <v>854</v>
      </c>
      <c r="H149" s="1056">
        <v>0</v>
      </c>
      <c r="I149" s="1008" t="s">
        <v>1140</v>
      </c>
    </row>
    <row r="150" spans="1:9" ht="38.25" x14ac:dyDescent="0.25">
      <c r="A150" s="1057"/>
      <c r="B150" s="279" t="s">
        <v>568</v>
      </c>
      <c r="C150" s="1024" t="s">
        <v>569</v>
      </c>
      <c r="D150" s="272"/>
      <c r="E150" s="90" t="s">
        <v>570</v>
      </c>
      <c r="F150" s="279" t="s">
        <v>571</v>
      </c>
      <c r="G150" s="279" t="s">
        <v>572</v>
      </c>
      <c r="H150" s="90" t="s">
        <v>573</v>
      </c>
      <c r="I150" s="136" t="s">
        <v>574</v>
      </c>
    </row>
    <row r="151" spans="1:9" ht="26.25" thickBot="1" x14ac:dyDescent="0.3">
      <c r="A151" s="1058"/>
      <c r="B151" s="300">
        <v>1</v>
      </c>
      <c r="C151" s="1032" t="s">
        <v>1141</v>
      </c>
      <c r="D151" s="1033"/>
      <c r="E151" s="2264" t="s">
        <v>781</v>
      </c>
      <c r="F151" s="303" t="s">
        <v>94</v>
      </c>
      <c r="G151" s="303" t="s">
        <v>94</v>
      </c>
      <c r="H151" s="177" t="s">
        <v>88</v>
      </c>
      <c r="I151" s="81" t="s">
        <v>1140</v>
      </c>
    </row>
    <row r="152" spans="1:9" ht="13.5" thickBot="1" x14ac:dyDescent="0.3">
      <c r="A152" s="1059"/>
      <c r="B152" s="1060"/>
      <c r="C152" s="1060"/>
      <c r="D152" s="1060"/>
      <c r="E152" s="1060"/>
      <c r="F152" s="1060"/>
      <c r="G152" s="1060"/>
      <c r="H152" s="1060"/>
      <c r="I152" s="1061"/>
    </row>
    <row r="153" spans="1:9" x14ac:dyDescent="0.25">
      <c r="A153" s="46" t="s">
        <v>87</v>
      </c>
      <c r="B153" s="490" t="s">
        <v>1096</v>
      </c>
      <c r="C153" s="490"/>
      <c r="D153" s="490"/>
      <c r="E153" s="490"/>
      <c r="F153" s="490"/>
      <c r="G153" s="490"/>
      <c r="H153" s="490"/>
      <c r="I153" s="491"/>
    </row>
    <row r="154" spans="1:9" x14ac:dyDescent="0.25">
      <c r="A154" s="47" t="s">
        <v>63</v>
      </c>
      <c r="B154" s="476" t="s">
        <v>1112</v>
      </c>
      <c r="C154" s="476"/>
      <c r="D154" s="476"/>
      <c r="E154" s="476"/>
      <c r="F154" s="476"/>
      <c r="G154" s="476"/>
      <c r="H154" s="476"/>
      <c r="I154" s="492"/>
    </row>
    <row r="155" spans="1:9" x14ac:dyDescent="0.25">
      <c r="A155" s="47" t="s">
        <v>64</v>
      </c>
      <c r="B155" s="476" t="s">
        <v>1113</v>
      </c>
      <c r="C155" s="476"/>
      <c r="D155" s="476"/>
      <c r="E155" s="476"/>
      <c r="F155" s="476"/>
      <c r="G155" s="476"/>
      <c r="H155" s="476"/>
      <c r="I155" s="492"/>
    </row>
    <row r="156" spans="1:9" ht="66" customHeight="1" x14ac:dyDescent="0.25">
      <c r="A156" s="40" t="s">
        <v>65</v>
      </c>
      <c r="B156" s="509" t="s">
        <v>1142</v>
      </c>
      <c r="C156" s="509"/>
      <c r="D156" s="509"/>
      <c r="E156" s="509"/>
      <c r="F156" s="509"/>
      <c r="G156" s="509"/>
      <c r="H156" s="509"/>
      <c r="I156" s="510"/>
    </row>
    <row r="157" spans="1:9" ht="81" customHeight="1" x14ac:dyDescent="0.25">
      <c r="A157" s="47" t="s">
        <v>66</v>
      </c>
      <c r="B157" s="476" t="s">
        <v>1143</v>
      </c>
      <c r="C157" s="476"/>
      <c r="D157" s="476"/>
      <c r="E157" s="476"/>
      <c r="F157" s="476"/>
      <c r="G157" s="476"/>
      <c r="H157" s="476"/>
      <c r="I157" s="492"/>
    </row>
    <row r="158" spans="1:9" ht="69" customHeight="1" x14ac:dyDescent="0.25">
      <c r="A158" s="47" t="s">
        <v>67</v>
      </c>
      <c r="B158" s="473" t="s">
        <v>89</v>
      </c>
      <c r="C158" s="474"/>
      <c r="D158" s="474"/>
      <c r="E158" s="474"/>
      <c r="F158" s="474"/>
      <c r="G158" s="474"/>
      <c r="H158" s="474"/>
      <c r="I158" s="475"/>
    </row>
    <row r="159" spans="1:9" x14ac:dyDescent="0.25">
      <c r="A159" s="47" t="s">
        <v>69</v>
      </c>
      <c r="B159" s="476" t="s">
        <v>1018</v>
      </c>
      <c r="C159" s="476"/>
      <c r="D159" s="476"/>
      <c r="E159" s="476"/>
      <c r="F159" s="476"/>
      <c r="G159" s="476"/>
      <c r="H159" s="476"/>
      <c r="I159" s="492"/>
    </row>
    <row r="160" spans="1:9" x14ac:dyDescent="0.25">
      <c r="A160" s="47" t="s">
        <v>70</v>
      </c>
      <c r="B160" s="476" t="s">
        <v>1144</v>
      </c>
      <c r="C160" s="476"/>
      <c r="D160" s="476"/>
      <c r="E160" s="476"/>
      <c r="F160" s="476"/>
      <c r="G160" s="476"/>
      <c r="H160" s="476"/>
      <c r="I160" s="492"/>
    </row>
    <row r="161" spans="1:9" x14ac:dyDescent="0.25">
      <c r="A161" s="40" t="s">
        <v>71</v>
      </c>
      <c r="B161" s="476" t="s">
        <v>1145</v>
      </c>
      <c r="C161" s="476"/>
      <c r="D161" s="476"/>
      <c r="E161" s="476"/>
      <c r="F161" s="476"/>
      <c r="G161" s="476"/>
      <c r="H161" s="476"/>
      <c r="I161" s="492"/>
    </row>
    <row r="162" spans="1:9" x14ac:dyDescent="0.25">
      <c r="A162" s="40" t="s">
        <v>72</v>
      </c>
      <c r="B162" s="476" t="s">
        <v>1145</v>
      </c>
      <c r="C162" s="476"/>
      <c r="D162" s="476"/>
      <c r="E162" s="476"/>
      <c r="F162" s="476"/>
      <c r="G162" s="476"/>
      <c r="H162" s="476"/>
      <c r="I162" s="492"/>
    </row>
    <row r="163" spans="1:9" x14ac:dyDescent="0.25">
      <c r="A163" s="47" t="s">
        <v>73</v>
      </c>
      <c r="B163" s="476" t="s">
        <v>1146</v>
      </c>
      <c r="C163" s="476"/>
      <c r="D163" s="476"/>
      <c r="E163" s="476"/>
      <c r="F163" s="476"/>
      <c r="G163" s="476"/>
      <c r="H163" s="476"/>
      <c r="I163" s="492"/>
    </row>
    <row r="164" spans="1:9" x14ac:dyDescent="0.25">
      <c r="A164" s="40" t="s">
        <v>74</v>
      </c>
      <c r="B164" s="1062" t="s">
        <v>960</v>
      </c>
      <c r="C164" s="1062"/>
      <c r="D164" s="1062"/>
      <c r="E164" s="1062"/>
      <c r="F164" s="1062"/>
      <c r="G164" s="1062"/>
      <c r="H164" s="1062"/>
      <c r="I164" s="1063"/>
    </row>
    <row r="165" spans="1:9" x14ac:dyDescent="0.25">
      <c r="A165" s="48" t="s">
        <v>75</v>
      </c>
      <c r="B165" s="476" t="s">
        <v>1147</v>
      </c>
      <c r="C165" s="476"/>
      <c r="D165" s="476"/>
      <c r="E165" s="476"/>
      <c r="F165" s="476"/>
      <c r="G165" s="476"/>
      <c r="H165" s="476"/>
      <c r="I165" s="492"/>
    </row>
    <row r="166" spans="1:9" x14ac:dyDescent="0.25">
      <c r="A166" s="49" t="s">
        <v>76</v>
      </c>
      <c r="B166" s="476" t="s">
        <v>1148</v>
      </c>
      <c r="C166" s="476"/>
      <c r="D166" s="476"/>
      <c r="E166" s="476"/>
      <c r="F166" s="476"/>
      <c r="G166" s="476"/>
      <c r="H166" s="476"/>
      <c r="I166" s="492"/>
    </row>
    <row r="167" spans="1:9" ht="25.5" x14ac:dyDescent="0.25">
      <c r="A167" s="41" t="s">
        <v>77</v>
      </c>
      <c r="B167" s="42" t="s">
        <v>78</v>
      </c>
      <c r="C167" s="42" t="s">
        <v>79</v>
      </c>
      <c r="D167" s="42" t="s">
        <v>80</v>
      </c>
      <c r="E167" s="42" t="s">
        <v>81</v>
      </c>
      <c r="F167" s="42" t="s">
        <v>82</v>
      </c>
      <c r="G167" s="42" t="s">
        <v>83</v>
      </c>
      <c r="H167" s="42" t="s">
        <v>84</v>
      </c>
      <c r="I167" s="44" t="s">
        <v>85</v>
      </c>
    </row>
    <row r="168" spans="1:9" ht="63.75" x14ac:dyDescent="0.25">
      <c r="A168" s="1030" t="s">
        <v>1149</v>
      </c>
      <c r="B168" s="281">
        <v>1</v>
      </c>
      <c r="C168" s="45" t="s">
        <v>1150</v>
      </c>
      <c r="D168" s="45" t="s">
        <v>1151</v>
      </c>
      <c r="E168" s="45" t="s">
        <v>1152</v>
      </c>
      <c r="F168" s="45" t="s">
        <v>1153</v>
      </c>
      <c r="G168" s="45" t="s">
        <v>854</v>
      </c>
      <c r="H168" s="1064" t="s">
        <v>960</v>
      </c>
      <c r="I168" s="1065" t="s">
        <v>1148</v>
      </c>
    </row>
    <row r="169" spans="1:9" ht="38.25" x14ac:dyDescent="0.25">
      <c r="A169" s="673"/>
      <c r="B169" s="279" t="s">
        <v>568</v>
      </c>
      <c r="C169" s="1024" t="s">
        <v>569</v>
      </c>
      <c r="D169" s="272"/>
      <c r="E169" s="90" t="s">
        <v>570</v>
      </c>
      <c r="F169" s="279" t="s">
        <v>571</v>
      </c>
      <c r="G169" s="279" t="s">
        <v>572</v>
      </c>
      <c r="H169" s="90" t="s">
        <v>573</v>
      </c>
      <c r="I169" s="136" t="s">
        <v>574</v>
      </c>
    </row>
    <row r="170" spans="1:9" ht="13.5" thickBot="1" x14ac:dyDescent="0.3">
      <c r="A170" s="674"/>
      <c r="B170" s="303">
        <v>1</v>
      </c>
      <c r="C170" s="1032" t="s">
        <v>1154</v>
      </c>
      <c r="D170" s="1033"/>
      <c r="E170" s="2264" t="s">
        <v>1155</v>
      </c>
      <c r="F170" s="303" t="s">
        <v>94</v>
      </c>
      <c r="G170" s="303" t="s">
        <v>94</v>
      </c>
      <c r="H170" s="177" t="s">
        <v>88</v>
      </c>
      <c r="I170" s="81" t="s">
        <v>1148</v>
      </c>
    </row>
    <row r="171" spans="1:9" ht="13.5" thickBot="1" x14ac:dyDescent="0.3">
      <c r="A171" s="1066"/>
      <c r="B171" s="310"/>
      <c r="C171" s="1067"/>
      <c r="D171" s="1067"/>
      <c r="E171" s="1067"/>
      <c r="F171" s="1067"/>
      <c r="G171" s="1067"/>
      <c r="H171" s="1067"/>
      <c r="I171" s="1068"/>
    </row>
    <row r="172" spans="1:9" x14ac:dyDescent="0.25">
      <c r="A172" s="46" t="s">
        <v>87</v>
      </c>
      <c r="B172" s="490" t="s">
        <v>1096</v>
      </c>
      <c r="C172" s="490"/>
      <c r="D172" s="490"/>
      <c r="E172" s="490"/>
      <c r="F172" s="490"/>
      <c r="G172" s="490"/>
      <c r="H172" s="490"/>
      <c r="I172" s="491"/>
    </row>
    <row r="173" spans="1:9" x14ac:dyDescent="0.25">
      <c r="A173" s="47" t="s">
        <v>63</v>
      </c>
      <c r="B173" s="476" t="s">
        <v>1112</v>
      </c>
      <c r="C173" s="476"/>
      <c r="D173" s="476"/>
      <c r="E173" s="476"/>
      <c r="F173" s="476"/>
      <c r="G173" s="476"/>
      <c r="H173" s="476"/>
      <c r="I173" s="492"/>
    </row>
    <row r="174" spans="1:9" x14ac:dyDescent="0.25">
      <c r="A174" s="47" t="s">
        <v>64</v>
      </c>
      <c r="B174" s="476" t="s">
        <v>1113</v>
      </c>
      <c r="C174" s="476"/>
      <c r="D174" s="476"/>
      <c r="E174" s="476"/>
      <c r="F174" s="476"/>
      <c r="G174" s="476"/>
      <c r="H174" s="476"/>
      <c r="I174" s="492"/>
    </row>
    <row r="175" spans="1:9" x14ac:dyDescent="0.25">
      <c r="A175" s="40" t="s">
        <v>65</v>
      </c>
      <c r="B175" s="509" t="s">
        <v>1156</v>
      </c>
      <c r="C175" s="509"/>
      <c r="D175" s="509"/>
      <c r="E175" s="509"/>
      <c r="F175" s="509"/>
      <c r="G175" s="509"/>
      <c r="H175" s="509"/>
      <c r="I175" s="510"/>
    </row>
    <row r="176" spans="1:9" ht="89.25" customHeight="1" x14ac:dyDescent="0.25">
      <c r="A176" s="47" t="s">
        <v>66</v>
      </c>
      <c r="B176" s="476" t="s">
        <v>1157</v>
      </c>
      <c r="C176" s="476"/>
      <c r="D176" s="476"/>
      <c r="E176" s="476"/>
      <c r="F176" s="476"/>
      <c r="G176" s="476"/>
      <c r="H176" s="476"/>
      <c r="I176" s="492"/>
    </row>
    <row r="177" spans="1:10" ht="63" customHeight="1" x14ac:dyDescent="0.25">
      <c r="A177" s="47" t="s">
        <v>67</v>
      </c>
      <c r="B177" s="473" t="s">
        <v>89</v>
      </c>
      <c r="C177" s="474"/>
      <c r="D177" s="474"/>
      <c r="E177" s="474"/>
      <c r="F177" s="474"/>
      <c r="G177" s="474"/>
      <c r="H177" s="474"/>
      <c r="I177" s="475"/>
    </row>
    <row r="178" spans="1:10" ht="46.5" customHeight="1" x14ac:dyDescent="0.25">
      <c r="A178" s="47" t="s">
        <v>69</v>
      </c>
      <c r="B178" s="476" t="s">
        <v>1018</v>
      </c>
      <c r="C178" s="476"/>
      <c r="D178" s="476"/>
      <c r="E178" s="476"/>
      <c r="F178" s="476"/>
      <c r="G178" s="476"/>
      <c r="H178" s="476"/>
      <c r="I178" s="492"/>
    </row>
    <row r="179" spans="1:10" ht="50.25" customHeight="1" x14ac:dyDescent="0.25">
      <c r="A179" s="47" t="s">
        <v>70</v>
      </c>
      <c r="B179" s="476" t="s">
        <v>1158</v>
      </c>
      <c r="C179" s="476"/>
      <c r="D179" s="476"/>
      <c r="E179" s="476"/>
      <c r="F179" s="476"/>
      <c r="G179" s="476"/>
      <c r="H179" s="476"/>
      <c r="I179" s="492"/>
    </row>
    <row r="180" spans="1:10" x14ac:dyDescent="0.25">
      <c r="A180" s="40" t="s">
        <v>71</v>
      </c>
      <c r="B180" s="1069" t="s">
        <v>1159</v>
      </c>
      <c r="C180" s="1070"/>
      <c r="D180" s="1070"/>
      <c r="E180" s="1070"/>
      <c r="F180" s="1070"/>
      <c r="G180" s="1070"/>
      <c r="H180" s="1070"/>
      <c r="I180" s="1071"/>
    </row>
    <row r="181" spans="1:10" x14ac:dyDescent="0.25">
      <c r="A181" s="40" t="s">
        <v>72</v>
      </c>
      <c r="B181" s="476" t="s">
        <v>1160</v>
      </c>
      <c r="C181" s="476"/>
      <c r="D181" s="476"/>
      <c r="E181" s="476"/>
      <c r="F181" s="476"/>
      <c r="G181" s="476"/>
      <c r="H181" s="476"/>
      <c r="I181" s="492"/>
    </row>
    <row r="182" spans="1:10" x14ac:dyDescent="0.25">
      <c r="A182" s="47" t="s">
        <v>73</v>
      </c>
      <c r="B182" s="476" t="s">
        <v>1161</v>
      </c>
      <c r="C182" s="476"/>
      <c r="D182" s="476"/>
      <c r="E182" s="476"/>
      <c r="F182" s="476"/>
      <c r="G182" s="476"/>
      <c r="H182" s="476"/>
      <c r="I182" s="492"/>
    </row>
    <row r="183" spans="1:10" x14ac:dyDescent="0.25">
      <c r="A183" s="40" t="s">
        <v>74</v>
      </c>
      <c r="B183" s="1062" t="s">
        <v>1162</v>
      </c>
      <c r="C183" s="1062"/>
      <c r="D183" s="1062"/>
      <c r="E183" s="1062"/>
      <c r="F183" s="1062"/>
      <c r="G183" s="1062"/>
      <c r="H183" s="1062"/>
      <c r="I183" s="1063"/>
    </row>
    <row r="184" spans="1:10" x14ac:dyDescent="0.25">
      <c r="A184" s="48" t="s">
        <v>75</v>
      </c>
      <c r="B184" s="476" t="s">
        <v>1163</v>
      </c>
      <c r="C184" s="476"/>
      <c r="D184" s="476"/>
      <c r="E184" s="476"/>
      <c r="F184" s="476"/>
      <c r="G184" s="476"/>
      <c r="H184" s="476"/>
      <c r="I184" s="492"/>
    </row>
    <row r="185" spans="1:10" x14ac:dyDescent="0.25">
      <c r="A185" s="49" t="s">
        <v>76</v>
      </c>
      <c r="B185" s="476" t="s">
        <v>1164</v>
      </c>
      <c r="C185" s="476"/>
      <c r="D185" s="476"/>
      <c r="E185" s="476"/>
      <c r="F185" s="476"/>
      <c r="G185" s="476"/>
      <c r="H185" s="476"/>
      <c r="I185" s="492"/>
    </row>
    <row r="186" spans="1:10" ht="25.5" x14ac:dyDescent="0.25">
      <c r="A186" s="41" t="s">
        <v>77</v>
      </c>
      <c r="B186" s="42" t="s">
        <v>78</v>
      </c>
      <c r="C186" s="42" t="s">
        <v>79</v>
      </c>
      <c r="D186" s="42" t="s">
        <v>80</v>
      </c>
      <c r="E186" s="42" t="s">
        <v>81</v>
      </c>
      <c r="F186" s="42" t="s">
        <v>82</v>
      </c>
      <c r="G186" s="42" t="s">
        <v>83</v>
      </c>
      <c r="H186" s="42" t="s">
        <v>84</v>
      </c>
      <c r="I186" s="44" t="s">
        <v>85</v>
      </c>
    </row>
    <row r="187" spans="1:10" x14ac:dyDescent="0.25">
      <c r="A187" s="1030" t="s">
        <v>1149</v>
      </c>
      <c r="B187" s="311">
        <v>1</v>
      </c>
      <c r="C187" s="284" t="s">
        <v>94</v>
      </c>
      <c r="D187" s="284" t="s">
        <v>94</v>
      </c>
      <c r="E187" s="284" t="s">
        <v>94</v>
      </c>
      <c r="F187" s="284" t="s">
        <v>94</v>
      </c>
      <c r="G187" s="284" t="s">
        <v>94</v>
      </c>
      <c r="H187" s="284" t="s">
        <v>88</v>
      </c>
      <c r="I187" s="1008" t="s">
        <v>94</v>
      </c>
    </row>
    <row r="188" spans="1:10" s="45" customFormat="1" ht="38.25" x14ac:dyDescent="0.25">
      <c r="A188" s="673"/>
      <c r="B188" s="279" t="s">
        <v>568</v>
      </c>
      <c r="C188" s="1024" t="s">
        <v>569</v>
      </c>
      <c r="D188" s="272"/>
      <c r="E188" s="90" t="s">
        <v>570</v>
      </c>
      <c r="F188" s="279" t="s">
        <v>571</v>
      </c>
      <c r="G188" s="279" t="s">
        <v>572</v>
      </c>
      <c r="H188" s="90" t="s">
        <v>573</v>
      </c>
      <c r="I188" s="136" t="s">
        <v>574</v>
      </c>
      <c r="J188" s="1031"/>
    </row>
    <row r="189" spans="1:10" s="45" customFormat="1" ht="13.15" customHeight="1" thickBot="1" x14ac:dyDescent="0.3">
      <c r="A189" s="674"/>
      <c r="B189" s="303">
        <v>1</v>
      </c>
      <c r="C189" s="1032" t="s">
        <v>94</v>
      </c>
      <c r="D189" s="1033" t="s">
        <v>94</v>
      </c>
      <c r="E189" s="223" t="s">
        <v>94</v>
      </c>
      <c r="F189" s="303" t="s">
        <v>94</v>
      </c>
      <c r="G189" s="303" t="s">
        <v>94</v>
      </c>
      <c r="H189" s="177" t="s">
        <v>88</v>
      </c>
      <c r="I189" s="81"/>
      <c r="J189" s="1031"/>
    </row>
    <row r="190" spans="1:10" ht="13.5" thickBot="1" x14ac:dyDescent="0.3">
      <c r="A190" s="999"/>
      <c r="B190" s="999"/>
      <c r="C190" s="999"/>
      <c r="D190" s="999"/>
      <c r="E190" s="999"/>
      <c r="F190" s="999"/>
      <c r="G190" s="999"/>
      <c r="H190" s="999"/>
      <c r="I190" s="999"/>
    </row>
    <row r="191" spans="1:10" x14ac:dyDescent="0.25">
      <c r="A191" s="46" t="s">
        <v>87</v>
      </c>
      <c r="B191" s="490" t="s">
        <v>1096</v>
      </c>
      <c r="C191" s="982"/>
      <c r="D191" s="982"/>
      <c r="E191" s="982"/>
      <c r="F191" s="982"/>
      <c r="G191" s="982"/>
      <c r="H191" s="982"/>
      <c r="I191" s="983"/>
    </row>
    <row r="192" spans="1:10" x14ac:dyDescent="0.25">
      <c r="A192" s="47" t="s">
        <v>63</v>
      </c>
      <c r="B192" s="476" t="s">
        <v>1112</v>
      </c>
      <c r="C192" s="985"/>
      <c r="D192" s="985"/>
      <c r="E192" s="985"/>
      <c r="F192" s="985"/>
      <c r="G192" s="985"/>
      <c r="H192" s="985"/>
      <c r="I192" s="986"/>
    </row>
    <row r="193" spans="1:9" x14ac:dyDescent="0.25">
      <c r="A193" s="47" t="s">
        <v>64</v>
      </c>
      <c r="B193" s="476" t="s">
        <v>1165</v>
      </c>
      <c r="C193" s="985"/>
      <c r="D193" s="985"/>
      <c r="E193" s="985"/>
      <c r="F193" s="985"/>
      <c r="G193" s="985"/>
      <c r="H193" s="985"/>
      <c r="I193" s="986"/>
    </row>
    <row r="194" spans="1:9" x14ac:dyDescent="0.25">
      <c r="A194" s="40" t="s">
        <v>65</v>
      </c>
      <c r="B194" s="1023" t="s">
        <v>1166</v>
      </c>
      <c r="C194" s="985"/>
      <c r="D194" s="985"/>
      <c r="E194" s="985"/>
      <c r="F194" s="985"/>
      <c r="G194" s="985"/>
      <c r="H194" s="985"/>
      <c r="I194" s="986"/>
    </row>
    <row r="195" spans="1:9" x14ac:dyDescent="0.25">
      <c r="A195" s="47" t="s">
        <v>66</v>
      </c>
      <c r="B195" s="476" t="s">
        <v>1167</v>
      </c>
      <c r="C195" s="985"/>
      <c r="D195" s="985"/>
      <c r="E195" s="985"/>
      <c r="F195" s="985"/>
      <c r="G195" s="985"/>
      <c r="H195" s="985"/>
      <c r="I195" s="986"/>
    </row>
    <row r="196" spans="1:9" x14ac:dyDescent="0.25">
      <c r="A196" s="47" t="s">
        <v>67</v>
      </c>
      <c r="B196" s="473" t="s">
        <v>89</v>
      </c>
      <c r="C196" s="474"/>
      <c r="D196" s="474"/>
      <c r="E196" s="474"/>
      <c r="F196" s="474"/>
      <c r="G196" s="474"/>
      <c r="H196" s="474"/>
      <c r="I196" s="475"/>
    </row>
    <row r="197" spans="1:9" ht="15" customHeight="1" x14ac:dyDescent="0.25">
      <c r="A197" s="47" t="s">
        <v>69</v>
      </c>
      <c r="B197" s="476" t="s">
        <v>1018</v>
      </c>
      <c r="C197" s="985"/>
      <c r="D197" s="985"/>
      <c r="E197" s="985"/>
      <c r="F197" s="985"/>
      <c r="G197" s="985"/>
      <c r="H197" s="985"/>
      <c r="I197" s="986"/>
    </row>
    <row r="198" spans="1:9" x14ac:dyDescent="0.25">
      <c r="A198" s="47" t="s">
        <v>70</v>
      </c>
      <c r="B198" s="1023" t="s">
        <v>1168</v>
      </c>
      <c r="C198" s="985"/>
      <c r="D198" s="985"/>
      <c r="E198" s="985"/>
      <c r="F198" s="985"/>
      <c r="G198" s="985"/>
      <c r="H198" s="985"/>
      <c r="I198" s="986"/>
    </row>
    <row r="199" spans="1:9" ht="15.75" customHeight="1" x14ac:dyDescent="0.25">
      <c r="A199" s="40" t="s">
        <v>71</v>
      </c>
      <c r="B199" s="476" t="s">
        <v>1169</v>
      </c>
      <c r="C199" s="985"/>
      <c r="D199" s="985"/>
      <c r="E199" s="985"/>
      <c r="F199" s="985"/>
      <c r="G199" s="985"/>
      <c r="H199" s="985"/>
      <c r="I199" s="986"/>
    </row>
    <row r="200" spans="1:9" x14ac:dyDescent="0.25">
      <c r="A200" s="40" t="s">
        <v>72</v>
      </c>
      <c r="B200" s="476" t="s">
        <v>1170</v>
      </c>
      <c r="C200" s="985"/>
      <c r="D200" s="985"/>
      <c r="E200" s="985"/>
      <c r="F200" s="985"/>
      <c r="G200" s="985"/>
      <c r="H200" s="985"/>
      <c r="I200" s="986"/>
    </row>
    <row r="201" spans="1:9" x14ac:dyDescent="0.25">
      <c r="A201" s="47" t="s">
        <v>73</v>
      </c>
      <c r="B201" s="476" t="s">
        <v>1171</v>
      </c>
      <c r="C201" s="985"/>
      <c r="D201" s="985"/>
      <c r="E201" s="985"/>
      <c r="F201" s="985"/>
      <c r="G201" s="985"/>
      <c r="H201" s="985"/>
      <c r="I201" s="986"/>
    </row>
    <row r="202" spans="1:9" x14ac:dyDescent="0.25">
      <c r="A202" s="40" t="s">
        <v>74</v>
      </c>
      <c r="B202" s="1072">
        <v>110000</v>
      </c>
      <c r="C202" s="511"/>
      <c r="D202" s="511"/>
      <c r="E202" s="511"/>
      <c r="F202" s="511"/>
      <c r="G202" s="511"/>
      <c r="H202" s="511"/>
      <c r="I202" s="1073"/>
    </row>
    <row r="203" spans="1:9" x14ac:dyDescent="0.25">
      <c r="A203" s="48" t="s">
        <v>75</v>
      </c>
      <c r="B203" s="476" t="s">
        <v>1172</v>
      </c>
      <c r="C203" s="985"/>
      <c r="D203" s="985"/>
      <c r="E203" s="985"/>
      <c r="F203" s="985"/>
      <c r="G203" s="985"/>
      <c r="H203" s="985"/>
      <c r="I203" s="986"/>
    </row>
    <row r="204" spans="1:9" x14ac:dyDescent="0.25">
      <c r="A204" s="49" t="s">
        <v>76</v>
      </c>
      <c r="B204" s="476" t="s">
        <v>1173</v>
      </c>
      <c r="C204" s="985"/>
      <c r="D204" s="985"/>
      <c r="E204" s="985"/>
      <c r="F204" s="985"/>
      <c r="G204" s="985"/>
      <c r="H204" s="985"/>
      <c r="I204" s="986"/>
    </row>
    <row r="205" spans="1:9" ht="25.5" x14ac:dyDescent="0.25">
      <c r="A205" s="41" t="s">
        <v>77</v>
      </c>
      <c r="B205" s="42" t="s">
        <v>78</v>
      </c>
      <c r="C205" s="42" t="s">
        <v>79</v>
      </c>
      <c r="D205" s="42" t="s">
        <v>80</v>
      </c>
      <c r="E205" s="42" t="s">
        <v>81</v>
      </c>
      <c r="F205" s="42" t="s">
        <v>82</v>
      </c>
      <c r="G205" s="42" t="s">
        <v>83</v>
      </c>
      <c r="H205" s="42" t="s">
        <v>84</v>
      </c>
      <c r="I205" s="44" t="s">
        <v>85</v>
      </c>
    </row>
    <row r="206" spans="1:9" x14ac:dyDescent="0.25">
      <c r="A206" s="1030" t="s">
        <v>1174</v>
      </c>
      <c r="B206" s="282">
        <v>1</v>
      </c>
      <c r="C206" s="284" t="s">
        <v>94</v>
      </c>
      <c r="D206" s="45" t="s">
        <v>104</v>
      </c>
      <c r="E206" s="45" t="s">
        <v>104</v>
      </c>
      <c r="F206" s="45" t="s">
        <v>104</v>
      </c>
      <c r="G206" s="45" t="s">
        <v>104</v>
      </c>
      <c r="H206" s="1074">
        <v>0</v>
      </c>
      <c r="I206" s="1065" t="s">
        <v>104</v>
      </c>
    </row>
    <row r="207" spans="1:9" ht="38.25" x14ac:dyDescent="0.25">
      <c r="A207" s="673"/>
      <c r="B207" s="1075" t="s">
        <v>568</v>
      </c>
      <c r="C207" s="1076" t="s">
        <v>569</v>
      </c>
      <c r="D207" s="1077"/>
      <c r="E207" s="1078" t="s">
        <v>570</v>
      </c>
      <c r="F207" s="1075" t="s">
        <v>571</v>
      </c>
      <c r="G207" s="1075" t="s">
        <v>572</v>
      </c>
      <c r="H207" s="1078" t="s">
        <v>573</v>
      </c>
      <c r="I207" s="136" t="s">
        <v>574</v>
      </c>
    </row>
    <row r="208" spans="1:9" ht="13.5" thickBot="1" x14ac:dyDescent="0.3">
      <c r="A208" s="674"/>
      <c r="B208" s="303">
        <v>1</v>
      </c>
      <c r="C208" s="303" t="s">
        <v>94</v>
      </c>
      <c r="D208" s="303" t="s">
        <v>104</v>
      </c>
      <c r="E208" s="223" t="s">
        <v>104</v>
      </c>
      <c r="F208" s="303" t="s">
        <v>104</v>
      </c>
      <c r="G208" s="303" t="s">
        <v>104</v>
      </c>
      <c r="H208" s="177" t="s">
        <v>88</v>
      </c>
      <c r="I208" s="81" t="s">
        <v>104</v>
      </c>
    </row>
    <row r="209" spans="1:9" ht="13.5" thickBot="1" x14ac:dyDescent="0.3">
      <c r="A209" s="220"/>
      <c r="B209" s="1079"/>
      <c r="C209" s="1079"/>
      <c r="D209" s="1079"/>
      <c r="E209" s="1080"/>
      <c r="F209" s="1079"/>
      <c r="G209" s="1079"/>
      <c r="H209" s="1081"/>
      <c r="I209" s="37"/>
    </row>
    <row r="210" spans="1:9" ht="13.5" thickBot="1" x14ac:dyDescent="0.3">
      <c r="A210" s="1082" t="s">
        <v>783</v>
      </c>
      <c r="B210" s="1082" t="s">
        <v>784</v>
      </c>
      <c r="C210" s="1079"/>
      <c r="D210" s="1079"/>
      <c r="E210" s="1080"/>
      <c r="F210" s="1079"/>
      <c r="G210" s="1079"/>
      <c r="H210" s="1081"/>
      <c r="I210" s="37"/>
    </row>
    <row r="211" spans="1:9" ht="26.25" thickBot="1" x14ac:dyDescent="0.3">
      <c r="A211" s="1083" t="s">
        <v>705</v>
      </c>
      <c r="B211" s="1083" t="s">
        <v>706</v>
      </c>
      <c r="C211" s="1079"/>
      <c r="D211" s="1079"/>
      <c r="E211" s="1080"/>
      <c r="F211" s="1079"/>
      <c r="G211" s="1079"/>
      <c r="H211" s="1081"/>
      <c r="I211" s="37"/>
    </row>
    <row r="212" spans="1:9" ht="26.25" thickBot="1" x14ac:dyDescent="0.3">
      <c r="A212" s="1083" t="s">
        <v>603</v>
      </c>
      <c r="B212" s="1083" t="s">
        <v>707</v>
      </c>
      <c r="C212" s="1079"/>
      <c r="D212" s="1079"/>
      <c r="E212" s="1080"/>
      <c r="F212" s="1079"/>
      <c r="G212" s="1079"/>
      <c r="H212" s="1081"/>
      <c r="I212" s="37"/>
    </row>
    <row r="213" spans="1:9" ht="26.25" thickBot="1" x14ac:dyDescent="0.3">
      <c r="A213" s="1083" t="s">
        <v>630</v>
      </c>
      <c r="B213" s="1083" t="s">
        <v>708</v>
      </c>
      <c r="C213" s="1079"/>
      <c r="D213" s="1079"/>
      <c r="E213" s="1080"/>
      <c r="F213" s="1079"/>
      <c r="G213" s="1079"/>
      <c r="H213" s="1081"/>
      <c r="I213" s="37"/>
    </row>
    <row r="214" spans="1:9" ht="13.5" thickBot="1" x14ac:dyDescent="0.3">
      <c r="A214" s="1083" t="s">
        <v>599</v>
      </c>
      <c r="B214" s="1083" t="s">
        <v>709</v>
      </c>
      <c r="C214" s="1079"/>
      <c r="D214" s="1079"/>
      <c r="E214" s="1080"/>
      <c r="F214" s="1079"/>
      <c r="G214" s="1079"/>
      <c r="H214" s="1081"/>
      <c r="I214" s="37"/>
    </row>
    <row r="215" spans="1:9" ht="26.25" thickBot="1" x14ac:dyDescent="0.3">
      <c r="A215" s="1083" t="s">
        <v>701</v>
      </c>
      <c r="B215" s="1083" t="s">
        <v>710</v>
      </c>
      <c r="C215" s="1079"/>
      <c r="D215" s="1079"/>
      <c r="E215" s="1080"/>
      <c r="F215" s="1079"/>
      <c r="G215" s="1079"/>
      <c r="H215" s="1081"/>
      <c r="I215" s="37"/>
    </row>
    <row r="216" spans="1:9" ht="13.5" thickBot="1" x14ac:dyDescent="0.3">
      <c r="A216" s="1083" t="s">
        <v>684</v>
      </c>
      <c r="B216" s="1083" t="s">
        <v>711</v>
      </c>
      <c r="C216" s="1079"/>
      <c r="D216" s="1079"/>
      <c r="E216" s="1080"/>
      <c r="F216" s="1079"/>
      <c r="G216" s="1079"/>
      <c r="H216" s="1081"/>
      <c r="I216" s="37"/>
    </row>
    <row r="217" spans="1:9" x14ac:dyDescent="0.25">
      <c r="A217" s="220"/>
      <c r="B217" s="1079"/>
      <c r="C217" s="1079"/>
      <c r="D217" s="1079"/>
      <c r="E217" s="1080"/>
      <c r="F217" s="1079"/>
      <c r="G217" s="1079"/>
      <c r="H217" s="1081"/>
      <c r="I217" s="37"/>
    </row>
    <row r="218" spans="1:9" x14ac:dyDescent="0.25">
      <c r="A218" s="220"/>
      <c r="B218" s="1079"/>
      <c r="C218" s="1079"/>
      <c r="D218" s="1079"/>
      <c r="E218" s="1080"/>
      <c r="F218" s="1079"/>
      <c r="G218" s="1079"/>
      <c r="H218" s="1081"/>
      <c r="I218" s="37"/>
    </row>
    <row r="219" spans="1:9" ht="47.25" customHeight="1" x14ac:dyDescent="0.25">
      <c r="A219" s="220"/>
      <c r="B219" s="1079"/>
      <c r="C219" s="1079"/>
      <c r="D219" s="1079"/>
      <c r="E219" s="1080"/>
      <c r="F219" s="1079"/>
      <c r="G219" s="1079"/>
      <c r="H219" s="1081"/>
      <c r="I219" s="37"/>
    </row>
    <row r="220" spans="1:9" x14ac:dyDescent="0.25">
      <c r="A220" s="220"/>
      <c r="B220" s="1079"/>
      <c r="C220" s="1079"/>
      <c r="D220" s="1079"/>
      <c r="E220" s="1080"/>
      <c r="F220" s="1079"/>
      <c r="G220" s="1079"/>
      <c r="H220" s="1081"/>
      <c r="I220" s="37"/>
    </row>
    <row r="221" spans="1:9" x14ac:dyDescent="0.25">
      <c r="A221" s="220"/>
      <c r="B221" s="1079"/>
      <c r="C221" s="1079"/>
      <c r="D221" s="1079"/>
      <c r="E221" s="1080"/>
      <c r="F221" s="1079"/>
      <c r="G221" s="1079"/>
      <c r="H221" s="1081"/>
      <c r="I221" s="37"/>
    </row>
    <row r="222" spans="1:9" x14ac:dyDescent="0.25">
      <c r="A222" s="220"/>
      <c r="B222" s="1079"/>
      <c r="C222" s="1079"/>
      <c r="D222" s="1079"/>
      <c r="E222" s="1080"/>
      <c r="F222" s="1079"/>
      <c r="G222" s="1079"/>
      <c r="H222" s="1081"/>
      <c r="I222" s="37"/>
    </row>
    <row r="223" spans="1:9" x14ac:dyDescent="0.25">
      <c r="A223" s="220"/>
      <c r="B223" s="1079"/>
      <c r="C223" s="1079"/>
      <c r="D223" s="1079"/>
      <c r="E223" s="1080"/>
      <c r="F223" s="1079"/>
      <c r="G223" s="1079"/>
      <c r="H223" s="1081"/>
      <c r="I223" s="37"/>
    </row>
    <row r="224" spans="1:9" x14ac:dyDescent="0.25">
      <c r="A224" s="220"/>
      <c r="B224" s="1079"/>
      <c r="C224" s="1079"/>
      <c r="D224" s="1079"/>
      <c r="E224" s="1080"/>
      <c r="F224" s="1079"/>
      <c r="G224" s="1079"/>
      <c r="H224" s="1081"/>
      <c r="I224" s="37"/>
    </row>
    <row r="225" spans="1:11" x14ac:dyDescent="0.25">
      <c r="A225" s="220"/>
      <c r="B225" s="1079"/>
      <c r="C225" s="1079"/>
      <c r="D225" s="1079"/>
      <c r="E225" s="1080"/>
      <c r="F225" s="1079"/>
      <c r="G225" s="1079"/>
      <c r="H225" s="1081"/>
      <c r="I225" s="37"/>
    </row>
    <row r="226" spans="1:11" x14ac:dyDescent="0.25">
      <c r="A226" s="220"/>
      <c r="B226" s="1079"/>
      <c r="C226" s="1079"/>
      <c r="D226" s="1079"/>
      <c r="E226" s="1080"/>
      <c r="F226" s="1079"/>
      <c r="G226" s="1079"/>
      <c r="H226" s="1081"/>
      <c r="I226" s="37"/>
    </row>
    <row r="227" spans="1:11" s="45" customFormat="1" ht="30.75" customHeight="1" x14ac:dyDescent="0.25">
      <c r="A227" s="1084"/>
      <c r="B227" s="984"/>
      <c r="C227" s="984"/>
      <c r="D227" s="984"/>
      <c r="E227" s="984"/>
      <c r="F227" s="984"/>
      <c r="G227" s="984"/>
      <c r="H227" s="984"/>
      <c r="I227" s="984"/>
      <c r="J227" s="984"/>
      <c r="K227" s="1031"/>
    </row>
  </sheetData>
  <mergeCells count="180">
    <mergeCell ref="B200:I200"/>
    <mergeCell ref="B201:I201"/>
    <mergeCell ref="B202:I202"/>
    <mergeCell ref="B203:I203"/>
    <mergeCell ref="B204:I204"/>
    <mergeCell ref="A206:A208"/>
    <mergeCell ref="B194:I194"/>
    <mergeCell ref="B195:I195"/>
    <mergeCell ref="B196:I196"/>
    <mergeCell ref="B197:I197"/>
    <mergeCell ref="B198:I198"/>
    <mergeCell ref="B199:I199"/>
    <mergeCell ref="B185:I185"/>
    <mergeCell ref="A187:A189"/>
    <mergeCell ref="A190:I190"/>
    <mergeCell ref="B191:I191"/>
    <mergeCell ref="B192:I192"/>
    <mergeCell ref="B193:I193"/>
    <mergeCell ref="B179:I179"/>
    <mergeCell ref="B180:I180"/>
    <mergeCell ref="B181:I181"/>
    <mergeCell ref="B182:I182"/>
    <mergeCell ref="B183:I183"/>
    <mergeCell ref="B184:I184"/>
    <mergeCell ref="B173:I173"/>
    <mergeCell ref="B174:I174"/>
    <mergeCell ref="B175:I175"/>
    <mergeCell ref="B176:I176"/>
    <mergeCell ref="B177:I177"/>
    <mergeCell ref="B178:I178"/>
    <mergeCell ref="B163:I163"/>
    <mergeCell ref="B164:I164"/>
    <mergeCell ref="B165:I165"/>
    <mergeCell ref="B166:I166"/>
    <mergeCell ref="A168:A170"/>
    <mergeCell ref="B172:I172"/>
    <mergeCell ref="B157:I157"/>
    <mergeCell ref="B158:I158"/>
    <mergeCell ref="B159:I159"/>
    <mergeCell ref="B160:I160"/>
    <mergeCell ref="B161:I161"/>
    <mergeCell ref="B162:I162"/>
    <mergeCell ref="A149:A151"/>
    <mergeCell ref="A152:I152"/>
    <mergeCell ref="B153:I153"/>
    <mergeCell ref="B154:I154"/>
    <mergeCell ref="B155:I155"/>
    <mergeCell ref="B156:I156"/>
    <mergeCell ref="B142:I142"/>
    <mergeCell ref="B143:I143"/>
    <mergeCell ref="B144:I144"/>
    <mergeCell ref="B145:I145"/>
    <mergeCell ref="B146:I146"/>
    <mergeCell ref="B147:I147"/>
    <mergeCell ref="B136:I136"/>
    <mergeCell ref="B137:I137"/>
    <mergeCell ref="B138:I138"/>
    <mergeCell ref="B139:I139"/>
    <mergeCell ref="B140:I140"/>
    <mergeCell ref="B141:I141"/>
    <mergeCell ref="B127:I127"/>
    <mergeCell ref="B128:I128"/>
    <mergeCell ref="A130:A132"/>
    <mergeCell ref="A133:I133"/>
    <mergeCell ref="B134:I134"/>
    <mergeCell ref="B135:I135"/>
    <mergeCell ref="B121:I121"/>
    <mergeCell ref="B122:I122"/>
    <mergeCell ref="B123:I123"/>
    <mergeCell ref="B124:I124"/>
    <mergeCell ref="B125:I125"/>
    <mergeCell ref="B126:I126"/>
    <mergeCell ref="B115:I115"/>
    <mergeCell ref="B116:I116"/>
    <mergeCell ref="B117:I117"/>
    <mergeCell ref="B118:I118"/>
    <mergeCell ref="B119:I119"/>
    <mergeCell ref="B120:G120"/>
    <mergeCell ref="B106:I106"/>
    <mergeCell ref="B107:I107"/>
    <mergeCell ref="B108:I108"/>
    <mergeCell ref="B109:I109"/>
    <mergeCell ref="A111:A113"/>
    <mergeCell ref="A114:I114"/>
    <mergeCell ref="B100:I100"/>
    <mergeCell ref="B101:I101"/>
    <mergeCell ref="B102:I102"/>
    <mergeCell ref="B103:I103"/>
    <mergeCell ref="B104:I104"/>
    <mergeCell ref="B105:I105"/>
    <mergeCell ref="A92:A94"/>
    <mergeCell ref="A95:I95"/>
    <mergeCell ref="B96:I96"/>
    <mergeCell ref="B97:I97"/>
    <mergeCell ref="B98:I98"/>
    <mergeCell ref="B99:I99"/>
    <mergeCell ref="B85:I85"/>
    <mergeCell ref="B86:I86"/>
    <mergeCell ref="B87:I87"/>
    <mergeCell ref="B88:I88"/>
    <mergeCell ref="B89:I89"/>
    <mergeCell ref="B90:I90"/>
    <mergeCell ref="B79:I79"/>
    <mergeCell ref="B80:I80"/>
    <mergeCell ref="B81:I81"/>
    <mergeCell ref="B82:I82"/>
    <mergeCell ref="B83:I83"/>
    <mergeCell ref="B84:I84"/>
    <mergeCell ref="B70:I70"/>
    <mergeCell ref="B71:I71"/>
    <mergeCell ref="A73:A75"/>
    <mergeCell ref="A76:I76"/>
    <mergeCell ref="B77:I77"/>
    <mergeCell ref="B78:I78"/>
    <mergeCell ref="B64:I64"/>
    <mergeCell ref="B65:I65"/>
    <mergeCell ref="B66:I66"/>
    <mergeCell ref="B67:I67"/>
    <mergeCell ref="B68:I68"/>
    <mergeCell ref="B69:I69"/>
    <mergeCell ref="B58:I58"/>
    <mergeCell ref="B59:I59"/>
    <mergeCell ref="B60:I60"/>
    <mergeCell ref="B61:I61"/>
    <mergeCell ref="B62:I62"/>
    <mergeCell ref="B63:I63"/>
    <mergeCell ref="B51:I51"/>
    <mergeCell ref="B52:I52"/>
    <mergeCell ref="A54:A56"/>
    <mergeCell ref="C55:D55"/>
    <mergeCell ref="C56:D56"/>
    <mergeCell ref="A57:I57"/>
    <mergeCell ref="B45:I45"/>
    <mergeCell ref="B46:I46"/>
    <mergeCell ref="B47:I47"/>
    <mergeCell ref="B48:I48"/>
    <mergeCell ref="B49:I49"/>
    <mergeCell ref="B50:I50"/>
    <mergeCell ref="B39:I39"/>
    <mergeCell ref="B40:I40"/>
    <mergeCell ref="B41:I41"/>
    <mergeCell ref="B42:I42"/>
    <mergeCell ref="B43:I43"/>
    <mergeCell ref="B44:I44"/>
    <mergeCell ref="B32:I32"/>
    <mergeCell ref="B33:I33"/>
    <mergeCell ref="A35:A37"/>
    <mergeCell ref="C36:D36"/>
    <mergeCell ref="C37:D37"/>
    <mergeCell ref="A38:I38"/>
    <mergeCell ref="B26:I26"/>
    <mergeCell ref="B27:I27"/>
    <mergeCell ref="B28:I28"/>
    <mergeCell ref="B29:I29"/>
    <mergeCell ref="B30:I30"/>
    <mergeCell ref="B31:I31"/>
    <mergeCell ref="B20:I20"/>
    <mergeCell ref="B21:I21"/>
    <mergeCell ref="B22:I22"/>
    <mergeCell ref="B23:I23"/>
    <mergeCell ref="B24:I24"/>
    <mergeCell ref="B25:I25"/>
    <mergeCell ref="B13:I13"/>
    <mergeCell ref="B14:I14"/>
    <mergeCell ref="A16:A18"/>
    <mergeCell ref="C17:D17"/>
    <mergeCell ref="C18:D18"/>
    <mergeCell ref="A19:I19"/>
    <mergeCell ref="B7:I7"/>
    <mergeCell ref="B8:I8"/>
    <mergeCell ref="B9:I9"/>
    <mergeCell ref="B10:I10"/>
    <mergeCell ref="B11:I11"/>
    <mergeCell ref="B12:I12"/>
    <mergeCell ref="B1:I1"/>
    <mergeCell ref="B2:I2"/>
    <mergeCell ref="B3:I3"/>
    <mergeCell ref="B4:I4"/>
    <mergeCell ref="B5:I5"/>
    <mergeCell ref="B6:I6"/>
  </mergeCells>
  <pageMargins left="0.7" right="0.7" top="0.75" bottom="0.75" header="0.3" footer="0.3"/>
  <pageSetup paperSize="8" scale="51"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1"/>
  <sheetViews>
    <sheetView view="pageBreakPreview" topLeftCell="A125" zoomScale="90" zoomScaleNormal="110" zoomScaleSheetLayoutView="90" workbookViewId="0">
      <selection activeCell="G136" sqref="G136"/>
    </sheetView>
  </sheetViews>
  <sheetFormatPr defaultColWidth="9.140625" defaultRowHeight="12.75" x14ac:dyDescent="0.25"/>
  <cols>
    <col min="1" max="1" width="25.85546875" style="1089" customWidth="1"/>
    <col min="2" max="2" width="30.140625" style="1089" customWidth="1"/>
    <col min="3" max="3" width="18" style="1089" customWidth="1"/>
    <col min="4" max="4" width="24.28515625" style="1089" customWidth="1"/>
    <col min="5" max="5" width="20.85546875" style="1089" customWidth="1"/>
    <col min="6" max="6" width="20.140625" style="1089" customWidth="1"/>
    <col min="7" max="7" width="30.28515625" style="1089" customWidth="1"/>
    <col min="8" max="8" width="21.140625" style="1089" customWidth="1"/>
    <col min="9" max="9" width="53.42578125" style="1089" customWidth="1"/>
    <col min="10" max="10" width="9.140625" style="1089" hidden="1" customWidth="1"/>
    <col min="11" max="16384" width="9.140625" style="1089"/>
  </cols>
  <sheetData>
    <row r="1" spans="1:10" ht="15" customHeight="1" x14ac:dyDescent="0.25">
      <c r="A1" s="1085" t="s">
        <v>1175</v>
      </c>
      <c r="B1" s="1086"/>
      <c r="C1" s="1086"/>
      <c r="D1" s="1086"/>
      <c r="E1" s="1086"/>
      <c r="F1" s="1086"/>
      <c r="G1" s="1086"/>
      <c r="H1" s="1086"/>
      <c r="I1" s="1087"/>
      <c r="J1" s="1088"/>
    </row>
    <row r="2" spans="1:10" x14ac:dyDescent="0.25">
      <c r="A2" s="1090" t="s">
        <v>87</v>
      </c>
      <c r="B2" s="1091" t="s">
        <v>1176</v>
      </c>
      <c r="C2" s="1091"/>
      <c r="D2" s="1091"/>
      <c r="E2" s="1091"/>
      <c r="F2" s="1091"/>
      <c r="G2" s="1091"/>
      <c r="H2" s="1091"/>
      <c r="I2" s="1092"/>
      <c r="J2" s="1093"/>
    </row>
    <row r="3" spans="1:10" x14ac:dyDescent="0.25">
      <c r="A3" s="1090" t="s">
        <v>63</v>
      </c>
      <c r="B3" s="1091" t="s">
        <v>107</v>
      </c>
      <c r="C3" s="1091"/>
      <c r="D3" s="1091"/>
      <c r="E3" s="1091"/>
      <c r="F3" s="1091"/>
      <c r="G3" s="1091"/>
      <c r="H3" s="1091"/>
      <c r="I3" s="1092"/>
      <c r="J3" s="1093"/>
    </row>
    <row r="4" spans="1:10" x14ac:dyDescent="0.25">
      <c r="A4" s="1090" t="s">
        <v>64</v>
      </c>
      <c r="B4" s="1091" t="s">
        <v>108</v>
      </c>
      <c r="C4" s="1091"/>
      <c r="D4" s="1091"/>
      <c r="E4" s="1091"/>
      <c r="F4" s="1091"/>
      <c r="G4" s="1091"/>
      <c r="H4" s="1091"/>
      <c r="I4" s="1092"/>
      <c r="J4" s="1093"/>
    </row>
    <row r="5" spans="1:10" x14ac:dyDescent="0.25">
      <c r="A5" s="40" t="s">
        <v>65</v>
      </c>
      <c r="B5" s="1091" t="s">
        <v>1177</v>
      </c>
      <c r="C5" s="1091"/>
      <c r="D5" s="1091"/>
      <c r="E5" s="1091"/>
      <c r="F5" s="1091"/>
      <c r="G5" s="1091"/>
      <c r="H5" s="1091"/>
      <c r="I5" s="1092"/>
      <c r="J5" s="1093"/>
    </row>
    <row r="6" spans="1:10" x14ac:dyDescent="0.25">
      <c r="A6" s="1090" t="s">
        <v>66</v>
      </c>
      <c r="B6" s="1091" t="s">
        <v>1178</v>
      </c>
      <c r="C6" s="1091"/>
      <c r="D6" s="1091"/>
      <c r="E6" s="1091"/>
      <c r="F6" s="1091"/>
      <c r="G6" s="1091"/>
      <c r="H6" s="1091"/>
      <c r="I6" s="1092"/>
      <c r="J6" s="1093"/>
    </row>
    <row r="7" spans="1:10" x14ac:dyDescent="0.25">
      <c r="A7" s="1090" t="s">
        <v>67</v>
      </c>
      <c r="B7" s="1094" t="s">
        <v>89</v>
      </c>
      <c r="C7" s="1095"/>
      <c r="D7" s="1095"/>
      <c r="E7" s="1095"/>
      <c r="F7" s="1095"/>
      <c r="G7" s="1095"/>
      <c r="H7" s="1095"/>
      <c r="I7" s="1096"/>
      <c r="J7" s="1093"/>
    </row>
    <row r="8" spans="1:10" x14ac:dyDescent="0.25">
      <c r="A8" s="1090" t="s">
        <v>69</v>
      </c>
      <c r="B8" s="1091" t="s">
        <v>1179</v>
      </c>
      <c r="C8" s="1091"/>
      <c r="D8" s="1091"/>
      <c r="E8" s="1091"/>
      <c r="F8" s="1091"/>
      <c r="G8" s="1091"/>
      <c r="H8" s="1091"/>
      <c r="I8" s="1092"/>
      <c r="J8" s="1093"/>
    </row>
    <row r="9" spans="1:10" x14ac:dyDescent="0.25">
      <c r="A9" s="1090" t="s">
        <v>70</v>
      </c>
      <c r="B9" s="1091">
        <v>0</v>
      </c>
      <c r="C9" s="1091"/>
      <c r="D9" s="1091"/>
      <c r="E9" s="1091"/>
      <c r="F9" s="1091"/>
      <c r="G9" s="1091"/>
      <c r="H9" s="1091"/>
      <c r="I9" s="1092"/>
      <c r="J9" s="1093"/>
    </row>
    <row r="10" spans="1:10" x14ac:dyDescent="0.25">
      <c r="A10" s="40" t="s">
        <v>71</v>
      </c>
      <c r="B10" s="1091" t="s">
        <v>1180</v>
      </c>
      <c r="C10" s="1091"/>
      <c r="D10" s="1091"/>
      <c r="E10" s="1091"/>
      <c r="F10" s="1091"/>
      <c r="G10" s="1091"/>
      <c r="H10" s="1091"/>
      <c r="I10" s="1092"/>
      <c r="J10" s="1093"/>
    </row>
    <row r="11" spans="1:10" x14ac:dyDescent="0.25">
      <c r="A11" s="40" t="s">
        <v>72</v>
      </c>
      <c r="B11" s="1091" t="s">
        <v>1181</v>
      </c>
      <c r="C11" s="1091"/>
      <c r="D11" s="1091"/>
      <c r="E11" s="1091"/>
      <c r="F11" s="1091"/>
      <c r="G11" s="1091"/>
      <c r="H11" s="1091"/>
      <c r="I11" s="1092"/>
      <c r="J11" s="1093"/>
    </row>
    <row r="12" spans="1:10" x14ac:dyDescent="0.25">
      <c r="A12" s="1090" t="s">
        <v>73</v>
      </c>
      <c r="B12" s="1091" t="s">
        <v>1182</v>
      </c>
      <c r="C12" s="1091"/>
      <c r="D12" s="1091"/>
      <c r="E12" s="1091"/>
      <c r="F12" s="1091"/>
      <c r="G12" s="1091"/>
      <c r="H12" s="1091"/>
      <c r="I12" s="1092"/>
      <c r="J12" s="1093"/>
    </row>
    <row r="13" spans="1:10" x14ac:dyDescent="0.25">
      <c r="A13" s="40" t="s">
        <v>74</v>
      </c>
      <c r="B13" s="1091" t="s">
        <v>1183</v>
      </c>
      <c r="C13" s="1091"/>
      <c r="D13" s="1091"/>
      <c r="E13" s="1091"/>
      <c r="F13" s="1091"/>
      <c r="G13" s="1091"/>
      <c r="H13" s="1091"/>
      <c r="I13" s="1092"/>
      <c r="J13" s="1093"/>
    </row>
    <row r="14" spans="1:10" x14ac:dyDescent="0.25">
      <c r="A14" s="1097" t="s">
        <v>75</v>
      </c>
      <c r="B14" s="1091" t="s">
        <v>1184</v>
      </c>
      <c r="C14" s="1091"/>
      <c r="D14" s="1091"/>
      <c r="E14" s="1091"/>
      <c r="F14" s="1091"/>
      <c r="G14" s="1091"/>
      <c r="H14" s="1091"/>
      <c r="I14" s="1092"/>
      <c r="J14" s="1093"/>
    </row>
    <row r="15" spans="1:10" x14ac:dyDescent="0.25">
      <c r="A15" s="1098" t="s">
        <v>76</v>
      </c>
      <c r="B15" s="1091" t="s">
        <v>1185</v>
      </c>
      <c r="C15" s="1091"/>
      <c r="D15" s="1091"/>
      <c r="E15" s="1091"/>
      <c r="F15" s="1091"/>
      <c r="G15" s="1091"/>
      <c r="H15" s="1091"/>
      <c r="I15" s="1092"/>
      <c r="J15" s="1093"/>
    </row>
    <row r="16" spans="1:10" ht="32.25" customHeight="1" x14ac:dyDescent="0.25">
      <c r="A16" s="41" t="s">
        <v>77</v>
      </c>
      <c r="B16" s="1099" t="s">
        <v>78</v>
      </c>
      <c r="C16" s="1099" t="s">
        <v>79</v>
      </c>
      <c r="D16" s="1099" t="s">
        <v>80</v>
      </c>
      <c r="E16" s="42" t="s">
        <v>81</v>
      </c>
      <c r="F16" s="1099" t="s">
        <v>82</v>
      </c>
      <c r="G16" s="42" t="s">
        <v>83</v>
      </c>
      <c r="H16" s="42" t="s">
        <v>84</v>
      </c>
      <c r="I16" s="44" t="s">
        <v>85</v>
      </c>
      <c r="J16" s="1093"/>
    </row>
    <row r="17" spans="1:10" ht="89.25" customHeight="1" x14ac:dyDescent="0.25">
      <c r="A17" s="1100" t="s">
        <v>1186</v>
      </c>
      <c r="B17" s="1005">
        <v>1</v>
      </c>
      <c r="C17" s="284" t="s">
        <v>1187</v>
      </c>
      <c r="D17" s="1101" t="s">
        <v>1188</v>
      </c>
      <c r="E17" s="1102" t="s">
        <v>1189</v>
      </c>
      <c r="F17" s="1102" t="s">
        <v>1190</v>
      </c>
      <c r="G17" s="1007" t="s">
        <v>1191</v>
      </c>
      <c r="H17" s="1103">
        <v>0</v>
      </c>
      <c r="I17" s="1022" t="s">
        <v>1192</v>
      </c>
      <c r="J17" s="1093"/>
    </row>
    <row r="18" spans="1:10" s="1107" customFormat="1" ht="72.75" customHeight="1" x14ac:dyDescent="0.25">
      <c r="A18" s="1104"/>
      <c r="B18" s="279" t="s">
        <v>568</v>
      </c>
      <c r="C18" s="471" t="s">
        <v>569</v>
      </c>
      <c r="D18" s="471"/>
      <c r="E18" s="90" t="s">
        <v>570</v>
      </c>
      <c r="F18" s="279" t="s">
        <v>571</v>
      </c>
      <c r="G18" s="279" t="s">
        <v>572</v>
      </c>
      <c r="H18" s="90" t="s">
        <v>573</v>
      </c>
      <c r="I18" s="1105" t="s">
        <v>574</v>
      </c>
      <c r="J18" s="1106"/>
    </row>
    <row r="19" spans="1:10" s="1107" customFormat="1" ht="58.15" customHeight="1" thickBot="1" x14ac:dyDescent="0.3">
      <c r="A19" s="1108"/>
      <c r="B19" s="300">
        <v>1</v>
      </c>
      <c r="C19" s="589" t="s">
        <v>1193</v>
      </c>
      <c r="D19" s="589"/>
      <c r="E19" s="223" t="s">
        <v>1194</v>
      </c>
      <c r="F19" s="303" t="s">
        <v>1195</v>
      </c>
      <c r="G19" s="303" t="s">
        <v>1196</v>
      </c>
      <c r="H19" s="177">
        <v>0</v>
      </c>
      <c r="I19" s="1109" t="s">
        <v>1197</v>
      </c>
      <c r="J19" s="1110"/>
    </row>
    <row r="20" spans="1:10" s="1111" customFormat="1" ht="13.5" thickBot="1" x14ac:dyDescent="0.3"/>
    <row r="21" spans="1:10" ht="15" customHeight="1" x14ac:dyDescent="0.25">
      <c r="A21" s="1112" t="s">
        <v>87</v>
      </c>
      <c r="B21" s="1113" t="s">
        <v>1176</v>
      </c>
      <c r="C21" s="1113"/>
      <c r="D21" s="1113"/>
      <c r="E21" s="1113"/>
      <c r="F21" s="1113"/>
      <c r="G21" s="1113"/>
      <c r="H21" s="1113"/>
      <c r="I21" s="1114"/>
      <c r="J21" s="1088"/>
    </row>
    <row r="22" spans="1:10" x14ac:dyDescent="0.25">
      <c r="A22" s="1090" t="s">
        <v>63</v>
      </c>
      <c r="B22" s="1115" t="s">
        <v>107</v>
      </c>
      <c r="C22" s="1115"/>
      <c r="D22" s="1115"/>
      <c r="E22" s="1115"/>
      <c r="F22" s="1115"/>
      <c r="G22" s="1115"/>
      <c r="H22" s="1115"/>
      <c r="I22" s="1116"/>
      <c r="J22" s="1093"/>
    </row>
    <row r="23" spans="1:10" ht="13.5" customHeight="1" x14ac:dyDescent="0.25">
      <c r="A23" s="1090" t="s">
        <v>64</v>
      </c>
      <c r="B23" s="476" t="s">
        <v>1198</v>
      </c>
      <c r="C23" s="476"/>
      <c r="D23" s="476"/>
      <c r="E23" s="476"/>
      <c r="F23" s="476"/>
      <c r="G23" s="476"/>
      <c r="H23" s="476"/>
      <c r="I23" s="492"/>
      <c r="J23" s="1093"/>
    </row>
    <row r="24" spans="1:10" x14ac:dyDescent="0.25">
      <c r="A24" s="40" t="s">
        <v>65</v>
      </c>
      <c r="B24" s="1091" t="s">
        <v>1199</v>
      </c>
      <c r="C24" s="1117"/>
      <c r="D24" s="1117"/>
      <c r="E24" s="1117"/>
      <c r="F24" s="1117"/>
      <c r="G24" s="1117"/>
      <c r="H24" s="1117"/>
      <c r="I24" s="1118"/>
      <c r="J24" s="1093"/>
    </row>
    <row r="25" spans="1:10" x14ac:dyDescent="0.25">
      <c r="A25" s="1090" t="s">
        <v>66</v>
      </c>
      <c r="B25" s="1091" t="s">
        <v>1200</v>
      </c>
      <c r="C25" s="1117"/>
      <c r="D25" s="1117"/>
      <c r="E25" s="1117"/>
      <c r="F25" s="1117"/>
      <c r="G25" s="1117"/>
      <c r="H25" s="1117"/>
      <c r="I25" s="1118"/>
      <c r="J25" s="1093"/>
    </row>
    <row r="26" spans="1:10" x14ac:dyDescent="0.25">
      <c r="A26" s="1090" t="s">
        <v>67</v>
      </c>
      <c r="B26" s="1094" t="s">
        <v>68</v>
      </c>
      <c r="C26" s="1095"/>
      <c r="D26" s="1095"/>
      <c r="E26" s="1095"/>
      <c r="F26" s="1095"/>
      <c r="G26" s="1095"/>
      <c r="H26" s="1095"/>
      <c r="I26" s="1096"/>
      <c r="J26" s="1093"/>
    </row>
    <row r="27" spans="1:10" x14ac:dyDescent="0.25">
      <c r="A27" s="1090" t="s">
        <v>69</v>
      </c>
      <c r="B27" s="1119" t="s">
        <v>1201</v>
      </c>
      <c r="C27" s="1120"/>
      <c r="D27" s="1120"/>
      <c r="E27" s="1120"/>
      <c r="F27" s="1120"/>
      <c r="G27" s="1120"/>
      <c r="H27" s="1120"/>
      <c r="I27" s="1121"/>
      <c r="J27" s="1093"/>
    </row>
    <row r="28" spans="1:10" x14ac:dyDescent="0.25">
      <c r="A28" s="1090" t="s">
        <v>70</v>
      </c>
      <c r="B28" s="1122">
        <v>800000</v>
      </c>
      <c r="C28" s="1120"/>
      <c r="D28" s="1120"/>
      <c r="E28" s="1120"/>
      <c r="F28" s="1120"/>
      <c r="G28" s="1120"/>
      <c r="H28" s="1120"/>
      <c r="I28" s="1121"/>
      <c r="J28" s="1093"/>
    </row>
    <row r="29" spans="1:10" x14ac:dyDescent="0.25">
      <c r="A29" s="40" t="s">
        <v>71</v>
      </c>
      <c r="B29" s="1119" t="s">
        <v>1202</v>
      </c>
      <c r="C29" s="1120"/>
      <c r="D29" s="1120"/>
      <c r="E29" s="1120"/>
      <c r="F29" s="1120"/>
      <c r="G29" s="1120"/>
      <c r="H29" s="1120"/>
      <c r="I29" s="1121"/>
      <c r="J29" s="1093"/>
    </row>
    <row r="30" spans="1:10" x14ac:dyDescent="0.25">
      <c r="A30" s="40" t="s">
        <v>72</v>
      </c>
      <c r="B30" s="1119" t="s">
        <v>1203</v>
      </c>
      <c r="C30" s="1120"/>
      <c r="D30" s="1120"/>
      <c r="E30" s="1120"/>
      <c r="F30" s="1120"/>
      <c r="G30" s="1120"/>
      <c r="H30" s="1120"/>
      <c r="I30" s="1121"/>
      <c r="J30" s="1093"/>
    </row>
    <row r="31" spans="1:10" x14ac:dyDescent="0.25">
      <c r="A31" s="1090" t="s">
        <v>73</v>
      </c>
      <c r="B31" s="1119" t="s">
        <v>1204</v>
      </c>
      <c r="C31" s="1120"/>
      <c r="D31" s="1120"/>
      <c r="E31" s="1120"/>
      <c r="F31" s="1120"/>
      <c r="G31" s="1120"/>
      <c r="H31" s="1120"/>
      <c r="I31" s="1121"/>
      <c r="J31" s="1093"/>
    </row>
    <row r="32" spans="1:10" x14ac:dyDescent="0.25">
      <c r="A32" s="40" t="s">
        <v>74</v>
      </c>
      <c r="B32" s="1123">
        <v>800000</v>
      </c>
      <c r="C32" s="1120"/>
      <c r="D32" s="1120"/>
      <c r="E32" s="1120"/>
      <c r="F32" s="1120"/>
      <c r="G32" s="1120"/>
      <c r="H32" s="1120"/>
      <c r="I32" s="1121"/>
      <c r="J32" s="1093"/>
    </row>
    <row r="33" spans="1:10" x14ac:dyDescent="0.25">
      <c r="A33" s="1097" t="s">
        <v>75</v>
      </c>
      <c r="B33" s="1119" t="s">
        <v>1205</v>
      </c>
      <c r="C33" s="1120"/>
      <c r="D33" s="1120"/>
      <c r="E33" s="1120"/>
      <c r="F33" s="1120"/>
      <c r="G33" s="1120"/>
      <c r="H33" s="1120"/>
      <c r="I33" s="1121"/>
      <c r="J33" s="1093"/>
    </row>
    <row r="34" spans="1:10" x14ac:dyDescent="0.25">
      <c r="A34" s="1098" t="s">
        <v>76</v>
      </c>
      <c r="B34" s="1119" t="s">
        <v>1204</v>
      </c>
      <c r="C34" s="1120"/>
      <c r="D34" s="1120"/>
      <c r="E34" s="1120"/>
      <c r="F34" s="1120"/>
      <c r="G34" s="1120"/>
      <c r="H34" s="1120"/>
      <c r="I34" s="1121"/>
      <c r="J34" s="1093"/>
    </row>
    <row r="35" spans="1:10" ht="34.5" customHeight="1" x14ac:dyDescent="0.25">
      <c r="A35" s="41" t="s">
        <v>77</v>
      </c>
      <c r="B35" s="1099" t="s">
        <v>78</v>
      </c>
      <c r="C35" s="1099" t="s">
        <v>79</v>
      </c>
      <c r="D35" s="1099" t="s">
        <v>80</v>
      </c>
      <c r="E35" s="42" t="s">
        <v>81</v>
      </c>
      <c r="F35" s="1099" t="s">
        <v>82</v>
      </c>
      <c r="G35" s="1099" t="s">
        <v>83</v>
      </c>
      <c r="H35" s="42" t="s">
        <v>84</v>
      </c>
      <c r="I35" s="1124" t="s">
        <v>85</v>
      </c>
      <c r="J35" s="1093"/>
    </row>
    <row r="36" spans="1:10" ht="102.75" customHeight="1" x14ac:dyDescent="0.25">
      <c r="A36" s="1125" t="s">
        <v>1206</v>
      </c>
      <c r="B36" s="281">
        <v>1</v>
      </c>
      <c r="C36" s="287" t="s">
        <v>1207</v>
      </c>
      <c r="D36" s="1126" t="s">
        <v>1208</v>
      </c>
      <c r="E36" s="1101" t="s">
        <v>1209</v>
      </c>
      <c r="F36" s="1102" t="s">
        <v>1210</v>
      </c>
      <c r="G36" s="292" t="s">
        <v>1211</v>
      </c>
      <c r="H36" s="1127">
        <v>800000</v>
      </c>
      <c r="I36" s="1128" t="s">
        <v>1212</v>
      </c>
      <c r="J36" s="1093"/>
    </row>
    <row r="37" spans="1:10" s="1107" customFormat="1" ht="57" customHeight="1" x14ac:dyDescent="0.25">
      <c r="A37" s="1129"/>
      <c r="B37" s="279" t="s">
        <v>568</v>
      </c>
      <c r="C37" s="471" t="s">
        <v>569</v>
      </c>
      <c r="D37" s="471"/>
      <c r="E37" s="90" t="s">
        <v>570</v>
      </c>
      <c r="F37" s="279" t="s">
        <v>571</v>
      </c>
      <c r="G37" s="279" t="s">
        <v>572</v>
      </c>
      <c r="H37" s="90" t="s">
        <v>573</v>
      </c>
      <c r="I37" s="1105" t="s">
        <v>574</v>
      </c>
      <c r="J37" s="1106"/>
    </row>
    <row r="38" spans="1:10" s="1107" customFormat="1" ht="57.75" customHeight="1" thickBot="1" x14ac:dyDescent="0.3">
      <c r="A38" s="1130"/>
      <c r="B38" s="300">
        <v>1</v>
      </c>
      <c r="C38" s="589" t="s">
        <v>1213</v>
      </c>
      <c r="D38" s="589"/>
      <c r="E38" s="2264" t="s">
        <v>1194</v>
      </c>
      <c r="F38" s="303" t="s">
        <v>1214</v>
      </c>
      <c r="G38" s="303" t="s">
        <v>1215</v>
      </c>
      <c r="H38" s="177">
        <v>0</v>
      </c>
      <c r="I38" s="1109" t="s">
        <v>1216</v>
      </c>
      <c r="J38" s="1110"/>
    </row>
    <row r="39" spans="1:10" s="1131" customFormat="1" ht="15.75" customHeight="1" thickBot="1" x14ac:dyDescent="0.3">
      <c r="A39" s="1131" t="s">
        <v>90</v>
      </c>
    </row>
    <row r="40" spans="1:10" x14ac:dyDescent="0.25">
      <c r="A40" s="1112" t="s">
        <v>87</v>
      </c>
      <c r="B40" s="1113" t="s">
        <v>1176</v>
      </c>
      <c r="C40" s="1132"/>
      <c r="D40" s="1132"/>
      <c r="E40" s="1132"/>
      <c r="F40" s="1132"/>
      <c r="G40" s="1132"/>
      <c r="H40" s="1132"/>
      <c r="I40" s="1133"/>
    </row>
    <row r="41" spans="1:10" x14ac:dyDescent="0.25">
      <c r="A41" s="1090" t="s">
        <v>63</v>
      </c>
      <c r="B41" s="1091" t="s">
        <v>1112</v>
      </c>
      <c r="C41" s="1117"/>
      <c r="D41" s="1117"/>
      <c r="E41" s="1117"/>
      <c r="F41" s="1117"/>
      <c r="G41" s="1117"/>
      <c r="H41" s="1117"/>
      <c r="I41" s="1118"/>
    </row>
    <row r="42" spans="1:10" x14ac:dyDescent="0.25">
      <c r="A42" s="1090" t="s">
        <v>64</v>
      </c>
      <c r="B42" s="1091" t="s">
        <v>1113</v>
      </c>
      <c r="C42" s="1117"/>
      <c r="D42" s="1117"/>
      <c r="E42" s="1117"/>
      <c r="F42" s="1117"/>
      <c r="G42" s="1117"/>
      <c r="H42" s="1117"/>
      <c r="I42" s="1118"/>
    </row>
    <row r="43" spans="1:10" x14ac:dyDescent="0.25">
      <c r="A43" s="40" t="s">
        <v>65</v>
      </c>
      <c r="B43" s="476" t="s">
        <v>1217</v>
      </c>
      <c r="C43" s="1117"/>
      <c r="D43" s="1117"/>
      <c r="E43" s="1117"/>
      <c r="F43" s="1117"/>
      <c r="G43" s="1117"/>
      <c r="H43" s="1117"/>
      <c r="I43" s="1118"/>
    </row>
    <row r="44" spans="1:10" x14ac:dyDescent="0.25">
      <c r="A44" s="1090" t="s">
        <v>66</v>
      </c>
      <c r="B44" s="1091" t="s">
        <v>1218</v>
      </c>
      <c r="C44" s="1117"/>
      <c r="D44" s="1117"/>
      <c r="E44" s="1117"/>
      <c r="F44" s="1117"/>
      <c r="G44" s="1117"/>
      <c r="H44" s="1117"/>
      <c r="I44" s="1118"/>
    </row>
    <row r="45" spans="1:10" x14ac:dyDescent="0.25">
      <c r="A45" s="1090" t="s">
        <v>67</v>
      </c>
      <c r="B45" s="1094" t="s">
        <v>89</v>
      </c>
      <c r="C45" s="1095"/>
      <c r="D45" s="1095"/>
      <c r="E45" s="1095"/>
      <c r="F45" s="1095"/>
      <c r="G45" s="1095"/>
      <c r="H45" s="1095"/>
      <c r="I45" s="1096"/>
    </row>
    <row r="46" spans="1:10" x14ac:dyDescent="0.25">
      <c r="A46" s="1090" t="s">
        <v>69</v>
      </c>
      <c r="B46" s="1091" t="s">
        <v>1219</v>
      </c>
      <c r="C46" s="1117"/>
      <c r="D46" s="1117"/>
      <c r="E46" s="1117"/>
      <c r="F46" s="1117"/>
      <c r="G46" s="1117"/>
      <c r="H46" s="1117"/>
      <c r="I46" s="1118"/>
    </row>
    <row r="47" spans="1:10" x14ac:dyDescent="0.25">
      <c r="A47" s="1090" t="s">
        <v>70</v>
      </c>
      <c r="B47" s="1091" t="s">
        <v>1220</v>
      </c>
      <c r="C47" s="1117"/>
      <c r="D47" s="1117"/>
      <c r="E47" s="1117"/>
      <c r="F47" s="1117"/>
      <c r="G47" s="1117"/>
      <c r="H47" s="1117"/>
      <c r="I47" s="1118"/>
    </row>
    <row r="48" spans="1:10" x14ac:dyDescent="0.25">
      <c r="A48" s="40" t="s">
        <v>71</v>
      </c>
      <c r="B48" s="1091" t="s">
        <v>1221</v>
      </c>
      <c r="C48" s="1117"/>
      <c r="D48" s="1117"/>
      <c r="E48" s="1117"/>
      <c r="F48" s="1117"/>
      <c r="G48" s="1117"/>
      <c r="H48" s="1117"/>
      <c r="I48" s="1118"/>
    </row>
    <row r="49" spans="1:10" x14ac:dyDescent="0.25">
      <c r="A49" s="40" t="s">
        <v>72</v>
      </c>
      <c r="B49" s="476" t="s">
        <v>1222</v>
      </c>
      <c r="C49" s="1117"/>
      <c r="D49" s="1117"/>
      <c r="E49" s="1117"/>
      <c r="F49" s="1117"/>
      <c r="G49" s="1117"/>
      <c r="H49" s="1117"/>
      <c r="I49" s="1118"/>
    </row>
    <row r="50" spans="1:10" x14ac:dyDescent="0.25">
      <c r="A50" s="1090" t="s">
        <v>73</v>
      </c>
      <c r="B50" s="1091" t="s">
        <v>1223</v>
      </c>
      <c r="C50" s="1117"/>
      <c r="D50" s="1117"/>
      <c r="E50" s="1117"/>
      <c r="F50" s="1117"/>
      <c r="G50" s="1117"/>
      <c r="H50" s="1117"/>
      <c r="I50" s="1118"/>
    </row>
    <row r="51" spans="1:10" x14ac:dyDescent="0.25">
      <c r="A51" s="40" t="s">
        <v>74</v>
      </c>
      <c r="B51" s="1134">
        <v>100000</v>
      </c>
      <c r="C51" s="1117"/>
      <c r="D51" s="1117"/>
      <c r="E51" s="1117"/>
      <c r="F51" s="1117"/>
      <c r="G51" s="1117"/>
      <c r="H51" s="1117"/>
      <c r="I51" s="1118"/>
    </row>
    <row r="52" spans="1:10" x14ac:dyDescent="0.25">
      <c r="A52" s="1097" t="s">
        <v>75</v>
      </c>
      <c r="B52" s="476" t="s">
        <v>1224</v>
      </c>
      <c r="C52" s="1117"/>
      <c r="D52" s="1117"/>
      <c r="E52" s="1117"/>
      <c r="F52" s="1117"/>
      <c r="G52" s="1117"/>
      <c r="H52" s="1117"/>
      <c r="I52" s="1118"/>
    </row>
    <row r="53" spans="1:10" x14ac:dyDescent="0.25">
      <c r="A53" s="1098" t="s">
        <v>76</v>
      </c>
      <c r="B53" s="476" t="s">
        <v>1225</v>
      </c>
      <c r="C53" s="1117"/>
      <c r="D53" s="1117"/>
      <c r="E53" s="1117"/>
      <c r="F53" s="1117"/>
      <c r="G53" s="1117"/>
      <c r="H53" s="1117"/>
      <c r="I53" s="1118"/>
    </row>
    <row r="54" spans="1:10" x14ac:dyDescent="0.25">
      <c r="A54" s="41" t="s">
        <v>77</v>
      </c>
      <c r="B54" s="1099" t="s">
        <v>78</v>
      </c>
      <c r="C54" s="1099" t="s">
        <v>79</v>
      </c>
      <c r="D54" s="1099" t="s">
        <v>80</v>
      </c>
      <c r="E54" s="1099" t="s">
        <v>81</v>
      </c>
      <c r="F54" s="1099" t="s">
        <v>82</v>
      </c>
      <c r="G54" s="1099" t="s">
        <v>83</v>
      </c>
      <c r="H54" s="1099" t="s">
        <v>84</v>
      </c>
      <c r="I54" s="1124" t="s">
        <v>85</v>
      </c>
    </row>
    <row r="55" spans="1:10" ht="114.75" customHeight="1" x14ac:dyDescent="0.25">
      <c r="A55" s="1135" t="s">
        <v>1226</v>
      </c>
      <c r="B55" s="519">
        <v>1</v>
      </c>
      <c r="C55" s="1136" t="s">
        <v>1227</v>
      </c>
      <c r="D55" s="1137" t="s">
        <v>1228</v>
      </c>
      <c r="E55" s="703" t="s">
        <v>1229</v>
      </c>
      <c r="F55" s="703" t="s">
        <v>1230</v>
      </c>
      <c r="G55" s="505" t="s">
        <v>1231</v>
      </c>
      <c r="H55" s="780">
        <v>100000</v>
      </c>
      <c r="I55" s="507" t="s">
        <v>1232</v>
      </c>
    </row>
    <row r="56" spans="1:10" ht="15" customHeight="1" x14ac:dyDescent="0.25">
      <c r="A56" s="1138"/>
      <c r="B56" s="519"/>
      <c r="C56" s="1139"/>
      <c r="D56" s="476"/>
      <c r="E56" s="721"/>
      <c r="F56" s="721"/>
      <c r="G56" s="505"/>
      <c r="H56" s="502"/>
      <c r="I56" s="507"/>
    </row>
    <row r="57" spans="1:10" ht="27" customHeight="1" x14ac:dyDescent="0.25">
      <c r="A57" s="1138"/>
      <c r="B57" s="1140"/>
      <c r="C57" s="1139"/>
      <c r="D57" s="685"/>
      <c r="E57" s="721"/>
      <c r="F57" s="721"/>
      <c r="G57" s="1141"/>
      <c r="H57" s="703"/>
      <c r="I57" s="1142"/>
    </row>
    <row r="58" spans="1:10" s="1107" customFormat="1" ht="37.5" customHeight="1" x14ac:dyDescent="0.25">
      <c r="A58" s="1138"/>
      <c r="B58" s="279" t="s">
        <v>568</v>
      </c>
      <c r="C58" s="471" t="s">
        <v>569</v>
      </c>
      <c r="D58" s="471"/>
      <c r="E58" s="90" t="s">
        <v>570</v>
      </c>
      <c r="F58" s="279" t="s">
        <v>571</v>
      </c>
      <c r="G58" s="279" t="s">
        <v>572</v>
      </c>
      <c r="H58" s="90" t="s">
        <v>573</v>
      </c>
      <c r="I58" s="1105" t="s">
        <v>574</v>
      </c>
      <c r="J58" s="1105"/>
    </row>
    <row r="59" spans="1:10" s="1107" customFormat="1" ht="48.75" customHeight="1" x14ac:dyDescent="0.25">
      <c r="A59" s="1143"/>
      <c r="B59" s="299">
        <v>1</v>
      </c>
      <c r="C59" s="472" t="s">
        <v>1233</v>
      </c>
      <c r="D59" s="472"/>
      <c r="E59" s="91" t="s">
        <v>856</v>
      </c>
      <c r="F59" s="280" t="s">
        <v>97</v>
      </c>
      <c r="G59" s="280" t="s">
        <v>97</v>
      </c>
      <c r="H59" s="92">
        <v>0</v>
      </c>
      <c r="I59" s="476" t="s">
        <v>1234</v>
      </c>
      <c r="J59" s="476"/>
    </row>
    <row r="60" spans="1:10" s="1146" customFormat="1" ht="15.75" customHeight="1" thickBot="1" x14ac:dyDescent="0.3">
      <c r="A60" s="1144"/>
      <c r="B60" s="1145"/>
      <c r="C60" s="1145"/>
      <c r="D60" s="1145"/>
      <c r="E60" s="1145"/>
      <c r="F60" s="1145"/>
      <c r="G60" s="1145"/>
      <c r="H60" s="1145"/>
      <c r="I60" s="1145"/>
    </row>
    <row r="61" spans="1:10" s="1107" customFormat="1" x14ac:dyDescent="0.25">
      <c r="A61" s="1112" t="s">
        <v>87</v>
      </c>
      <c r="B61" s="1113" t="s">
        <v>1176</v>
      </c>
      <c r="C61" s="1132"/>
      <c r="D61" s="1132"/>
      <c r="E61" s="1132"/>
      <c r="F61" s="1132"/>
      <c r="G61" s="1132"/>
      <c r="H61" s="1132"/>
      <c r="I61" s="1132"/>
      <c r="J61" s="1147"/>
    </row>
    <row r="62" spans="1:10" x14ac:dyDescent="0.25">
      <c r="A62" s="1090" t="s">
        <v>63</v>
      </c>
      <c r="B62" s="1091" t="s">
        <v>107</v>
      </c>
      <c r="C62" s="1117"/>
      <c r="D62" s="1117"/>
      <c r="E62" s="1117"/>
      <c r="F62" s="1117"/>
      <c r="G62" s="1117"/>
      <c r="H62" s="1117"/>
      <c r="I62" s="1117"/>
      <c r="J62" s="1148"/>
    </row>
    <row r="63" spans="1:10" x14ac:dyDescent="0.25">
      <c r="A63" s="1090" t="s">
        <v>64</v>
      </c>
      <c r="B63" s="476" t="s">
        <v>1198</v>
      </c>
      <c r="C63" s="1117"/>
      <c r="D63" s="1117"/>
      <c r="E63" s="1117"/>
      <c r="F63" s="1117"/>
      <c r="G63" s="1117"/>
      <c r="H63" s="1117"/>
      <c r="I63" s="1117"/>
      <c r="J63" s="1148"/>
    </row>
    <row r="64" spans="1:10" x14ac:dyDescent="0.25">
      <c r="A64" s="40" t="s">
        <v>65</v>
      </c>
      <c r="B64" s="1091" t="s">
        <v>1235</v>
      </c>
      <c r="C64" s="1117"/>
      <c r="D64" s="1117"/>
      <c r="E64" s="1117"/>
      <c r="F64" s="1117"/>
      <c r="G64" s="1117"/>
      <c r="H64" s="1117"/>
      <c r="I64" s="1117"/>
      <c r="J64" s="1148"/>
    </row>
    <row r="65" spans="1:10" x14ac:dyDescent="0.25">
      <c r="A65" s="1090" t="s">
        <v>66</v>
      </c>
      <c r="B65" s="1091" t="s">
        <v>1236</v>
      </c>
      <c r="C65" s="1117"/>
      <c r="D65" s="1117"/>
      <c r="E65" s="1117"/>
      <c r="F65" s="1117"/>
      <c r="G65" s="1117"/>
      <c r="H65" s="1117"/>
      <c r="I65" s="1117"/>
      <c r="J65" s="1148"/>
    </row>
    <row r="66" spans="1:10" x14ac:dyDescent="0.25">
      <c r="A66" s="1090" t="s">
        <v>67</v>
      </c>
      <c r="B66" s="1091" t="s">
        <v>68</v>
      </c>
      <c r="C66" s="1091"/>
      <c r="D66" s="1091"/>
      <c r="E66" s="1091"/>
      <c r="F66" s="1091"/>
      <c r="G66" s="1091"/>
      <c r="H66" s="1091"/>
      <c r="I66" s="1091"/>
      <c r="J66" s="1148"/>
    </row>
    <row r="67" spans="1:10" x14ac:dyDescent="0.25">
      <c r="A67" s="1090" t="s">
        <v>69</v>
      </c>
      <c r="B67" s="1091" t="s">
        <v>1237</v>
      </c>
      <c r="C67" s="1117"/>
      <c r="D67" s="1117"/>
      <c r="E67" s="1117"/>
      <c r="F67" s="1117"/>
      <c r="G67" s="1117"/>
      <c r="H67" s="1117"/>
      <c r="I67" s="1117"/>
      <c r="J67" s="1148"/>
    </row>
    <row r="68" spans="1:10" x14ac:dyDescent="0.25">
      <c r="A68" s="1090" t="s">
        <v>70</v>
      </c>
      <c r="B68" s="1023">
        <v>1</v>
      </c>
      <c r="C68" s="1117"/>
      <c r="D68" s="1117"/>
      <c r="E68" s="1117"/>
      <c r="F68" s="1117"/>
      <c r="G68" s="1117"/>
      <c r="H68" s="1117"/>
      <c r="I68" s="1117"/>
      <c r="J68" s="1148"/>
    </row>
    <row r="69" spans="1:10" x14ac:dyDescent="0.25">
      <c r="A69" s="40" t="s">
        <v>71</v>
      </c>
      <c r="B69" s="476" t="s">
        <v>1238</v>
      </c>
      <c r="C69" s="1117"/>
      <c r="D69" s="1117"/>
      <c r="E69" s="1117"/>
      <c r="F69" s="1117"/>
      <c r="G69" s="1117"/>
      <c r="H69" s="1117"/>
      <c r="I69" s="1117"/>
      <c r="J69" s="1148"/>
    </row>
    <row r="70" spans="1:10" x14ac:dyDescent="0.25">
      <c r="A70" s="40" t="s">
        <v>72</v>
      </c>
      <c r="B70" s="476" t="s">
        <v>1239</v>
      </c>
      <c r="C70" s="1117"/>
      <c r="D70" s="1117"/>
      <c r="E70" s="1117"/>
      <c r="F70" s="1117"/>
      <c r="G70" s="1117"/>
      <c r="H70" s="1117"/>
      <c r="I70" s="1117"/>
      <c r="J70" s="1148"/>
    </row>
    <row r="71" spans="1:10" x14ac:dyDescent="0.25">
      <c r="A71" s="1090" t="s">
        <v>73</v>
      </c>
      <c r="B71" s="476" t="s">
        <v>1240</v>
      </c>
      <c r="C71" s="1117"/>
      <c r="D71" s="1117"/>
      <c r="E71" s="1117"/>
      <c r="F71" s="1117"/>
      <c r="G71" s="1117"/>
      <c r="H71" s="1117"/>
      <c r="I71" s="1117"/>
      <c r="J71" s="1148"/>
    </row>
    <row r="72" spans="1:10" x14ac:dyDescent="0.25">
      <c r="A72" s="40" t="s">
        <v>74</v>
      </c>
      <c r="B72" s="1091" t="s">
        <v>1022</v>
      </c>
      <c r="C72" s="1117"/>
      <c r="D72" s="1117"/>
      <c r="E72" s="1117"/>
      <c r="F72" s="1117"/>
      <c r="G72" s="1117"/>
      <c r="H72" s="1117"/>
      <c r="I72" s="1117"/>
      <c r="J72" s="1148"/>
    </row>
    <row r="73" spans="1:10" x14ac:dyDescent="0.25">
      <c r="A73" s="1097" t="s">
        <v>75</v>
      </c>
      <c r="B73" s="1091" t="s">
        <v>1241</v>
      </c>
      <c r="C73" s="1117"/>
      <c r="D73" s="1117"/>
      <c r="E73" s="1117"/>
      <c r="F73" s="1117"/>
      <c r="G73" s="1117"/>
      <c r="H73" s="1117"/>
      <c r="I73" s="1117"/>
      <c r="J73" s="1148"/>
    </row>
    <row r="74" spans="1:10" x14ac:dyDescent="0.25">
      <c r="A74" s="1098" t="s">
        <v>76</v>
      </c>
      <c r="B74" s="476" t="s">
        <v>1242</v>
      </c>
      <c r="C74" s="1117"/>
      <c r="D74" s="1117"/>
      <c r="E74" s="1117"/>
      <c r="F74" s="1117"/>
      <c r="G74" s="1117"/>
      <c r="H74" s="1117"/>
      <c r="I74" s="1117"/>
      <c r="J74" s="1148"/>
    </row>
    <row r="75" spans="1:10" x14ac:dyDescent="0.25">
      <c r="A75" s="41" t="s">
        <v>77</v>
      </c>
      <c r="B75" s="1099" t="s">
        <v>78</v>
      </c>
      <c r="C75" s="1099" t="s">
        <v>79</v>
      </c>
      <c r="D75" s="1099" t="s">
        <v>80</v>
      </c>
      <c r="E75" s="1099" t="s">
        <v>81</v>
      </c>
      <c r="F75" s="1099" t="s">
        <v>82</v>
      </c>
      <c r="G75" s="1099" t="s">
        <v>83</v>
      </c>
      <c r="H75" s="1099" t="s">
        <v>84</v>
      </c>
      <c r="I75" s="1099" t="s">
        <v>85</v>
      </c>
      <c r="J75" s="1148"/>
    </row>
    <row r="76" spans="1:10" ht="25.5" customHeight="1" x14ac:dyDescent="0.25">
      <c r="A76" s="1100" t="s">
        <v>1243</v>
      </c>
      <c r="B76" s="502">
        <v>1</v>
      </c>
      <c r="C76" s="476" t="s">
        <v>1244</v>
      </c>
      <c r="D76" s="1137" t="s">
        <v>1245</v>
      </c>
      <c r="E76" s="1149" t="s">
        <v>1246</v>
      </c>
      <c r="F76" s="1149" t="s">
        <v>1247</v>
      </c>
      <c r="G76" s="505" t="s">
        <v>1248</v>
      </c>
      <c r="H76" s="1150">
        <v>200000</v>
      </c>
      <c r="I76" s="502" t="s">
        <v>1249</v>
      </c>
      <c r="J76" s="1148"/>
    </row>
    <row r="77" spans="1:10" ht="133.5" customHeight="1" x14ac:dyDescent="0.25">
      <c r="A77" s="1104"/>
      <c r="B77" s="502"/>
      <c r="C77" s="476"/>
      <c r="D77" s="476"/>
      <c r="E77" s="1149"/>
      <c r="F77" s="1149"/>
      <c r="G77" s="505"/>
      <c r="H77" s="1151"/>
      <c r="I77" s="502"/>
      <c r="J77" s="1148"/>
    </row>
    <row r="78" spans="1:10" ht="51" customHeight="1" x14ac:dyDescent="0.25">
      <c r="A78" s="1104"/>
      <c r="B78" s="279" t="s">
        <v>568</v>
      </c>
      <c r="C78" s="471" t="s">
        <v>569</v>
      </c>
      <c r="D78" s="471"/>
      <c r="E78" s="90" t="s">
        <v>570</v>
      </c>
      <c r="F78" s="279" t="s">
        <v>571</v>
      </c>
      <c r="G78" s="279" t="s">
        <v>572</v>
      </c>
      <c r="H78" s="90" t="s">
        <v>573</v>
      </c>
      <c r="I78" s="1105" t="s">
        <v>574</v>
      </c>
      <c r="J78" s="1106"/>
    </row>
    <row r="79" spans="1:10" ht="51" customHeight="1" thickBot="1" x14ac:dyDescent="0.3">
      <c r="A79" s="1108"/>
      <c r="B79" s="1152">
        <v>1</v>
      </c>
      <c r="C79" s="589" t="s">
        <v>1250</v>
      </c>
      <c r="D79" s="589"/>
      <c r="E79" s="223" t="s">
        <v>856</v>
      </c>
      <c r="F79" s="303" t="s">
        <v>97</v>
      </c>
      <c r="G79" s="303" t="s">
        <v>97</v>
      </c>
      <c r="H79" s="177">
        <v>0</v>
      </c>
      <c r="I79" s="1109" t="s">
        <v>1251</v>
      </c>
      <c r="J79" s="1110"/>
    </row>
    <row r="80" spans="1:10" s="1111" customFormat="1" ht="13.5" thickBot="1" x14ac:dyDescent="0.3"/>
    <row r="81" spans="1:10" x14ac:dyDescent="0.25">
      <c r="A81" s="1112" t="s">
        <v>87</v>
      </c>
      <c r="B81" s="1113" t="s">
        <v>1176</v>
      </c>
      <c r="C81" s="1132"/>
      <c r="D81" s="1132"/>
      <c r="E81" s="1132"/>
      <c r="F81" s="1132"/>
      <c r="G81" s="1132"/>
      <c r="H81" s="1132"/>
      <c r="I81" s="1133"/>
    </row>
    <row r="82" spans="1:10" x14ac:dyDescent="0.25">
      <c r="A82" s="1090" t="s">
        <v>63</v>
      </c>
      <c r="B82" s="1091" t="s">
        <v>1112</v>
      </c>
      <c r="C82" s="1117"/>
      <c r="D82" s="1117"/>
      <c r="E82" s="1117"/>
      <c r="F82" s="1117"/>
      <c r="G82" s="1117"/>
      <c r="H82" s="1117"/>
      <c r="I82" s="1118"/>
    </row>
    <row r="83" spans="1:10" x14ac:dyDescent="0.25">
      <c r="A83" s="1090" t="s">
        <v>64</v>
      </c>
      <c r="B83" s="476" t="s">
        <v>1112</v>
      </c>
      <c r="C83" s="1117"/>
      <c r="D83" s="1117"/>
      <c r="E83" s="1117"/>
      <c r="F83" s="1117"/>
      <c r="G83" s="1117"/>
      <c r="H83" s="1117"/>
      <c r="I83" s="1118"/>
    </row>
    <row r="84" spans="1:10" x14ac:dyDescent="0.25">
      <c r="A84" s="40" t="s">
        <v>65</v>
      </c>
      <c r="B84" s="1091" t="s">
        <v>1252</v>
      </c>
      <c r="C84" s="1117"/>
      <c r="D84" s="1117"/>
      <c r="E84" s="1117"/>
      <c r="F84" s="1117"/>
      <c r="G84" s="1117"/>
      <c r="H84" s="1117"/>
      <c r="I84" s="1118"/>
    </row>
    <row r="85" spans="1:10" x14ac:dyDescent="0.25">
      <c r="A85" s="1090" t="s">
        <v>66</v>
      </c>
      <c r="B85" s="1091" t="s">
        <v>1253</v>
      </c>
      <c r="C85" s="1117"/>
      <c r="D85" s="1117"/>
      <c r="E85" s="1117"/>
      <c r="F85" s="1117"/>
      <c r="G85" s="1117"/>
      <c r="H85" s="1117"/>
      <c r="I85" s="1118"/>
    </row>
    <row r="86" spans="1:10" x14ac:dyDescent="0.25">
      <c r="A86" s="1090" t="s">
        <v>67</v>
      </c>
      <c r="B86" s="1094"/>
      <c r="C86" s="1095"/>
      <c r="D86" s="1095"/>
      <c r="E86" s="1095"/>
      <c r="F86" s="1095"/>
      <c r="G86" s="1095"/>
      <c r="H86" s="1095"/>
      <c r="I86" s="1096"/>
    </row>
    <row r="87" spans="1:10" x14ac:dyDescent="0.25">
      <c r="A87" s="1090" t="s">
        <v>69</v>
      </c>
      <c r="B87" s="1091" t="s">
        <v>1254</v>
      </c>
      <c r="C87" s="1117"/>
      <c r="D87" s="1117"/>
      <c r="E87" s="1117"/>
      <c r="F87" s="1117"/>
      <c r="G87" s="1117"/>
      <c r="H87" s="1117"/>
      <c r="I87" s="1118"/>
    </row>
    <row r="88" spans="1:10" x14ac:dyDescent="0.25">
      <c r="A88" s="1090" t="s">
        <v>70</v>
      </c>
      <c r="B88" s="1091">
        <v>1</v>
      </c>
      <c r="C88" s="1117"/>
      <c r="D88" s="1117"/>
      <c r="E88" s="1117"/>
      <c r="F88" s="1117"/>
      <c r="G88" s="1117"/>
      <c r="H88" s="1117"/>
      <c r="I88" s="1118"/>
    </row>
    <row r="89" spans="1:10" x14ac:dyDescent="0.25">
      <c r="A89" s="40" t="s">
        <v>71</v>
      </c>
      <c r="B89" s="1119" t="s">
        <v>1255</v>
      </c>
      <c r="C89" s="1120"/>
      <c r="D89" s="1120"/>
      <c r="E89" s="1120"/>
      <c r="F89" s="1120"/>
      <c r="G89" s="1120"/>
      <c r="H89" s="1120"/>
      <c r="I89" s="1121"/>
    </row>
    <row r="90" spans="1:10" x14ac:dyDescent="0.25">
      <c r="A90" s="40" t="s">
        <v>72</v>
      </c>
      <c r="B90" s="1119" t="s">
        <v>1256</v>
      </c>
      <c r="C90" s="1120"/>
      <c r="D90" s="1120"/>
      <c r="E90" s="1120"/>
      <c r="F90" s="1120"/>
      <c r="G90" s="1120"/>
      <c r="H90" s="1120"/>
      <c r="I90" s="1121"/>
    </row>
    <row r="91" spans="1:10" x14ac:dyDescent="0.25">
      <c r="A91" s="1090" t="s">
        <v>73</v>
      </c>
      <c r="B91" s="1119" t="s">
        <v>1257</v>
      </c>
      <c r="C91" s="1120"/>
      <c r="D91" s="1120"/>
      <c r="E91" s="1120"/>
      <c r="F91" s="1120"/>
      <c r="G91" s="1120"/>
      <c r="H91" s="1120"/>
      <c r="I91" s="1121"/>
    </row>
    <row r="92" spans="1:10" x14ac:dyDescent="0.25">
      <c r="A92" s="40" t="s">
        <v>74</v>
      </c>
      <c r="B92" s="1123">
        <v>10000</v>
      </c>
      <c r="C92" s="1120"/>
      <c r="D92" s="1120"/>
      <c r="E92" s="1120"/>
      <c r="F92" s="1120"/>
      <c r="G92" s="1120"/>
      <c r="H92" s="1120"/>
      <c r="I92" s="1121"/>
    </row>
    <row r="93" spans="1:10" x14ac:dyDescent="0.25">
      <c r="A93" s="1097" t="s">
        <v>75</v>
      </c>
      <c r="B93" s="1119" t="s">
        <v>1252</v>
      </c>
      <c r="C93" s="1120"/>
      <c r="D93" s="1120"/>
      <c r="E93" s="1120"/>
      <c r="F93" s="1120"/>
      <c r="G93" s="1120"/>
      <c r="H93" s="1120"/>
      <c r="I93" s="1121"/>
    </row>
    <row r="94" spans="1:10" x14ac:dyDescent="0.25">
      <c r="A94" s="1098" t="s">
        <v>76</v>
      </c>
      <c r="B94" s="1119" t="s">
        <v>1258</v>
      </c>
      <c r="C94" s="1120"/>
      <c r="D94" s="1120"/>
      <c r="E94" s="1120"/>
      <c r="F94" s="1120"/>
      <c r="G94" s="1120"/>
      <c r="H94" s="1120"/>
      <c r="I94" s="1121"/>
    </row>
    <row r="95" spans="1:10" x14ac:dyDescent="0.25">
      <c r="A95" s="991" t="s">
        <v>77</v>
      </c>
      <c r="B95" s="1153" t="s">
        <v>78</v>
      </c>
      <c r="C95" s="1153" t="s">
        <v>79</v>
      </c>
      <c r="D95" s="1153" t="s">
        <v>80</v>
      </c>
      <c r="E95" s="1153" t="s">
        <v>81</v>
      </c>
      <c r="F95" s="1153" t="s">
        <v>82</v>
      </c>
      <c r="G95" s="1153" t="s">
        <v>83</v>
      </c>
      <c r="H95" s="1153" t="s">
        <v>84</v>
      </c>
      <c r="I95" s="1154" t="s">
        <v>85</v>
      </c>
    </row>
    <row r="96" spans="1:10" s="1107" customFormat="1" ht="94.5" customHeight="1" x14ac:dyDescent="0.25">
      <c r="A96" s="1155" t="s">
        <v>1259</v>
      </c>
      <c r="B96" s="1156">
        <v>1</v>
      </c>
      <c r="C96" s="282" t="s">
        <v>1260</v>
      </c>
      <c r="D96" s="1157" t="s">
        <v>1261</v>
      </c>
      <c r="E96" s="282" t="s">
        <v>1262</v>
      </c>
      <c r="F96" s="282" t="s">
        <v>1263</v>
      </c>
      <c r="G96" s="282" t="s">
        <v>1263</v>
      </c>
      <c r="H96" s="1158">
        <v>10000</v>
      </c>
      <c r="I96" s="1126" t="s">
        <v>1264</v>
      </c>
      <c r="J96" s="1156"/>
    </row>
    <row r="97" spans="1:10" s="1107" customFormat="1" ht="51" customHeight="1" x14ac:dyDescent="0.25">
      <c r="A97" s="1159"/>
      <c r="B97" s="279" t="s">
        <v>568</v>
      </c>
      <c r="C97" s="471" t="s">
        <v>569</v>
      </c>
      <c r="D97" s="471"/>
      <c r="E97" s="90" t="s">
        <v>570</v>
      </c>
      <c r="F97" s="279" t="s">
        <v>571</v>
      </c>
      <c r="G97" s="279" t="s">
        <v>572</v>
      </c>
      <c r="H97" s="90" t="s">
        <v>573</v>
      </c>
      <c r="I97" s="1105" t="s">
        <v>574</v>
      </c>
      <c r="J97" s="1105"/>
    </row>
    <row r="98" spans="1:10" s="1107" customFormat="1" ht="44.25" customHeight="1" x14ac:dyDescent="0.25">
      <c r="A98" s="1160"/>
      <c r="B98" s="299">
        <v>1</v>
      </c>
      <c r="C98" s="472" t="s">
        <v>1265</v>
      </c>
      <c r="D98" s="472"/>
      <c r="E98" s="2260" t="s">
        <v>781</v>
      </c>
      <c r="F98" s="280" t="s">
        <v>97</v>
      </c>
      <c r="G98" s="280" t="s">
        <v>97</v>
      </c>
      <c r="H98" s="92">
        <v>10000</v>
      </c>
      <c r="I98" s="476" t="s">
        <v>1266</v>
      </c>
      <c r="J98" s="476"/>
    </row>
    <row r="99" spans="1:10" s="1111" customFormat="1" ht="13.5" thickBot="1" x14ac:dyDescent="0.3"/>
    <row r="100" spans="1:10" x14ac:dyDescent="0.25">
      <c r="A100" s="1112" t="s">
        <v>87</v>
      </c>
      <c r="B100" s="1113" t="s">
        <v>1176</v>
      </c>
      <c r="C100" s="1132"/>
      <c r="D100" s="1132"/>
      <c r="E100" s="1132"/>
      <c r="F100" s="1132"/>
      <c r="G100" s="1132"/>
      <c r="H100" s="1132"/>
      <c r="I100" s="1133"/>
    </row>
    <row r="101" spans="1:10" x14ac:dyDescent="0.25">
      <c r="A101" s="1090" t="s">
        <v>63</v>
      </c>
      <c r="B101" s="1091" t="s">
        <v>107</v>
      </c>
      <c r="C101" s="1117"/>
      <c r="D101" s="1117"/>
      <c r="E101" s="1117"/>
      <c r="F101" s="1117"/>
      <c r="G101" s="1117"/>
      <c r="H101" s="1117"/>
      <c r="I101" s="1118"/>
    </row>
    <row r="102" spans="1:10" x14ac:dyDescent="0.25">
      <c r="A102" s="1090" t="s">
        <v>64</v>
      </c>
      <c r="B102" s="476" t="s">
        <v>1198</v>
      </c>
      <c r="C102" s="1117"/>
      <c r="D102" s="1117"/>
      <c r="E102" s="1117"/>
      <c r="F102" s="1117"/>
      <c r="G102" s="1117"/>
      <c r="H102" s="1117"/>
      <c r="I102" s="1118"/>
    </row>
    <row r="103" spans="1:10" x14ac:dyDescent="0.25">
      <c r="A103" s="40" t="s">
        <v>65</v>
      </c>
      <c r="B103" s="1091" t="s">
        <v>1267</v>
      </c>
      <c r="C103" s="1117"/>
      <c r="D103" s="1117"/>
      <c r="E103" s="1117"/>
      <c r="F103" s="1117"/>
      <c r="G103" s="1117"/>
      <c r="H103" s="1117"/>
      <c r="I103" s="1118"/>
    </row>
    <row r="104" spans="1:10" x14ac:dyDescent="0.25">
      <c r="A104" s="1090" t="s">
        <v>66</v>
      </c>
      <c r="B104" s="1091" t="s">
        <v>1268</v>
      </c>
      <c r="C104" s="1117"/>
      <c r="D104" s="1117"/>
      <c r="E104" s="1117"/>
      <c r="F104" s="1117"/>
      <c r="G104" s="1117"/>
      <c r="H104" s="1117"/>
      <c r="I104" s="1118"/>
    </row>
    <row r="105" spans="1:10" x14ac:dyDescent="0.25">
      <c r="A105" s="1090" t="s">
        <v>67</v>
      </c>
      <c r="B105" s="1094" t="s">
        <v>89</v>
      </c>
      <c r="C105" s="1095"/>
      <c r="D105" s="1095"/>
      <c r="E105" s="1095"/>
      <c r="F105" s="1095"/>
      <c r="G105" s="1095"/>
      <c r="H105" s="1095"/>
      <c r="I105" s="1096"/>
    </row>
    <row r="106" spans="1:10" x14ac:dyDescent="0.25">
      <c r="A106" s="1090" t="s">
        <v>69</v>
      </c>
      <c r="B106" s="1091" t="s">
        <v>1269</v>
      </c>
      <c r="C106" s="1117"/>
      <c r="D106" s="1117"/>
      <c r="E106" s="1117"/>
      <c r="F106" s="1117"/>
      <c r="G106" s="1117"/>
      <c r="H106" s="1117"/>
      <c r="I106" s="1118"/>
    </row>
    <row r="107" spans="1:10" x14ac:dyDescent="0.25">
      <c r="A107" s="1090" t="s">
        <v>70</v>
      </c>
      <c r="B107" s="1119" t="s">
        <v>94</v>
      </c>
      <c r="C107" s="1120"/>
      <c r="D107" s="1120"/>
      <c r="E107" s="1120"/>
      <c r="F107" s="1120"/>
      <c r="G107" s="1120"/>
      <c r="H107" s="1120"/>
      <c r="I107" s="1121"/>
    </row>
    <row r="108" spans="1:10" x14ac:dyDescent="0.25">
      <c r="A108" s="40" t="s">
        <v>71</v>
      </c>
      <c r="B108" s="1119" t="s">
        <v>1270</v>
      </c>
      <c r="C108" s="1120"/>
      <c r="D108" s="1120"/>
      <c r="E108" s="1120"/>
      <c r="F108" s="1120"/>
      <c r="G108" s="1120"/>
      <c r="H108" s="1120"/>
      <c r="I108" s="1121"/>
    </row>
    <row r="109" spans="1:10" x14ac:dyDescent="0.25">
      <c r="A109" s="40" t="s">
        <v>72</v>
      </c>
      <c r="B109" s="1119" t="s">
        <v>1271</v>
      </c>
      <c r="C109" s="1120"/>
      <c r="D109" s="1120"/>
      <c r="E109" s="1120"/>
      <c r="F109" s="1120"/>
      <c r="G109" s="1120"/>
      <c r="H109" s="1120"/>
      <c r="I109" s="1121"/>
    </row>
    <row r="110" spans="1:10" x14ac:dyDescent="0.25">
      <c r="A110" s="1090" t="s">
        <v>73</v>
      </c>
      <c r="B110" s="1119" t="s">
        <v>1271</v>
      </c>
      <c r="C110" s="1120"/>
      <c r="D110" s="1120"/>
      <c r="E110" s="1120"/>
      <c r="F110" s="1120"/>
      <c r="G110" s="1120"/>
      <c r="H110" s="1120"/>
      <c r="I110" s="1121"/>
    </row>
    <row r="111" spans="1:10" x14ac:dyDescent="0.25">
      <c r="A111" s="40" t="s">
        <v>74</v>
      </c>
      <c r="B111" s="1123">
        <v>200000</v>
      </c>
      <c r="C111" s="1120"/>
      <c r="D111" s="1120"/>
      <c r="E111" s="1120"/>
      <c r="F111" s="1120"/>
      <c r="G111" s="1120"/>
      <c r="H111" s="1120"/>
      <c r="I111" s="1121"/>
    </row>
    <row r="112" spans="1:10" x14ac:dyDescent="0.25">
      <c r="A112" s="1097" t="s">
        <v>75</v>
      </c>
      <c r="B112" s="1119" t="s">
        <v>1267</v>
      </c>
      <c r="C112" s="1120"/>
      <c r="D112" s="1120"/>
      <c r="E112" s="1120"/>
      <c r="F112" s="1120"/>
      <c r="G112" s="1120"/>
      <c r="H112" s="1120"/>
      <c r="I112" s="1121"/>
    </row>
    <row r="113" spans="1:10" x14ac:dyDescent="0.25">
      <c r="A113" s="1098" t="s">
        <v>76</v>
      </c>
      <c r="B113" s="1119" t="s">
        <v>1272</v>
      </c>
      <c r="C113" s="1120"/>
      <c r="D113" s="1120"/>
      <c r="E113" s="1120"/>
      <c r="F113" s="1120"/>
      <c r="G113" s="1120"/>
      <c r="H113" s="1120"/>
      <c r="I113" s="1121"/>
    </row>
    <row r="114" spans="1:10" x14ac:dyDescent="0.25">
      <c r="A114" s="41" t="s">
        <v>77</v>
      </c>
      <c r="B114" s="1099" t="s">
        <v>78</v>
      </c>
      <c r="C114" s="1099" t="s">
        <v>79</v>
      </c>
      <c r="D114" s="1099" t="s">
        <v>80</v>
      </c>
      <c r="E114" s="1099" t="s">
        <v>81</v>
      </c>
      <c r="F114" s="1099" t="s">
        <v>82</v>
      </c>
      <c r="G114" s="1099" t="s">
        <v>83</v>
      </c>
      <c r="H114" s="1099" t="s">
        <v>84</v>
      </c>
      <c r="I114" s="1124" t="s">
        <v>85</v>
      </c>
    </row>
    <row r="115" spans="1:10" ht="106.15" customHeight="1" x14ac:dyDescent="0.25">
      <c r="A115" s="1161" t="s">
        <v>1273</v>
      </c>
      <c r="B115" s="1162">
        <v>1</v>
      </c>
      <c r="C115" s="305" t="s">
        <v>1759</v>
      </c>
      <c r="D115" s="1163" t="s">
        <v>1245</v>
      </c>
      <c r="E115" s="1102" t="s">
        <v>1274</v>
      </c>
      <c r="F115" s="311" t="s">
        <v>1275</v>
      </c>
      <c r="G115" s="1164" t="s">
        <v>1276</v>
      </c>
      <c r="H115" s="1165">
        <v>200000</v>
      </c>
      <c r="I115" s="1166" t="s">
        <v>1277</v>
      </c>
    </row>
    <row r="116" spans="1:10" s="1168" customFormat="1" ht="12.75" customHeight="1" x14ac:dyDescent="0.25">
      <c r="A116" s="1167"/>
      <c r="B116" s="279" t="s">
        <v>568</v>
      </c>
      <c r="C116" s="471" t="s">
        <v>569</v>
      </c>
      <c r="D116" s="471"/>
      <c r="E116" s="90" t="s">
        <v>570</v>
      </c>
      <c r="F116" s="279" t="s">
        <v>571</v>
      </c>
      <c r="G116" s="279" t="s">
        <v>572</v>
      </c>
      <c r="H116" s="90" t="s">
        <v>573</v>
      </c>
      <c r="I116" s="1105" t="s">
        <v>574</v>
      </c>
      <c r="J116" s="1105"/>
    </row>
    <row r="117" spans="1:10" s="1168" customFormat="1" ht="39" customHeight="1" x14ac:dyDescent="0.25">
      <c r="A117" s="1169"/>
      <c r="B117" s="280">
        <v>1</v>
      </c>
      <c r="C117" s="472" t="s">
        <v>1278</v>
      </c>
      <c r="D117" s="472"/>
      <c r="E117" s="91" t="s">
        <v>97</v>
      </c>
      <c r="F117" s="280" t="s">
        <v>97</v>
      </c>
      <c r="G117" s="280" t="s">
        <v>97</v>
      </c>
      <c r="H117" s="92">
        <v>0</v>
      </c>
      <c r="I117" s="476" t="s">
        <v>97</v>
      </c>
      <c r="J117" s="476"/>
    </row>
    <row r="118" spans="1:10" s="1172" customFormat="1" ht="12.75" customHeight="1" thickBot="1" x14ac:dyDescent="0.3">
      <c r="A118" s="1170"/>
      <c r="B118" s="1171"/>
      <c r="C118" s="1171"/>
      <c r="D118" s="1171"/>
      <c r="E118" s="1171"/>
      <c r="F118" s="1171"/>
      <c r="G118" s="1171"/>
      <c r="H118" s="1171"/>
      <c r="I118" s="1171"/>
      <c r="J118" s="1171"/>
    </row>
    <row r="119" spans="1:10" s="1107" customFormat="1" x14ac:dyDescent="0.25">
      <c r="A119" s="1112" t="s">
        <v>87</v>
      </c>
      <c r="B119" s="1113" t="s">
        <v>1176</v>
      </c>
      <c r="C119" s="1132"/>
      <c r="D119" s="1132"/>
      <c r="E119" s="1132"/>
      <c r="F119" s="1132"/>
      <c r="G119" s="1132"/>
      <c r="H119" s="1132"/>
      <c r="I119" s="1132"/>
      <c r="J119" s="1088"/>
    </row>
    <row r="120" spans="1:10" x14ac:dyDescent="0.25">
      <c r="A120" s="1090" t="s">
        <v>63</v>
      </c>
      <c r="B120" s="1091" t="s">
        <v>1279</v>
      </c>
      <c r="C120" s="1117"/>
      <c r="D120" s="1117"/>
      <c r="E120" s="1117"/>
      <c r="F120" s="1117"/>
      <c r="G120" s="1117"/>
      <c r="H120" s="1117"/>
      <c r="I120" s="1117"/>
      <c r="J120" s="1093"/>
    </row>
    <row r="121" spans="1:10" x14ac:dyDescent="0.25">
      <c r="A121" s="1090" t="s">
        <v>64</v>
      </c>
      <c r="B121" s="476" t="s">
        <v>1279</v>
      </c>
      <c r="C121" s="1117"/>
      <c r="D121" s="1117"/>
      <c r="E121" s="1117"/>
      <c r="F121" s="1117"/>
      <c r="G121" s="1117"/>
      <c r="H121" s="1117"/>
      <c r="I121" s="1117"/>
      <c r="J121" s="1093"/>
    </row>
    <row r="122" spans="1:10" x14ac:dyDescent="0.25">
      <c r="A122" s="40" t="s">
        <v>65</v>
      </c>
      <c r="B122" s="1091" t="s">
        <v>1280</v>
      </c>
      <c r="C122" s="1117"/>
      <c r="D122" s="1117"/>
      <c r="E122" s="1117"/>
      <c r="F122" s="1117"/>
      <c r="G122" s="1117"/>
      <c r="H122" s="1117"/>
      <c r="I122" s="1118"/>
      <c r="J122" s="1093"/>
    </row>
    <row r="123" spans="1:10" x14ac:dyDescent="0.25">
      <c r="A123" s="1090" t="s">
        <v>66</v>
      </c>
      <c r="B123" s="1091" t="s">
        <v>1281</v>
      </c>
      <c r="C123" s="1117"/>
      <c r="D123" s="1117"/>
      <c r="E123" s="1117"/>
      <c r="F123" s="1117"/>
      <c r="G123" s="1117"/>
      <c r="H123" s="1117"/>
      <c r="I123" s="1118"/>
      <c r="J123" s="1093"/>
    </row>
    <row r="124" spans="1:10" x14ac:dyDescent="0.25">
      <c r="A124" s="1090" t="s">
        <v>67</v>
      </c>
      <c r="B124" s="1094" t="s">
        <v>89</v>
      </c>
      <c r="C124" s="1095"/>
      <c r="D124" s="1095"/>
      <c r="E124" s="1095"/>
      <c r="F124" s="1095"/>
      <c r="G124" s="1095"/>
      <c r="H124" s="1095"/>
      <c r="I124" s="1096"/>
      <c r="J124" s="1093"/>
    </row>
    <row r="125" spans="1:10" x14ac:dyDescent="0.25">
      <c r="A125" s="1090" t="s">
        <v>69</v>
      </c>
      <c r="B125" s="1091" t="s">
        <v>1282</v>
      </c>
      <c r="C125" s="1117"/>
      <c r="D125" s="1117"/>
      <c r="E125" s="1117"/>
      <c r="F125" s="1117"/>
      <c r="G125" s="1117"/>
      <c r="H125" s="1117"/>
      <c r="I125" s="1118"/>
      <c r="J125" s="1093"/>
    </row>
    <row r="126" spans="1:10" x14ac:dyDescent="0.25">
      <c r="A126" s="1090" t="s">
        <v>70</v>
      </c>
      <c r="B126" s="1119" t="s">
        <v>94</v>
      </c>
      <c r="C126" s="1120"/>
      <c r="D126" s="1120"/>
      <c r="E126" s="1120"/>
      <c r="F126" s="1120"/>
      <c r="G126" s="1120"/>
      <c r="H126" s="1120"/>
      <c r="I126" s="1121"/>
      <c r="J126" s="1093"/>
    </row>
    <row r="127" spans="1:10" x14ac:dyDescent="0.25">
      <c r="A127" s="40" t="s">
        <v>71</v>
      </c>
      <c r="B127" s="1119" t="s">
        <v>1283</v>
      </c>
      <c r="C127" s="1120"/>
      <c r="D127" s="1120"/>
      <c r="E127" s="1120"/>
      <c r="F127" s="1120"/>
      <c r="G127" s="1120"/>
      <c r="H127" s="1120"/>
      <c r="I127" s="1121"/>
      <c r="J127" s="1093"/>
    </row>
    <row r="128" spans="1:10" x14ac:dyDescent="0.25">
      <c r="A128" s="40" t="s">
        <v>72</v>
      </c>
      <c r="B128" s="1119" t="s">
        <v>1284</v>
      </c>
      <c r="C128" s="1120"/>
      <c r="D128" s="1120"/>
      <c r="E128" s="1120"/>
      <c r="F128" s="1120"/>
      <c r="G128" s="1120"/>
      <c r="H128" s="1120"/>
      <c r="I128" s="1121"/>
      <c r="J128" s="1093"/>
    </row>
    <row r="129" spans="1:10" x14ac:dyDescent="0.25">
      <c r="A129" s="1090" t="s">
        <v>73</v>
      </c>
      <c r="B129" s="1119" t="s">
        <v>1284</v>
      </c>
      <c r="C129" s="1120"/>
      <c r="D129" s="1120"/>
      <c r="E129" s="1120"/>
      <c r="F129" s="1120"/>
      <c r="G129" s="1120"/>
      <c r="H129" s="1120"/>
      <c r="I129" s="1121"/>
      <c r="J129" s="1093"/>
    </row>
    <row r="130" spans="1:10" x14ac:dyDescent="0.25">
      <c r="A130" s="40" t="s">
        <v>74</v>
      </c>
      <c r="B130" s="1123">
        <v>500000</v>
      </c>
      <c r="C130" s="1120"/>
      <c r="D130" s="1120"/>
      <c r="E130" s="1120"/>
      <c r="F130" s="1120"/>
      <c r="G130" s="1120"/>
      <c r="H130" s="1120"/>
      <c r="I130" s="1121"/>
      <c r="J130" s="1093"/>
    </row>
    <row r="131" spans="1:10" x14ac:dyDescent="0.25">
      <c r="A131" s="1097" t="s">
        <v>75</v>
      </c>
      <c r="B131" s="1091" t="s">
        <v>1280</v>
      </c>
      <c r="C131" s="1117"/>
      <c r="D131" s="1117"/>
      <c r="E131" s="1117"/>
      <c r="F131" s="1117"/>
      <c r="G131" s="1117"/>
      <c r="H131" s="1117"/>
      <c r="I131" s="1118"/>
      <c r="J131" s="1093"/>
    </row>
    <row r="132" spans="1:10" x14ac:dyDescent="0.25">
      <c r="A132" s="1098" t="s">
        <v>76</v>
      </c>
      <c r="B132" s="1119" t="s">
        <v>1285</v>
      </c>
      <c r="C132" s="1120"/>
      <c r="D132" s="1120"/>
      <c r="E132" s="1120"/>
      <c r="F132" s="1120"/>
      <c r="G132" s="1120"/>
      <c r="H132" s="1120"/>
      <c r="I132" s="1121"/>
      <c r="J132" s="1093"/>
    </row>
    <row r="133" spans="1:10" x14ac:dyDescent="0.25">
      <c r="A133" s="991" t="s">
        <v>77</v>
      </c>
      <c r="B133" s="1153" t="s">
        <v>78</v>
      </c>
      <c r="C133" s="1153" t="s">
        <v>79</v>
      </c>
      <c r="D133" s="1153" t="s">
        <v>80</v>
      </c>
      <c r="E133" s="1153" t="s">
        <v>81</v>
      </c>
      <c r="F133" s="1153" t="s">
        <v>82</v>
      </c>
      <c r="G133" s="1153" t="s">
        <v>83</v>
      </c>
      <c r="H133" s="1153" t="s">
        <v>84</v>
      </c>
      <c r="I133" s="1154" t="s">
        <v>85</v>
      </c>
      <c r="J133" s="1093"/>
    </row>
    <row r="134" spans="1:10" s="1107" customFormat="1" ht="50.25" customHeight="1" x14ac:dyDescent="0.25">
      <c r="A134" s="1100" t="s">
        <v>1273</v>
      </c>
      <c r="B134" s="1173">
        <v>1</v>
      </c>
      <c r="C134" s="287" t="s">
        <v>94</v>
      </c>
      <c r="D134" s="287" t="s">
        <v>94</v>
      </c>
      <c r="E134" s="1174" t="s">
        <v>94</v>
      </c>
      <c r="F134" s="282" t="s">
        <v>94</v>
      </c>
      <c r="G134" s="1175" t="s">
        <v>94</v>
      </c>
      <c r="H134" s="1176" t="s">
        <v>94</v>
      </c>
      <c r="I134" s="1176" t="s">
        <v>94</v>
      </c>
      <c r="J134" s="1148"/>
    </row>
    <row r="135" spans="1:10" s="1107" customFormat="1" ht="51" customHeight="1" x14ac:dyDescent="0.25">
      <c r="A135" s="1104"/>
      <c r="B135" s="279" t="s">
        <v>568</v>
      </c>
      <c r="C135" s="471" t="s">
        <v>569</v>
      </c>
      <c r="D135" s="471"/>
      <c r="E135" s="90" t="s">
        <v>570</v>
      </c>
      <c r="F135" s="279" t="s">
        <v>571</v>
      </c>
      <c r="G135" s="279" t="s">
        <v>572</v>
      </c>
      <c r="H135" s="90" t="s">
        <v>573</v>
      </c>
      <c r="I135" s="1105" t="s">
        <v>574</v>
      </c>
      <c r="J135" s="1106"/>
    </row>
    <row r="136" spans="1:10" s="1107" customFormat="1" ht="110.45" customHeight="1" thickBot="1" x14ac:dyDescent="0.3">
      <c r="A136" s="1108"/>
      <c r="B136" s="300">
        <v>1</v>
      </c>
      <c r="C136" s="589" t="s">
        <v>1286</v>
      </c>
      <c r="D136" s="589"/>
      <c r="E136" s="2264" t="s">
        <v>1287</v>
      </c>
      <c r="F136" s="303" t="s">
        <v>1288</v>
      </c>
      <c r="G136" s="303" t="s">
        <v>1289</v>
      </c>
      <c r="H136" s="177">
        <v>0</v>
      </c>
      <c r="I136" s="1109" t="s">
        <v>94</v>
      </c>
      <c r="J136" s="1110"/>
    </row>
    <row r="137" spans="1:10" s="1178" customFormat="1" ht="13.5" thickBot="1" x14ac:dyDescent="0.3">
      <c r="A137" s="1177"/>
      <c r="B137" s="1171"/>
      <c r="C137" s="1171"/>
      <c r="D137" s="1171"/>
      <c r="E137" s="1171"/>
      <c r="F137" s="1171"/>
      <c r="G137" s="1171"/>
      <c r="H137" s="1171"/>
      <c r="I137" s="1171"/>
      <c r="J137" s="1172"/>
    </row>
    <row r="138" spans="1:10" x14ac:dyDescent="0.25">
      <c r="A138" s="1112" t="s">
        <v>87</v>
      </c>
      <c r="B138" s="1113" t="s">
        <v>1176</v>
      </c>
      <c r="C138" s="1132"/>
      <c r="D138" s="1132"/>
      <c r="E138" s="1132"/>
      <c r="F138" s="1132"/>
      <c r="G138" s="1132"/>
      <c r="H138" s="1132"/>
      <c r="I138" s="1133"/>
      <c r="J138" s="1088"/>
    </row>
    <row r="139" spans="1:10" x14ac:dyDescent="0.25">
      <c r="A139" s="1090" t="s">
        <v>63</v>
      </c>
      <c r="B139" s="1091" t="s">
        <v>1279</v>
      </c>
      <c r="C139" s="1117"/>
      <c r="D139" s="1117"/>
      <c r="E139" s="1117"/>
      <c r="F139" s="1117"/>
      <c r="G139" s="1117"/>
      <c r="H139" s="1117"/>
      <c r="I139" s="1118"/>
      <c r="J139" s="1093"/>
    </row>
    <row r="140" spans="1:10" x14ac:dyDescent="0.25">
      <c r="A140" s="1090" t="s">
        <v>64</v>
      </c>
      <c r="B140" s="476" t="s">
        <v>1279</v>
      </c>
      <c r="C140" s="1117"/>
      <c r="D140" s="1117"/>
      <c r="E140" s="1117"/>
      <c r="F140" s="1117"/>
      <c r="G140" s="1117"/>
      <c r="H140" s="1117"/>
      <c r="I140" s="1118"/>
      <c r="J140" s="1093"/>
    </row>
    <row r="141" spans="1:10" x14ac:dyDescent="0.25">
      <c r="A141" s="40" t="s">
        <v>65</v>
      </c>
      <c r="B141" s="1091" t="s">
        <v>1290</v>
      </c>
      <c r="C141" s="1117"/>
      <c r="D141" s="1117"/>
      <c r="E141" s="1117"/>
      <c r="F141" s="1117"/>
      <c r="G141" s="1117"/>
      <c r="H141" s="1117"/>
      <c r="I141" s="1118"/>
      <c r="J141" s="1093"/>
    </row>
    <row r="142" spans="1:10" x14ac:dyDescent="0.25">
      <c r="A142" s="1090" t="s">
        <v>66</v>
      </c>
      <c r="B142" s="1091" t="s">
        <v>1291</v>
      </c>
      <c r="C142" s="1117"/>
      <c r="D142" s="1117"/>
      <c r="E142" s="1117"/>
      <c r="F142" s="1117"/>
      <c r="G142" s="1117"/>
      <c r="H142" s="1117"/>
      <c r="I142" s="1118"/>
      <c r="J142" s="1093"/>
    </row>
    <row r="143" spans="1:10" x14ac:dyDescent="0.25">
      <c r="A143" s="1090" t="s">
        <v>67</v>
      </c>
      <c r="B143" s="1094" t="s">
        <v>89</v>
      </c>
      <c r="C143" s="1095"/>
      <c r="D143" s="1095"/>
      <c r="E143" s="1095"/>
      <c r="F143" s="1095"/>
      <c r="G143" s="1095"/>
      <c r="H143" s="1095"/>
      <c r="I143" s="1096"/>
      <c r="J143" s="1093"/>
    </row>
    <row r="144" spans="1:10" x14ac:dyDescent="0.25">
      <c r="A144" s="1090" t="s">
        <v>69</v>
      </c>
      <c r="B144" s="1091" t="s">
        <v>1282</v>
      </c>
      <c r="C144" s="1117"/>
      <c r="D144" s="1117"/>
      <c r="E144" s="1117"/>
      <c r="F144" s="1117"/>
      <c r="G144" s="1117"/>
      <c r="H144" s="1117"/>
      <c r="I144" s="1118"/>
      <c r="J144" s="1093"/>
    </row>
    <row r="145" spans="1:10" x14ac:dyDescent="0.25">
      <c r="A145" s="1090" t="s">
        <v>70</v>
      </c>
      <c r="B145" s="1119" t="s">
        <v>94</v>
      </c>
      <c r="C145" s="1120"/>
      <c r="D145" s="1120"/>
      <c r="E145" s="1120"/>
      <c r="F145" s="1120"/>
      <c r="G145" s="1120"/>
      <c r="H145" s="1120"/>
      <c r="I145" s="1121"/>
      <c r="J145" s="1093"/>
    </row>
    <row r="146" spans="1:10" x14ac:dyDescent="0.25">
      <c r="A146" s="40" t="s">
        <v>71</v>
      </c>
      <c r="B146" s="1119" t="s">
        <v>1292</v>
      </c>
      <c r="C146" s="1120"/>
      <c r="D146" s="1120"/>
      <c r="E146" s="1120"/>
      <c r="F146" s="1120"/>
      <c r="G146" s="1120"/>
      <c r="H146" s="1120"/>
      <c r="I146" s="1121"/>
      <c r="J146" s="1093"/>
    </row>
    <row r="147" spans="1:10" x14ac:dyDescent="0.25">
      <c r="A147" s="40" t="s">
        <v>72</v>
      </c>
      <c r="B147" s="1119" t="s">
        <v>1293</v>
      </c>
      <c r="C147" s="1120"/>
      <c r="D147" s="1120"/>
      <c r="E147" s="1120"/>
      <c r="F147" s="1120"/>
      <c r="G147" s="1120"/>
      <c r="H147" s="1120"/>
      <c r="I147" s="1121"/>
      <c r="J147" s="1093"/>
    </row>
    <row r="148" spans="1:10" x14ac:dyDescent="0.25">
      <c r="A148" s="1090" t="s">
        <v>73</v>
      </c>
      <c r="B148" s="1119" t="s">
        <v>1292</v>
      </c>
      <c r="C148" s="1120"/>
      <c r="D148" s="1120"/>
      <c r="E148" s="1120"/>
      <c r="F148" s="1120"/>
      <c r="G148" s="1120"/>
      <c r="H148" s="1120"/>
      <c r="I148" s="1121"/>
      <c r="J148" s="1093"/>
    </row>
    <row r="149" spans="1:10" x14ac:dyDescent="0.25">
      <c r="A149" s="40" t="s">
        <v>74</v>
      </c>
      <c r="B149" s="1123">
        <v>300000</v>
      </c>
      <c r="C149" s="1120"/>
      <c r="D149" s="1120"/>
      <c r="E149" s="1120"/>
      <c r="F149" s="1120"/>
      <c r="G149" s="1120"/>
      <c r="H149" s="1120"/>
      <c r="I149" s="1121"/>
      <c r="J149" s="1093"/>
    </row>
    <row r="150" spans="1:10" x14ac:dyDescent="0.25">
      <c r="A150" s="1097" t="s">
        <v>75</v>
      </c>
      <c r="B150" s="1119" t="s">
        <v>1290</v>
      </c>
      <c r="C150" s="1120"/>
      <c r="D150" s="1120"/>
      <c r="E150" s="1120"/>
      <c r="F150" s="1120"/>
      <c r="G150" s="1120"/>
      <c r="H150" s="1120"/>
      <c r="I150" s="1121"/>
      <c r="J150" s="1093"/>
    </row>
    <row r="151" spans="1:10" x14ac:dyDescent="0.25">
      <c r="A151" s="1098" t="s">
        <v>76</v>
      </c>
      <c r="B151" s="1119" t="s">
        <v>1294</v>
      </c>
      <c r="C151" s="1120"/>
      <c r="D151" s="1120"/>
      <c r="E151" s="1120"/>
      <c r="F151" s="1120"/>
      <c r="G151" s="1120"/>
      <c r="H151" s="1120"/>
      <c r="I151" s="1121"/>
      <c r="J151" s="1093"/>
    </row>
    <row r="152" spans="1:10" x14ac:dyDescent="0.25">
      <c r="A152" s="991" t="s">
        <v>77</v>
      </c>
      <c r="B152" s="1153" t="s">
        <v>78</v>
      </c>
      <c r="C152" s="1153" t="s">
        <v>79</v>
      </c>
      <c r="D152" s="1153" t="s">
        <v>80</v>
      </c>
      <c r="E152" s="1153" t="s">
        <v>81</v>
      </c>
      <c r="F152" s="1153" t="s">
        <v>82</v>
      </c>
      <c r="G152" s="1153" t="s">
        <v>83</v>
      </c>
      <c r="H152" s="1153" t="s">
        <v>84</v>
      </c>
      <c r="I152" s="1154" t="s">
        <v>85</v>
      </c>
      <c r="J152" s="1093"/>
    </row>
    <row r="153" spans="1:10" s="1107" customFormat="1" ht="44.25" customHeight="1" x14ac:dyDescent="0.25">
      <c r="A153" s="1100" t="s">
        <v>1273</v>
      </c>
      <c r="B153" s="1156">
        <v>1</v>
      </c>
      <c r="C153" s="287" t="s">
        <v>94</v>
      </c>
      <c r="D153" s="287" t="s">
        <v>94</v>
      </c>
      <c r="E153" s="1174" t="s">
        <v>94</v>
      </c>
      <c r="F153" s="282" t="s">
        <v>94</v>
      </c>
      <c r="G153" s="1175" t="s">
        <v>94</v>
      </c>
      <c r="H153" s="1176" t="s">
        <v>94</v>
      </c>
      <c r="I153" s="1176" t="s">
        <v>94</v>
      </c>
      <c r="J153" s="1148"/>
    </row>
    <row r="154" spans="1:10" s="1107" customFormat="1" ht="59.25" customHeight="1" x14ac:dyDescent="0.25">
      <c r="A154" s="1104"/>
      <c r="B154" s="279" t="s">
        <v>568</v>
      </c>
      <c r="C154" s="471" t="s">
        <v>569</v>
      </c>
      <c r="D154" s="471"/>
      <c r="E154" s="90" t="s">
        <v>570</v>
      </c>
      <c r="F154" s="279" t="s">
        <v>571</v>
      </c>
      <c r="G154" s="279" t="s">
        <v>572</v>
      </c>
      <c r="H154" s="90" t="s">
        <v>573</v>
      </c>
      <c r="I154" s="1105" t="s">
        <v>574</v>
      </c>
      <c r="J154" s="1106"/>
    </row>
    <row r="155" spans="1:10" s="1107" customFormat="1" ht="93.6" customHeight="1" thickBot="1" x14ac:dyDescent="0.3">
      <c r="A155" s="1108"/>
      <c r="B155" s="303">
        <v>1</v>
      </c>
      <c r="C155" s="1179" t="s">
        <v>1295</v>
      </c>
      <c r="D155" s="1180"/>
      <c r="E155" s="223" t="s">
        <v>856</v>
      </c>
      <c r="F155" s="303" t="s">
        <v>1297</v>
      </c>
      <c r="G155" s="303" t="s">
        <v>1298</v>
      </c>
      <c r="H155" s="177">
        <v>0</v>
      </c>
      <c r="I155" s="1109" t="s">
        <v>94</v>
      </c>
      <c r="J155" s="1110"/>
    </row>
    <row r="156" spans="1:10" s="1181" customFormat="1" ht="13.5" thickBot="1" x14ac:dyDescent="0.3">
      <c r="A156" s="1171"/>
      <c r="B156" s="1171"/>
      <c r="C156" s="1171"/>
      <c r="D156" s="1171"/>
      <c r="E156" s="1171"/>
      <c r="F156" s="1171"/>
      <c r="G156" s="1171"/>
      <c r="H156" s="1171"/>
      <c r="I156" s="1171"/>
      <c r="J156" s="1171"/>
    </row>
    <row r="157" spans="1:10" x14ac:dyDescent="0.25">
      <c r="A157" s="1112" t="s">
        <v>87</v>
      </c>
      <c r="B157" s="1113" t="s">
        <v>1176</v>
      </c>
      <c r="C157" s="1132"/>
      <c r="D157" s="1132"/>
      <c r="E157" s="1132"/>
      <c r="F157" s="1132"/>
      <c r="G157" s="1132"/>
      <c r="H157" s="1132"/>
      <c r="I157" s="1133"/>
      <c r="J157" s="1088"/>
    </row>
    <row r="158" spans="1:10" x14ac:dyDescent="0.25">
      <c r="A158" s="1090" t="s">
        <v>63</v>
      </c>
      <c r="B158" s="1091" t="s">
        <v>1279</v>
      </c>
      <c r="C158" s="1117"/>
      <c r="D158" s="1117"/>
      <c r="E158" s="1117"/>
      <c r="F158" s="1117"/>
      <c r="G158" s="1117"/>
      <c r="H158" s="1117"/>
      <c r="I158" s="1118"/>
      <c r="J158" s="1093"/>
    </row>
    <row r="159" spans="1:10" x14ac:dyDescent="0.25">
      <c r="A159" s="1090" t="s">
        <v>64</v>
      </c>
      <c r="B159" s="476" t="s">
        <v>1279</v>
      </c>
      <c r="C159" s="1117"/>
      <c r="D159" s="1117"/>
      <c r="E159" s="1117"/>
      <c r="F159" s="1117"/>
      <c r="G159" s="1117"/>
      <c r="H159" s="1117"/>
      <c r="I159" s="1118"/>
      <c r="J159" s="1093"/>
    </row>
    <row r="160" spans="1:10" x14ac:dyDescent="0.25">
      <c r="A160" s="40" t="s">
        <v>65</v>
      </c>
      <c r="B160" s="1091" t="s">
        <v>1299</v>
      </c>
      <c r="C160" s="1117"/>
      <c r="D160" s="1117"/>
      <c r="E160" s="1117"/>
      <c r="F160" s="1117"/>
      <c r="G160" s="1117"/>
      <c r="H160" s="1117"/>
      <c r="I160" s="1118"/>
      <c r="J160" s="1093"/>
    </row>
    <row r="161" spans="1:10" x14ac:dyDescent="0.25">
      <c r="A161" s="1090" t="s">
        <v>66</v>
      </c>
      <c r="B161" s="1091" t="s">
        <v>1300</v>
      </c>
      <c r="C161" s="1117"/>
      <c r="D161" s="1117"/>
      <c r="E161" s="1117"/>
      <c r="F161" s="1117"/>
      <c r="G161" s="1117"/>
      <c r="H161" s="1117"/>
      <c r="I161" s="1118"/>
      <c r="J161" s="1093"/>
    </row>
    <row r="162" spans="1:10" x14ac:dyDescent="0.25">
      <c r="A162" s="1090" t="s">
        <v>67</v>
      </c>
      <c r="B162" s="1094" t="s">
        <v>89</v>
      </c>
      <c r="C162" s="1095"/>
      <c r="D162" s="1095"/>
      <c r="E162" s="1095"/>
      <c r="F162" s="1095"/>
      <c r="G162" s="1095"/>
      <c r="H162" s="1095"/>
      <c r="I162" s="1096"/>
      <c r="J162" s="1093"/>
    </row>
    <row r="163" spans="1:10" x14ac:dyDescent="0.25">
      <c r="A163" s="1090" t="s">
        <v>69</v>
      </c>
      <c r="B163" s="1091" t="s">
        <v>1282</v>
      </c>
      <c r="C163" s="1117"/>
      <c r="D163" s="1117"/>
      <c r="E163" s="1117"/>
      <c r="F163" s="1117"/>
      <c r="G163" s="1117"/>
      <c r="H163" s="1117"/>
      <c r="I163" s="1118"/>
      <c r="J163" s="1093"/>
    </row>
    <row r="164" spans="1:10" x14ac:dyDescent="0.25">
      <c r="A164" s="1090" t="s">
        <v>70</v>
      </c>
      <c r="B164" s="1119" t="s">
        <v>94</v>
      </c>
      <c r="C164" s="1120"/>
      <c r="D164" s="1120"/>
      <c r="E164" s="1120"/>
      <c r="F164" s="1120"/>
      <c r="G164" s="1120"/>
      <c r="H164" s="1120"/>
      <c r="I164" s="1121"/>
      <c r="J164" s="1093"/>
    </row>
    <row r="165" spans="1:10" x14ac:dyDescent="0.25">
      <c r="A165" s="40" t="s">
        <v>71</v>
      </c>
      <c r="B165" s="1119" t="s">
        <v>1301</v>
      </c>
      <c r="C165" s="1120"/>
      <c r="D165" s="1120"/>
      <c r="E165" s="1120"/>
      <c r="F165" s="1120"/>
      <c r="G165" s="1120"/>
      <c r="H165" s="1120"/>
      <c r="I165" s="1121"/>
      <c r="J165" s="1093"/>
    </row>
    <row r="166" spans="1:10" x14ac:dyDescent="0.25">
      <c r="A166" s="40" t="s">
        <v>72</v>
      </c>
      <c r="B166" s="1119" t="s">
        <v>1302</v>
      </c>
      <c r="C166" s="1120"/>
      <c r="D166" s="1120"/>
      <c r="E166" s="1120"/>
      <c r="F166" s="1120"/>
      <c r="G166" s="1120"/>
      <c r="H166" s="1120"/>
      <c r="I166" s="1121"/>
      <c r="J166" s="1093"/>
    </row>
    <row r="167" spans="1:10" x14ac:dyDescent="0.25">
      <c r="A167" s="1090" t="s">
        <v>73</v>
      </c>
      <c r="B167" s="1119" t="s">
        <v>1302</v>
      </c>
      <c r="C167" s="1120"/>
      <c r="D167" s="1120"/>
      <c r="E167" s="1120"/>
      <c r="F167" s="1120"/>
      <c r="G167" s="1120"/>
      <c r="H167" s="1120"/>
      <c r="I167" s="1121"/>
      <c r="J167" s="1093"/>
    </row>
    <row r="168" spans="1:10" x14ac:dyDescent="0.25">
      <c r="A168" s="40" t="s">
        <v>74</v>
      </c>
      <c r="B168" s="1123">
        <v>1877000</v>
      </c>
      <c r="C168" s="1120"/>
      <c r="D168" s="1120"/>
      <c r="E168" s="1120"/>
      <c r="F168" s="1120"/>
      <c r="G168" s="1120"/>
      <c r="H168" s="1120"/>
      <c r="I168" s="1121"/>
      <c r="J168" s="1093"/>
    </row>
    <row r="169" spans="1:10" x14ac:dyDescent="0.25">
      <c r="A169" s="1097" t="s">
        <v>75</v>
      </c>
      <c r="B169" s="1119" t="s">
        <v>1303</v>
      </c>
      <c r="C169" s="1120"/>
      <c r="D169" s="1120"/>
      <c r="E169" s="1120"/>
      <c r="F169" s="1120"/>
      <c r="G169" s="1120"/>
      <c r="H169" s="1120"/>
      <c r="I169" s="1121"/>
      <c r="J169" s="1093"/>
    </row>
    <row r="170" spans="1:10" x14ac:dyDescent="0.25">
      <c r="A170" s="1098" t="s">
        <v>76</v>
      </c>
      <c r="B170" s="1119" t="s">
        <v>1304</v>
      </c>
      <c r="C170" s="1120"/>
      <c r="D170" s="1120"/>
      <c r="E170" s="1120"/>
      <c r="F170" s="1120"/>
      <c r="G170" s="1120"/>
      <c r="H170" s="1120"/>
      <c r="I170" s="1121"/>
      <c r="J170" s="1093"/>
    </row>
    <row r="171" spans="1:10" x14ac:dyDescent="0.25">
      <c r="A171" s="41" t="s">
        <v>77</v>
      </c>
      <c r="B171" s="1099" t="s">
        <v>78</v>
      </c>
      <c r="C171" s="1099" t="s">
        <v>79</v>
      </c>
      <c r="D171" s="1099" t="s">
        <v>80</v>
      </c>
      <c r="E171" s="1099" t="s">
        <v>81</v>
      </c>
      <c r="F171" s="1099" t="s">
        <v>82</v>
      </c>
      <c r="G171" s="1099" t="s">
        <v>83</v>
      </c>
      <c r="H171" s="1099" t="s">
        <v>84</v>
      </c>
      <c r="I171" s="1124" t="s">
        <v>85</v>
      </c>
      <c r="J171" s="1093"/>
    </row>
    <row r="172" spans="1:10" ht="77.25" thickBot="1" x14ac:dyDescent="0.3">
      <c r="A172" s="1100" t="s">
        <v>1273</v>
      </c>
      <c r="B172" s="1156">
        <v>1</v>
      </c>
      <c r="C172" s="1182" t="s">
        <v>1305</v>
      </c>
      <c r="D172" s="1182" t="s">
        <v>1306</v>
      </c>
      <c r="E172" s="1174" t="s">
        <v>1189</v>
      </c>
      <c r="F172" s="1174" t="s">
        <v>1190</v>
      </c>
      <c r="G172" s="292" t="s">
        <v>1191</v>
      </c>
      <c r="H172" s="1183">
        <v>1877000</v>
      </c>
      <c r="I172" s="1184" t="s">
        <v>1307</v>
      </c>
      <c r="J172" s="1093"/>
    </row>
    <row r="173" spans="1:10" ht="51" customHeight="1" x14ac:dyDescent="0.25">
      <c r="A173" s="1104"/>
      <c r="B173" s="279" t="s">
        <v>568</v>
      </c>
      <c r="C173" s="471" t="s">
        <v>569</v>
      </c>
      <c r="D173" s="471"/>
      <c r="E173" s="90" t="s">
        <v>570</v>
      </c>
      <c r="F173" s="279" t="s">
        <v>571</v>
      </c>
      <c r="G173" s="279" t="s">
        <v>572</v>
      </c>
      <c r="H173" s="90" t="s">
        <v>573</v>
      </c>
      <c r="I173" s="1185" t="s">
        <v>574</v>
      </c>
      <c r="J173" s="1186"/>
    </row>
    <row r="174" spans="1:10" ht="91.9" customHeight="1" thickBot="1" x14ac:dyDescent="0.3">
      <c r="A174" s="1108"/>
      <c r="B174" s="303">
        <v>1</v>
      </c>
      <c r="C174" s="589" t="s">
        <v>1308</v>
      </c>
      <c r="D174" s="589"/>
      <c r="E174" s="223" t="s">
        <v>1296</v>
      </c>
      <c r="F174" s="303" t="s">
        <v>1309</v>
      </c>
      <c r="G174" s="303" t="s">
        <v>1310</v>
      </c>
      <c r="H174" s="177">
        <v>0</v>
      </c>
      <c r="I174" s="1187" t="s">
        <v>1311</v>
      </c>
      <c r="J174" s="1188"/>
    </row>
    <row r="175" spans="1:10" ht="51" customHeight="1" thickBot="1" x14ac:dyDescent="0.3">
      <c r="A175" s="1189"/>
      <c r="B175" s="1079"/>
      <c r="C175" s="1079"/>
      <c r="D175" s="1079"/>
      <c r="E175" s="1080"/>
      <c r="F175" s="1079"/>
      <c r="G175" s="1079"/>
      <c r="H175" s="1081"/>
      <c r="I175" s="37"/>
      <c r="J175" s="37"/>
    </row>
    <row r="176" spans="1:10" ht="51" customHeight="1" thickBot="1" x14ac:dyDescent="0.3">
      <c r="A176" s="1082" t="s">
        <v>783</v>
      </c>
      <c r="B176" s="1082" t="s">
        <v>784</v>
      </c>
      <c r="C176" s="1079"/>
      <c r="D176" s="1079"/>
      <c r="E176" s="1080"/>
      <c r="F176" s="1079"/>
      <c r="G176" s="1079"/>
      <c r="H176" s="1081"/>
      <c r="I176" s="37"/>
      <c r="J176" s="37"/>
    </row>
    <row r="177" spans="1:10" ht="51" customHeight="1" thickBot="1" x14ac:dyDescent="0.3">
      <c r="A177" s="1083" t="s">
        <v>705</v>
      </c>
      <c r="B177" s="1083" t="s">
        <v>706</v>
      </c>
      <c r="C177" s="1079"/>
      <c r="D177" s="1079"/>
      <c r="E177" s="1080"/>
      <c r="F177" s="1079"/>
      <c r="G177" s="1079"/>
      <c r="H177" s="1081"/>
      <c r="I177" s="37"/>
      <c r="J177" s="37"/>
    </row>
    <row r="178" spans="1:10" ht="51" customHeight="1" thickBot="1" x14ac:dyDescent="0.3">
      <c r="A178" s="1083" t="s">
        <v>603</v>
      </c>
      <c r="B178" s="1083" t="s">
        <v>707</v>
      </c>
      <c r="C178" s="1079"/>
      <c r="D178" s="1079"/>
      <c r="E178" s="1080"/>
      <c r="F178" s="1079"/>
      <c r="G178" s="1079"/>
      <c r="H178" s="1081"/>
      <c r="I178" s="37"/>
      <c r="J178" s="37"/>
    </row>
    <row r="179" spans="1:10" ht="51" customHeight="1" thickBot="1" x14ac:dyDescent="0.3">
      <c r="A179" s="1083" t="s">
        <v>630</v>
      </c>
      <c r="B179" s="1083" t="s">
        <v>708</v>
      </c>
      <c r="C179" s="1079"/>
      <c r="D179" s="1079"/>
      <c r="E179" s="1080"/>
      <c r="F179" s="1079"/>
      <c r="G179" s="1079"/>
      <c r="H179" s="1081"/>
      <c r="I179" s="37"/>
      <c r="J179" s="37"/>
    </row>
    <row r="180" spans="1:10" ht="51" customHeight="1" thickBot="1" x14ac:dyDescent="0.3">
      <c r="A180" s="1083" t="s">
        <v>599</v>
      </c>
      <c r="B180" s="1083" t="s">
        <v>709</v>
      </c>
      <c r="C180" s="1079"/>
      <c r="D180" s="1079"/>
      <c r="E180" s="1080"/>
      <c r="F180" s="1079"/>
      <c r="G180" s="1079"/>
      <c r="H180" s="1081"/>
      <c r="I180" s="37"/>
      <c r="J180" s="37"/>
    </row>
    <row r="181" spans="1:10" ht="51" customHeight="1" thickBot="1" x14ac:dyDescent="0.3">
      <c r="A181" s="1083" t="s">
        <v>701</v>
      </c>
      <c r="B181" s="1083" t="s">
        <v>710</v>
      </c>
      <c r="C181" s="1079"/>
      <c r="D181" s="1079"/>
      <c r="E181" s="1080"/>
      <c r="F181" s="1079"/>
      <c r="G181" s="1079"/>
      <c r="H181" s="1081"/>
      <c r="I181" s="37"/>
      <c r="J181" s="37"/>
    </row>
    <row r="182" spans="1:10" ht="51" customHeight="1" thickBot="1" x14ac:dyDescent="0.3">
      <c r="A182" s="1083" t="s">
        <v>684</v>
      </c>
      <c r="B182" s="1083" t="s">
        <v>711</v>
      </c>
      <c r="C182" s="1079"/>
      <c r="D182" s="1079"/>
      <c r="E182" s="1080"/>
      <c r="F182" s="1079"/>
      <c r="G182" s="1079"/>
      <c r="H182" s="1081"/>
      <c r="I182" s="37"/>
      <c r="J182" s="37"/>
    </row>
    <row r="183" spans="1:10" ht="51" customHeight="1" x14ac:dyDescent="0.25">
      <c r="A183" s="1189"/>
      <c r="B183" s="1079"/>
      <c r="C183" s="1079"/>
      <c r="D183" s="1079"/>
      <c r="E183" s="1080"/>
      <c r="F183" s="1079"/>
      <c r="G183" s="1079"/>
      <c r="H183" s="1081"/>
      <c r="I183" s="37"/>
      <c r="J183" s="37"/>
    </row>
    <row r="184" spans="1:10" ht="51" customHeight="1" x14ac:dyDescent="0.25">
      <c r="A184" s="1189"/>
      <c r="B184" s="1079"/>
      <c r="C184" s="1079"/>
      <c r="D184" s="1079"/>
      <c r="E184" s="1080"/>
      <c r="F184" s="1079"/>
      <c r="G184" s="1079"/>
      <c r="H184" s="1081"/>
      <c r="I184" s="37"/>
      <c r="J184" s="37"/>
    </row>
    <row r="185" spans="1:10" ht="51" customHeight="1" x14ac:dyDescent="0.25">
      <c r="A185" s="1189"/>
      <c r="B185" s="1079"/>
      <c r="C185" s="1079"/>
      <c r="D185" s="1079"/>
      <c r="E185" s="1080"/>
      <c r="F185" s="1079"/>
      <c r="G185" s="1079"/>
      <c r="H185" s="1081"/>
      <c r="I185" s="37"/>
      <c r="J185" s="37"/>
    </row>
    <row r="186" spans="1:10" ht="51" customHeight="1" x14ac:dyDescent="0.25">
      <c r="A186" s="1189"/>
      <c r="B186" s="1079"/>
      <c r="C186" s="1079"/>
      <c r="D186" s="1079"/>
      <c r="E186" s="1080"/>
      <c r="F186" s="1079"/>
      <c r="G186" s="1079"/>
      <c r="H186" s="1081"/>
      <c r="I186" s="37"/>
      <c r="J186" s="37"/>
    </row>
    <row r="187" spans="1:10" ht="51" customHeight="1" x14ac:dyDescent="0.25">
      <c r="A187" s="1189"/>
      <c r="B187" s="1079"/>
      <c r="C187" s="1079"/>
      <c r="D187" s="1079"/>
      <c r="E187" s="1080"/>
      <c r="F187" s="1079"/>
      <c r="G187" s="1079"/>
      <c r="H187" s="1081"/>
      <c r="I187" s="37"/>
      <c r="J187" s="37"/>
    </row>
    <row r="188" spans="1:10" ht="51" customHeight="1" x14ac:dyDescent="0.25">
      <c r="A188" s="1189"/>
      <c r="B188" s="1079"/>
      <c r="C188" s="1079"/>
      <c r="D188" s="1079"/>
      <c r="E188" s="1080"/>
      <c r="F188" s="1079"/>
      <c r="G188" s="1079"/>
      <c r="H188" s="1081"/>
      <c r="I188" s="37"/>
      <c r="J188" s="37"/>
    </row>
    <row r="189" spans="1:10" ht="51" customHeight="1" x14ac:dyDescent="0.25">
      <c r="A189" s="1189"/>
      <c r="B189" s="1079"/>
      <c r="C189" s="1079"/>
      <c r="D189" s="1079"/>
      <c r="E189" s="1080"/>
      <c r="F189" s="1079"/>
      <c r="G189" s="1079"/>
      <c r="H189" s="1081"/>
      <c r="I189" s="37"/>
      <c r="J189" s="37"/>
    </row>
    <row r="190" spans="1:10" ht="51" customHeight="1" x14ac:dyDescent="0.25">
      <c r="A190" s="1189"/>
      <c r="B190" s="1079"/>
      <c r="C190" s="1079"/>
      <c r="D190" s="1079"/>
      <c r="E190" s="1080"/>
      <c r="F190" s="1079"/>
      <c r="G190" s="1079"/>
      <c r="H190" s="1081"/>
      <c r="I190" s="37"/>
      <c r="J190" s="37"/>
    </row>
    <row r="191" spans="1:10" ht="71.25" customHeight="1" x14ac:dyDescent="0.25">
      <c r="A191" s="1190"/>
      <c r="B191" s="1107"/>
    </row>
  </sheetData>
  <mergeCells count="196">
    <mergeCell ref="B168:I168"/>
    <mergeCell ref="B169:I169"/>
    <mergeCell ref="B170:I170"/>
    <mergeCell ref="A172:A174"/>
    <mergeCell ref="C173:D173"/>
    <mergeCell ref="I173:J173"/>
    <mergeCell ref="C174:D174"/>
    <mergeCell ref="I174:J174"/>
    <mergeCell ref="B162:I162"/>
    <mergeCell ref="B163:I163"/>
    <mergeCell ref="B164:I164"/>
    <mergeCell ref="B165:I165"/>
    <mergeCell ref="B166:I166"/>
    <mergeCell ref="B167:I167"/>
    <mergeCell ref="A156:XFD156"/>
    <mergeCell ref="B157:I157"/>
    <mergeCell ref="B158:I158"/>
    <mergeCell ref="B159:I159"/>
    <mergeCell ref="B160:I160"/>
    <mergeCell ref="B161:I161"/>
    <mergeCell ref="B149:I149"/>
    <mergeCell ref="B150:I150"/>
    <mergeCell ref="B151:I151"/>
    <mergeCell ref="A153:A155"/>
    <mergeCell ref="C154:D154"/>
    <mergeCell ref="I154:J154"/>
    <mergeCell ref="C155:D155"/>
    <mergeCell ref="I155:J155"/>
    <mergeCell ref="B143:I143"/>
    <mergeCell ref="B144:I144"/>
    <mergeCell ref="B145:I145"/>
    <mergeCell ref="B146:I146"/>
    <mergeCell ref="B147:I147"/>
    <mergeCell ref="B148:I148"/>
    <mergeCell ref="A137:XFD137"/>
    <mergeCell ref="B138:I138"/>
    <mergeCell ref="B139:I139"/>
    <mergeCell ref="B140:I140"/>
    <mergeCell ref="B141:I141"/>
    <mergeCell ref="B142:I142"/>
    <mergeCell ref="B130:I130"/>
    <mergeCell ref="B131:I131"/>
    <mergeCell ref="B132:I132"/>
    <mergeCell ref="A134:A136"/>
    <mergeCell ref="C135:D135"/>
    <mergeCell ref="I135:J135"/>
    <mergeCell ref="C136:D136"/>
    <mergeCell ref="I136:J136"/>
    <mergeCell ref="B124:I124"/>
    <mergeCell ref="B125:I125"/>
    <mergeCell ref="B126:I126"/>
    <mergeCell ref="B127:I127"/>
    <mergeCell ref="B128:I128"/>
    <mergeCell ref="B129:I129"/>
    <mergeCell ref="A118:XFD118"/>
    <mergeCell ref="B119:I119"/>
    <mergeCell ref="B120:I120"/>
    <mergeCell ref="B121:I121"/>
    <mergeCell ref="B122:I122"/>
    <mergeCell ref="B123:I123"/>
    <mergeCell ref="B111:I111"/>
    <mergeCell ref="B112:I112"/>
    <mergeCell ref="B113:I113"/>
    <mergeCell ref="A115:A117"/>
    <mergeCell ref="C116:D116"/>
    <mergeCell ref="I116:J116"/>
    <mergeCell ref="C117:D117"/>
    <mergeCell ref="I117:J117"/>
    <mergeCell ref="B105:I105"/>
    <mergeCell ref="B106:I106"/>
    <mergeCell ref="B107:I107"/>
    <mergeCell ref="B108:I108"/>
    <mergeCell ref="B109:I109"/>
    <mergeCell ref="B110:I110"/>
    <mergeCell ref="A99:XFD99"/>
    <mergeCell ref="B100:I100"/>
    <mergeCell ref="B101:I101"/>
    <mergeCell ref="B102:I102"/>
    <mergeCell ref="B103:I103"/>
    <mergeCell ref="B104:I104"/>
    <mergeCell ref="B92:I92"/>
    <mergeCell ref="B93:I93"/>
    <mergeCell ref="B94:I94"/>
    <mergeCell ref="A96:A98"/>
    <mergeCell ref="C97:D97"/>
    <mergeCell ref="I97:J97"/>
    <mergeCell ref="C98:D98"/>
    <mergeCell ref="I98:J98"/>
    <mergeCell ref="B86:I86"/>
    <mergeCell ref="B87:I87"/>
    <mergeCell ref="B88:I88"/>
    <mergeCell ref="B89:I89"/>
    <mergeCell ref="B90:I90"/>
    <mergeCell ref="B91:I91"/>
    <mergeCell ref="A80:XFD80"/>
    <mergeCell ref="B81:I81"/>
    <mergeCell ref="B82:I82"/>
    <mergeCell ref="B83:I83"/>
    <mergeCell ref="B84:I84"/>
    <mergeCell ref="B85:I85"/>
    <mergeCell ref="H76:H77"/>
    <mergeCell ref="I76:I77"/>
    <mergeCell ref="C78:D78"/>
    <mergeCell ref="I78:J78"/>
    <mergeCell ref="C79:D79"/>
    <mergeCell ref="I79:J79"/>
    <mergeCell ref="B72:I72"/>
    <mergeCell ref="B73:I73"/>
    <mergeCell ref="B74:I74"/>
    <mergeCell ref="A76:A79"/>
    <mergeCell ref="B76:B77"/>
    <mergeCell ref="C76:C77"/>
    <mergeCell ref="D76:D77"/>
    <mergeCell ref="E76:E77"/>
    <mergeCell ref="F76:F77"/>
    <mergeCell ref="G76:G77"/>
    <mergeCell ref="B66:I66"/>
    <mergeCell ref="B67:I67"/>
    <mergeCell ref="B68:I68"/>
    <mergeCell ref="B69:I69"/>
    <mergeCell ref="B70:I70"/>
    <mergeCell ref="B71:I71"/>
    <mergeCell ref="A60:XFD60"/>
    <mergeCell ref="B61:I61"/>
    <mergeCell ref="B62:I62"/>
    <mergeCell ref="B63:I63"/>
    <mergeCell ref="B64:I64"/>
    <mergeCell ref="B65:I65"/>
    <mergeCell ref="H55:H57"/>
    <mergeCell ref="I55:I57"/>
    <mergeCell ref="C58:D58"/>
    <mergeCell ref="I58:J58"/>
    <mergeCell ref="C59:D59"/>
    <mergeCell ref="I59:J59"/>
    <mergeCell ref="B51:I51"/>
    <mergeCell ref="B52:I52"/>
    <mergeCell ref="B53:I53"/>
    <mergeCell ref="A55:A59"/>
    <mergeCell ref="B55:B57"/>
    <mergeCell ref="C55:C57"/>
    <mergeCell ref="D55:D57"/>
    <mergeCell ref="E55:E57"/>
    <mergeCell ref="F55:F57"/>
    <mergeCell ref="G55:G57"/>
    <mergeCell ref="B45:I45"/>
    <mergeCell ref="B46:I46"/>
    <mergeCell ref="B47:I47"/>
    <mergeCell ref="B48:I48"/>
    <mergeCell ref="B49:I49"/>
    <mergeCell ref="B50:I50"/>
    <mergeCell ref="A39:XFD39"/>
    <mergeCell ref="B40:I40"/>
    <mergeCell ref="B41:I41"/>
    <mergeCell ref="B42:I42"/>
    <mergeCell ref="B43:I43"/>
    <mergeCell ref="B44:I44"/>
    <mergeCell ref="B32:I32"/>
    <mergeCell ref="B33:I33"/>
    <mergeCell ref="B34:I34"/>
    <mergeCell ref="A36:A38"/>
    <mergeCell ref="C37:D37"/>
    <mergeCell ref="I37:J37"/>
    <mergeCell ref="C38:D38"/>
    <mergeCell ref="I38:J38"/>
    <mergeCell ref="B26:I26"/>
    <mergeCell ref="B27:I27"/>
    <mergeCell ref="B28:I28"/>
    <mergeCell ref="B29:I29"/>
    <mergeCell ref="B30:I30"/>
    <mergeCell ref="B31:I31"/>
    <mergeCell ref="A20:XFD20"/>
    <mergeCell ref="B21:I21"/>
    <mergeCell ref="B22:I22"/>
    <mergeCell ref="B23:I23"/>
    <mergeCell ref="B24:I24"/>
    <mergeCell ref="B25:I25"/>
    <mergeCell ref="B13:I13"/>
    <mergeCell ref="B14:I14"/>
    <mergeCell ref="B15:I15"/>
    <mergeCell ref="A17:A19"/>
    <mergeCell ref="C18:D18"/>
    <mergeCell ref="I18:J18"/>
    <mergeCell ref="C19:D19"/>
    <mergeCell ref="I19:J19"/>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0"/>
  <sheetViews>
    <sheetView view="pageBreakPreview" topLeftCell="B50" zoomScale="75" zoomScaleNormal="70" zoomScaleSheetLayoutView="75" workbookViewId="0">
      <selection activeCell="E99" sqref="E99"/>
    </sheetView>
  </sheetViews>
  <sheetFormatPr defaultColWidth="9.28515625" defaultRowHeight="15" x14ac:dyDescent="0.2"/>
  <cols>
    <col min="1" max="1" width="21.28515625" style="1194" customWidth="1"/>
    <col min="2" max="2" width="45.7109375" style="1194" customWidth="1"/>
    <col min="3" max="3" width="56.7109375" style="1194" customWidth="1"/>
    <col min="4" max="9" width="45.7109375" style="1194" customWidth="1"/>
    <col min="10" max="16384" width="9.28515625" style="1194"/>
  </cols>
  <sheetData>
    <row r="1" spans="1:10" ht="15.75" x14ac:dyDescent="0.2">
      <c r="A1" s="1191" t="s">
        <v>1312</v>
      </c>
      <c r="B1" s="1192"/>
      <c r="C1" s="1192"/>
      <c r="D1" s="1192"/>
      <c r="E1" s="1192"/>
      <c r="F1" s="1192"/>
      <c r="G1" s="1192"/>
      <c r="H1" s="1192"/>
      <c r="I1" s="1192"/>
      <c r="J1" s="1193"/>
    </row>
    <row r="2" spans="1:10" ht="15.75" x14ac:dyDescent="0.2">
      <c r="A2" s="1195" t="s">
        <v>62</v>
      </c>
      <c r="B2" s="1196" t="s">
        <v>1313</v>
      </c>
      <c r="C2" s="1196"/>
      <c r="D2" s="1196"/>
      <c r="E2" s="1196"/>
      <c r="F2" s="1196"/>
      <c r="G2" s="1196"/>
      <c r="H2" s="1196"/>
      <c r="I2" s="1196"/>
      <c r="J2" s="1197"/>
    </row>
    <row r="3" spans="1:10" ht="15.75" x14ac:dyDescent="0.2">
      <c r="A3" s="1195" t="s">
        <v>87</v>
      </c>
      <c r="B3" s="1198" t="s">
        <v>1314</v>
      </c>
      <c r="C3" s="1198"/>
      <c r="D3" s="1198"/>
      <c r="E3" s="1198"/>
      <c r="F3" s="1198"/>
      <c r="G3" s="1198"/>
      <c r="H3" s="1198"/>
      <c r="I3" s="1198"/>
      <c r="J3" s="1199"/>
    </row>
    <row r="4" spans="1:10" ht="15.75" x14ac:dyDescent="0.2">
      <c r="A4" s="1200" t="s">
        <v>63</v>
      </c>
      <c r="B4" s="1198" t="s">
        <v>1315</v>
      </c>
      <c r="C4" s="1198"/>
      <c r="D4" s="1198"/>
      <c r="E4" s="1198"/>
      <c r="F4" s="1198"/>
      <c r="G4" s="1198"/>
      <c r="H4" s="1198"/>
      <c r="I4" s="1198"/>
      <c r="J4" s="1199"/>
    </row>
    <row r="5" spans="1:10" ht="15.75" x14ac:dyDescent="0.2">
      <c r="A5" s="1200" t="s">
        <v>64</v>
      </c>
      <c r="B5" s="1201" t="s">
        <v>956</v>
      </c>
      <c r="C5" s="1201"/>
      <c r="D5" s="1201"/>
      <c r="E5" s="1201"/>
      <c r="F5" s="1201"/>
      <c r="G5" s="1201"/>
      <c r="H5" s="1201"/>
      <c r="I5" s="1201"/>
      <c r="J5" s="1202"/>
    </row>
    <row r="6" spans="1:10" ht="15.75" x14ac:dyDescent="0.2">
      <c r="A6" s="1203" t="s">
        <v>65</v>
      </c>
      <c r="B6" s="1198" t="s">
        <v>1316</v>
      </c>
      <c r="C6" s="1198"/>
      <c r="D6" s="1198"/>
      <c r="E6" s="1198"/>
      <c r="F6" s="1198"/>
      <c r="G6" s="1198"/>
      <c r="H6" s="1198"/>
      <c r="I6" s="1198"/>
      <c r="J6" s="1199"/>
    </row>
    <row r="7" spans="1:10" ht="15.75" x14ac:dyDescent="0.2">
      <c r="A7" s="1195" t="s">
        <v>66</v>
      </c>
      <c r="B7" s="1196"/>
      <c r="C7" s="1196"/>
      <c r="D7" s="1196"/>
      <c r="E7" s="1196"/>
      <c r="F7" s="1196"/>
      <c r="G7" s="1196"/>
      <c r="H7" s="1196"/>
      <c r="I7" s="1196"/>
      <c r="J7" s="1197"/>
    </row>
    <row r="8" spans="1:10" ht="15.75" x14ac:dyDescent="0.2">
      <c r="A8" s="1195" t="s">
        <v>67</v>
      </c>
      <c r="B8" s="1204" t="s">
        <v>68</v>
      </c>
      <c r="C8" s="1204"/>
      <c r="D8" s="1204"/>
      <c r="E8" s="1204"/>
      <c r="F8" s="1204"/>
      <c r="G8" s="1204"/>
      <c r="H8" s="1204"/>
      <c r="I8" s="1204"/>
      <c r="J8" s="1205"/>
    </row>
    <row r="9" spans="1:10" ht="15.75" x14ac:dyDescent="0.2">
      <c r="A9" s="1200" t="s">
        <v>69</v>
      </c>
      <c r="B9" s="1196" t="s">
        <v>956</v>
      </c>
      <c r="C9" s="1196"/>
      <c r="D9" s="1196"/>
      <c r="E9" s="1196"/>
      <c r="F9" s="1196"/>
      <c r="G9" s="1196"/>
      <c r="H9" s="1196"/>
      <c r="I9" s="1196"/>
      <c r="J9" s="1197"/>
    </row>
    <row r="10" spans="1:10" ht="15.75" x14ac:dyDescent="0.2">
      <c r="A10" s="1200" t="s">
        <v>70</v>
      </c>
      <c r="B10" s="1196" t="s">
        <v>1317</v>
      </c>
      <c r="C10" s="1196"/>
      <c r="D10" s="1196"/>
      <c r="E10" s="1196"/>
      <c r="F10" s="1196"/>
      <c r="G10" s="1196"/>
      <c r="H10" s="1196"/>
      <c r="I10" s="1196"/>
      <c r="J10" s="1197"/>
    </row>
    <row r="11" spans="1:10" ht="14.25" customHeight="1" x14ac:dyDescent="0.2">
      <c r="A11" s="1206" t="s">
        <v>71</v>
      </c>
      <c r="B11" s="1207" t="s">
        <v>1318</v>
      </c>
      <c r="C11" s="1207"/>
      <c r="D11" s="1207"/>
      <c r="E11" s="1207"/>
      <c r="F11" s="1207"/>
      <c r="G11" s="1207"/>
      <c r="H11" s="1207"/>
      <c r="I11" s="1207"/>
      <c r="J11" s="1208"/>
    </row>
    <row r="12" spans="1:10" ht="15.75" x14ac:dyDescent="0.2">
      <c r="A12" s="1203" t="s">
        <v>72</v>
      </c>
      <c r="B12" s="1198" t="s">
        <v>1319</v>
      </c>
      <c r="C12" s="1198"/>
      <c r="D12" s="1198"/>
      <c r="E12" s="1198"/>
      <c r="F12" s="1198"/>
      <c r="G12" s="1198"/>
      <c r="H12" s="1198"/>
      <c r="I12" s="1198"/>
      <c r="J12" s="1199"/>
    </row>
    <row r="13" spans="1:10" ht="15" customHeight="1" x14ac:dyDescent="0.2">
      <c r="A13" s="1195" t="s">
        <v>73</v>
      </c>
      <c r="B13" s="1209" t="s">
        <v>1320</v>
      </c>
      <c r="C13" s="1209"/>
      <c r="D13" s="1209"/>
      <c r="E13" s="1209"/>
      <c r="F13" s="1209"/>
      <c r="G13" s="1209"/>
      <c r="H13" s="1209"/>
      <c r="I13" s="1209"/>
      <c r="J13" s="1210"/>
    </row>
    <row r="14" spans="1:10" ht="31.5" x14ac:dyDescent="0.2">
      <c r="A14" s="1203" t="s">
        <v>74</v>
      </c>
      <c r="B14" s="1211">
        <v>350000</v>
      </c>
      <c r="C14" s="1211"/>
      <c r="D14" s="1211"/>
      <c r="E14" s="1211"/>
      <c r="F14" s="1211"/>
      <c r="G14" s="1211"/>
      <c r="H14" s="1211"/>
      <c r="I14" s="1211"/>
      <c r="J14" s="1212"/>
    </row>
    <row r="15" spans="1:10" ht="15.75" x14ac:dyDescent="0.2">
      <c r="A15" s="1213" t="s">
        <v>75</v>
      </c>
      <c r="B15" s="1198" t="s">
        <v>1321</v>
      </c>
      <c r="C15" s="1198"/>
      <c r="D15" s="1198"/>
      <c r="E15" s="1198"/>
      <c r="F15" s="1198"/>
      <c r="G15" s="1198"/>
      <c r="H15" s="1198"/>
      <c r="I15" s="1198"/>
      <c r="J15" s="1199"/>
    </row>
    <row r="16" spans="1:10" ht="15" customHeight="1" x14ac:dyDescent="0.2">
      <c r="A16" s="1214" t="s">
        <v>76</v>
      </c>
      <c r="B16" s="1209" t="s">
        <v>1322</v>
      </c>
      <c r="C16" s="1209"/>
      <c r="D16" s="1209"/>
      <c r="E16" s="1209"/>
      <c r="F16" s="1209"/>
      <c r="G16" s="1209"/>
      <c r="H16" s="1209"/>
      <c r="I16" s="1209"/>
      <c r="J16" s="1210"/>
    </row>
    <row r="17" spans="1:10" ht="15.75" x14ac:dyDescent="0.2">
      <c r="A17" s="1215" t="s">
        <v>77</v>
      </c>
      <c r="B17" s="1216" t="s">
        <v>78</v>
      </c>
      <c r="C17" s="1216" t="s">
        <v>79</v>
      </c>
      <c r="D17" s="1216" t="s">
        <v>80</v>
      </c>
      <c r="E17" s="1216" t="s">
        <v>81</v>
      </c>
      <c r="F17" s="1216" t="s">
        <v>82</v>
      </c>
      <c r="G17" s="1216" t="s">
        <v>83</v>
      </c>
      <c r="H17" s="1216" t="s">
        <v>84</v>
      </c>
      <c r="I17" s="1217" t="s">
        <v>85</v>
      </c>
      <c r="J17" s="1218"/>
    </row>
    <row r="18" spans="1:10" ht="75" customHeight="1" x14ac:dyDescent="0.2">
      <c r="A18" s="1219" t="s">
        <v>1323</v>
      </c>
      <c r="B18" s="1220">
        <v>1</v>
      </c>
      <c r="C18" s="1221" t="s">
        <v>1324</v>
      </c>
      <c r="D18" s="1222" t="s">
        <v>1325</v>
      </c>
      <c r="E18" s="327" t="s">
        <v>1326</v>
      </c>
      <c r="F18" s="347" t="s">
        <v>1327</v>
      </c>
      <c r="G18" s="1223" t="s">
        <v>1328</v>
      </c>
      <c r="H18" s="1224">
        <v>20000</v>
      </c>
      <c r="I18" s="1225" t="s">
        <v>1329</v>
      </c>
      <c r="J18" s="1225"/>
    </row>
    <row r="19" spans="1:10" ht="31.5" x14ac:dyDescent="0.2">
      <c r="A19" s="1226"/>
      <c r="B19" s="1227" t="s">
        <v>568</v>
      </c>
      <c r="C19" s="1228" t="s">
        <v>569</v>
      </c>
      <c r="D19" s="1228"/>
      <c r="E19" s="1229" t="s">
        <v>570</v>
      </c>
      <c r="F19" s="1227" t="s">
        <v>571</v>
      </c>
      <c r="G19" s="1227" t="s">
        <v>572</v>
      </c>
      <c r="H19" s="1229" t="s">
        <v>573</v>
      </c>
      <c r="I19" s="1230" t="s">
        <v>574</v>
      </c>
      <c r="J19" s="1231"/>
    </row>
    <row r="20" spans="1:10" ht="50.25" customHeight="1" x14ac:dyDescent="0.2">
      <c r="A20" s="1232"/>
      <c r="B20" s="327">
        <v>1</v>
      </c>
      <c r="C20" s="1233" t="s">
        <v>1330</v>
      </c>
      <c r="D20" s="1233"/>
      <c r="E20" s="1234" t="s">
        <v>1331</v>
      </c>
      <c r="F20" s="327" t="s">
        <v>97</v>
      </c>
      <c r="G20" s="327" t="s">
        <v>97</v>
      </c>
      <c r="H20" s="1235" t="s">
        <v>1332</v>
      </c>
      <c r="I20" s="1236" t="s">
        <v>1333</v>
      </c>
      <c r="J20" s="1237"/>
    </row>
    <row r="21" spans="1:10" s="1238" customFormat="1" ht="15.75" thickBot="1" x14ac:dyDescent="0.25">
      <c r="B21" s="1239"/>
      <c r="C21" s="1240"/>
      <c r="D21" s="1241"/>
      <c r="E21" s="1239"/>
      <c r="F21" s="1239"/>
      <c r="G21" s="1239"/>
      <c r="H21" s="1242"/>
      <c r="I21" s="1240"/>
    </row>
    <row r="22" spans="1:10" ht="15.75" x14ac:dyDescent="0.2">
      <c r="A22" s="1191" t="s">
        <v>1312</v>
      </c>
      <c r="B22" s="1192"/>
      <c r="C22" s="1192"/>
      <c r="D22" s="1192"/>
      <c r="E22" s="1192"/>
      <c r="F22" s="1192"/>
      <c r="G22" s="1192"/>
      <c r="H22" s="1192"/>
      <c r="I22" s="1192"/>
      <c r="J22" s="1193"/>
    </row>
    <row r="23" spans="1:10" ht="15.75" x14ac:dyDescent="0.2">
      <c r="A23" s="1195" t="s">
        <v>62</v>
      </c>
      <c r="B23" s="1196" t="s">
        <v>1313</v>
      </c>
      <c r="C23" s="1196"/>
      <c r="D23" s="1196"/>
      <c r="E23" s="1196"/>
      <c r="F23" s="1196"/>
      <c r="G23" s="1196"/>
      <c r="H23" s="1196"/>
      <c r="I23" s="1196"/>
      <c r="J23" s="1197"/>
    </row>
    <row r="24" spans="1:10" ht="15.75" x14ac:dyDescent="0.2">
      <c r="A24" s="1195" t="s">
        <v>87</v>
      </c>
      <c r="B24" s="1198" t="s">
        <v>1314</v>
      </c>
      <c r="C24" s="1198"/>
      <c r="D24" s="1198"/>
      <c r="E24" s="1198"/>
      <c r="F24" s="1198"/>
      <c r="G24" s="1198"/>
      <c r="H24" s="1198"/>
      <c r="I24" s="1198"/>
      <c r="J24" s="1199"/>
    </row>
    <row r="25" spans="1:10" ht="15.75" x14ac:dyDescent="0.2">
      <c r="A25" s="1200" t="s">
        <v>63</v>
      </c>
      <c r="B25" s="1198" t="s">
        <v>1315</v>
      </c>
      <c r="C25" s="1198"/>
      <c r="D25" s="1198"/>
      <c r="E25" s="1198"/>
      <c r="F25" s="1198"/>
      <c r="G25" s="1198"/>
      <c r="H25" s="1198"/>
      <c r="I25" s="1198"/>
      <c r="J25" s="1199"/>
    </row>
    <row r="26" spans="1:10" ht="15.75" x14ac:dyDescent="0.2">
      <c r="A26" s="1200" t="s">
        <v>64</v>
      </c>
      <c r="B26" s="1201" t="s">
        <v>956</v>
      </c>
      <c r="C26" s="1201"/>
      <c r="D26" s="1201"/>
      <c r="E26" s="1201"/>
      <c r="F26" s="1201"/>
      <c r="G26" s="1201"/>
      <c r="H26" s="1201"/>
      <c r="I26" s="1201"/>
      <c r="J26" s="1202"/>
    </row>
    <row r="27" spans="1:10" ht="15.75" x14ac:dyDescent="0.2">
      <c r="A27" s="1203" t="s">
        <v>65</v>
      </c>
      <c r="B27" s="1198" t="s">
        <v>1334</v>
      </c>
      <c r="C27" s="1198"/>
      <c r="D27" s="1198"/>
      <c r="E27" s="1198"/>
      <c r="F27" s="1198"/>
      <c r="G27" s="1198"/>
      <c r="H27" s="1198"/>
      <c r="I27" s="1198"/>
      <c r="J27" s="1199"/>
    </row>
    <row r="28" spans="1:10" ht="15.75" x14ac:dyDescent="0.2">
      <c r="A28" s="1195" t="s">
        <v>66</v>
      </c>
      <c r="B28" s="1196" t="s">
        <v>1335</v>
      </c>
      <c r="C28" s="1196"/>
      <c r="D28" s="1196"/>
      <c r="E28" s="1196"/>
      <c r="F28" s="1196"/>
      <c r="G28" s="1196"/>
      <c r="H28" s="1196"/>
      <c r="I28" s="1196"/>
      <c r="J28" s="1197"/>
    </row>
    <row r="29" spans="1:10" ht="15.75" x14ac:dyDescent="0.2">
      <c r="A29" s="1195" t="s">
        <v>67</v>
      </c>
      <c r="B29" s="1204" t="s">
        <v>68</v>
      </c>
      <c r="C29" s="1204"/>
      <c r="D29" s="1204"/>
      <c r="E29" s="1204"/>
      <c r="F29" s="1204"/>
      <c r="G29" s="1204"/>
      <c r="H29" s="1204"/>
      <c r="I29" s="1204"/>
      <c r="J29" s="1205"/>
    </row>
    <row r="30" spans="1:10" ht="15.75" x14ac:dyDescent="0.2">
      <c r="A30" s="1200" t="s">
        <v>69</v>
      </c>
      <c r="B30" s="1196" t="s">
        <v>956</v>
      </c>
      <c r="C30" s="1196"/>
      <c r="D30" s="1196"/>
      <c r="E30" s="1196"/>
      <c r="F30" s="1196"/>
      <c r="G30" s="1196"/>
      <c r="H30" s="1196"/>
      <c r="I30" s="1196"/>
      <c r="J30" s="1197"/>
    </row>
    <row r="31" spans="1:10" ht="15.75" x14ac:dyDescent="0.2">
      <c r="A31" s="1200" t="s">
        <v>70</v>
      </c>
      <c r="B31" s="1196" t="s">
        <v>1336</v>
      </c>
      <c r="C31" s="1196"/>
      <c r="D31" s="1196"/>
      <c r="E31" s="1196"/>
      <c r="F31" s="1196"/>
      <c r="G31" s="1196"/>
      <c r="H31" s="1196"/>
      <c r="I31" s="1196"/>
      <c r="J31" s="1197"/>
    </row>
    <row r="32" spans="1:10" ht="14.25" customHeight="1" x14ac:dyDescent="0.2">
      <c r="A32" s="1206" t="s">
        <v>71</v>
      </c>
      <c r="B32" s="1207" t="s">
        <v>1337</v>
      </c>
      <c r="C32" s="1207"/>
      <c r="D32" s="1207"/>
      <c r="E32" s="1207"/>
      <c r="F32" s="1207"/>
      <c r="G32" s="1207"/>
      <c r="H32" s="1207"/>
      <c r="I32" s="1207"/>
      <c r="J32" s="1208"/>
    </row>
    <row r="33" spans="1:10" ht="15.75" x14ac:dyDescent="0.2">
      <c r="A33" s="1203" t="s">
        <v>72</v>
      </c>
      <c r="B33" s="1198" t="s">
        <v>1319</v>
      </c>
      <c r="C33" s="1198"/>
      <c r="D33" s="1198"/>
      <c r="E33" s="1198"/>
      <c r="F33" s="1198"/>
      <c r="G33" s="1198"/>
      <c r="H33" s="1198"/>
      <c r="I33" s="1198"/>
      <c r="J33" s="1199"/>
    </row>
    <row r="34" spans="1:10" ht="15" customHeight="1" x14ac:dyDescent="0.2">
      <c r="A34" s="1195" t="s">
        <v>73</v>
      </c>
      <c r="B34" s="1209" t="s">
        <v>1320</v>
      </c>
      <c r="C34" s="1209"/>
      <c r="D34" s="1209"/>
      <c r="E34" s="1209"/>
      <c r="F34" s="1209"/>
      <c r="G34" s="1209"/>
      <c r="H34" s="1209"/>
      <c r="I34" s="1209"/>
      <c r="J34" s="1210"/>
    </row>
    <row r="35" spans="1:10" ht="31.5" x14ac:dyDescent="0.2">
      <c r="A35" s="1203" t="s">
        <v>74</v>
      </c>
      <c r="B35" s="1211">
        <v>40000</v>
      </c>
      <c r="C35" s="1211"/>
      <c r="D35" s="1211"/>
      <c r="E35" s="1211"/>
      <c r="F35" s="1211"/>
      <c r="G35" s="1211"/>
      <c r="H35" s="1211"/>
      <c r="I35" s="1211"/>
      <c r="J35" s="1212"/>
    </row>
    <row r="36" spans="1:10" ht="15.75" x14ac:dyDescent="0.2">
      <c r="A36" s="1213" t="s">
        <v>75</v>
      </c>
      <c r="B36" s="1198" t="s">
        <v>1321</v>
      </c>
      <c r="C36" s="1198"/>
      <c r="D36" s="1198"/>
      <c r="E36" s="1198"/>
      <c r="F36" s="1198"/>
      <c r="G36" s="1198"/>
      <c r="H36" s="1198"/>
      <c r="I36" s="1198"/>
      <c r="J36" s="1199"/>
    </row>
    <row r="37" spans="1:10" ht="15" customHeight="1" x14ac:dyDescent="0.2">
      <c r="A37" s="1214" t="s">
        <v>76</v>
      </c>
      <c r="B37" s="1209" t="s">
        <v>1338</v>
      </c>
      <c r="C37" s="1209"/>
      <c r="D37" s="1209"/>
      <c r="E37" s="1209"/>
      <c r="F37" s="1209"/>
      <c r="G37" s="1209"/>
      <c r="H37" s="1209"/>
      <c r="I37" s="1209"/>
      <c r="J37" s="1210"/>
    </row>
    <row r="38" spans="1:10" ht="15.75" x14ac:dyDescent="0.2">
      <c r="A38" s="1215" t="s">
        <v>77</v>
      </c>
      <c r="B38" s="1216" t="s">
        <v>78</v>
      </c>
      <c r="C38" s="1216" t="s">
        <v>79</v>
      </c>
      <c r="D38" s="1216" t="s">
        <v>80</v>
      </c>
      <c r="E38" s="1216" t="s">
        <v>81</v>
      </c>
      <c r="F38" s="1216" t="s">
        <v>82</v>
      </c>
      <c r="G38" s="1216" t="s">
        <v>83</v>
      </c>
      <c r="H38" s="1216" t="s">
        <v>84</v>
      </c>
      <c r="I38" s="1217" t="s">
        <v>85</v>
      </c>
      <c r="J38" s="1218"/>
    </row>
    <row r="39" spans="1:10" ht="60" customHeight="1" x14ac:dyDescent="0.2">
      <c r="A39" s="1243" t="s">
        <v>1339</v>
      </c>
      <c r="B39" s="1220">
        <v>1</v>
      </c>
      <c r="C39" s="1244" t="s">
        <v>1340</v>
      </c>
      <c r="D39" s="1244" t="s">
        <v>1341</v>
      </c>
      <c r="E39" s="327" t="s">
        <v>1342</v>
      </c>
      <c r="F39" s="347" t="s">
        <v>1343</v>
      </c>
      <c r="G39" s="1245" t="s">
        <v>1344</v>
      </c>
      <c r="H39" s="1246" t="s">
        <v>1332</v>
      </c>
      <c r="I39" s="1247" t="s">
        <v>1345</v>
      </c>
      <c r="J39" s="1248"/>
    </row>
    <row r="40" spans="1:10" ht="31.5" customHeight="1" x14ac:dyDescent="0.2">
      <c r="A40" s="1243"/>
      <c r="B40" s="1227" t="s">
        <v>568</v>
      </c>
      <c r="C40" s="1228" t="s">
        <v>569</v>
      </c>
      <c r="D40" s="1228"/>
      <c r="E40" s="1229" t="s">
        <v>570</v>
      </c>
      <c r="F40" s="1227" t="s">
        <v>571</v>
      </c>
      <c r="G40" s="1227" t="s">
        <v>572</v>
      </c>
      <c r="H40" s="1229" t="s">
        <v>573</v>
      </c>
      <c r="I40" s="1230" t="s">
        <v>574</v>
      </c>
      <c r="J40" s="1231"/>
    </row>
    <row r="41" spans="1:10" ht="51.75" customHeight="1" x14ac:dyDescent="0.2">
      <c r="A41" s="1243"/>
      <c r="B41" s="327">
        <v>1</v>
      </c>
      <c r="C41" s="1233" t="s">
        <v>1346</v>
      </c>
      <c r="D41" s="1233"/>
      <c r="E41" s="1234" t="s">
        <v>781</v>
      </c>
      <c r="F41" s="327" t="s">
        <v>97</v>
      </c>
      <c r="G41" s="327" t="s">
        <v>97</v>
      </c>
      <c r="H41" s="1235">
        <v>24633</v>
      </c>
      <c r="I41" s="1236" t="s">
        <v>1347</v>
      </c>
      <c r="J41" s="1237"/>
    </row>
    <row r="42" spans="1:10" s="1249" customFormat="1" ht="15" customHeight="1" thickBot="1" x14ac:dyDescent="0.25"/>
    <row r="43" spans="1:10" ht="15.75" x14ac:dyDescent="0.2">
      <c r="A43" s="1250" t="s">
        <v>87</v>
      </c>
      <c r="B43" s="1251" t="s">
        <v>1348</v>
      </c>
      <c r="C43" s="1251"/>
      <c r="D43" s="1251"/>
      <c r="E43" s="1251"/>
      <c r="F43" s="1251"/>
      <c r="G43" s="1251"/>
      <c r="H43" s="1251"/>
      <c r="I43" s="1251"/>
      <c r="J43" s="1252"/>
    </row>
    <row r="44" spans="1:10" ht="15.75" x14ac:dyDescent="0.2">
      <c r="A44" s="1200" t="s">
        <v>63</v>
      </c>
      <c r="B44" s="1198" t="s">
        <v>1315</v>
      </c>
      <c r="C44" s="1198"/>
      <c r="D44" s="1198"/>
      <c r="E44" s="1198"/>
      <c r="F44" s="1198"/>
      <c r="G44" s="1198"/>
      <c r="H44" s="1198"/>
      <c r="I44" s="1198"/>
      <c r="J44" s="1199"/>
    </row>
    <row r="45" spans="1:10" ht="15.75" x14ac:dyDescent="0.2">
      <c r="A45" s="1200" t="s">
        <v>64</v>
      </c>
      <c r="B45" s="1196" t="s">
        <v>956</v>
      </c>
      <c r="C45" s="1196"/>
      <c r="D45" s="1196"/>
      <c r="E45" s="1196"/>
      <c r="F45" s="1196"/>
      <c r="G45" s="1196"/>
      <c r="H45" s="1196"/>
      <c r="I45" s="1196"/>
      <c r="J45" s="1197"/>
    </row>
    <row r="46" spans="1:10" ht="15.75" x14ac:dyDescent="0.2">
      <c r="A46" s="1203" t="s">
        <v>65</v>
      </c>
      <c r="B46" s="1198" t="s">
        <v>1349</v>
      </c>
      <c r="C46" s="1198"/>
      <c r="D46" s="1198"/>
      <c r="E46" s="1198"/>
      <c r="F46" s="1198"/>
      <c r="G46" s="1198"/>
      <c r="H46" s="1198"/>
      <c r="I46" s="1198"/>
      <c r="J46" s="1199"/>
    </row>
    <row r="47" spans="1:10" ht="15.75" x14ac:dyDescent="0.2">
      <c r="A47" s="1195" t="s">
        <v>66</v>
      </c>
      <c r="B47" s="1198" t="s">
        <v>1350</v>
      </c>
      <c r="C47" s="1198"/>
      <c r="D47" s="1198"/>
      <c r="E47" s="1198"/>
      <c r="F47" s="1198"/>
      <c r="G47" s="1198"/>
      <c r="H47" s="1198"/>
      <c r="I47" s="1198"/>
      <c r="J47" s="1199"/>
    </row>
    <row r="48" spans="1:10" ht="15.75" x14ac:dyDescent="0.2">
      <c r="A48" s="1195" t="s">
        <v>67</v>
      </c>
      <c r="B48" s="1253" t="s">
        <v>68</v>
      </c>
      <c r="C48" s="1253"/>
      <c r="D48" s="1253"/>
      <c r="E48" s="1253"/>
      <c r="F48" s="1253"/>
      <c r="G48" s="1253"/>
      <c r="H48" s="1253"/>
      <c r="I48" s="1253"/>
      <c r="J48" s="1254"/>
    </row>
    <row r="49" spans="1:10" ht="15.75" x14ac:dyDescent="0.2">
      <c r="A49" s="1200" t="s">
        <v>69</v>
      </c>
      <c r="B49" s="1255" t="s">
        <v>956</v>
      </c>
      <c r="C49" s="1255"/>
      <c r="D49" s="1255"/>
      <c r="E49" s="1255"/>
      <c r="F49" s="1255"/>
      <c r="G49" s="1255"/>
      <c r="H49" s="1255"/>
      <c r="I49" s="1255"/>
      <c r="J49" s="1256"/>
    </row>
    <row r="50" spans="1:10" ht="15.75" x14ac:dyDescent="0.2">
      <c r="A50" s="1200" t="s">
        <v>70</v>
      </c>
      <c r="B50" s="1196">
        <v>0</v>
      </c>
      <c r="C50" s="1196"/>
      <c r="D50" s="1196"/>
      <c r="E50" s="1196"/>
      <c r="F50" s="1196"/>
      <c r="G50" s="1196"/>
      <c r="H50" s="1196"/>
      <c r="I50" s="1196"/>
      <c r="J50" s="1197"/>
    </row>
    <row r="51" spans="1:10" ht="15.75" x14ac:dyDescent="0.2">
      <c r="A51" s="1203" t="s">
        <v>71</v>
      </c>
      <c r="B51" s="1198" t="s">
        <v>1351</v>
      </c>
      <c r="C51" s="1198"/>
      <c r="D51" s="1198"/>
      <c r="E51" s="1198"/>
      <c r="F51" s="1198"/>
      <c r="G51" s="1198"/>
      <c r="H51" s="1198"/>
      <c r="I51" s="1198"/>
      <c r="J51" s="1199"/>
    </row>
    <row r="52" spans="1:10" ht="15.75" x14ac:dyDescent="0.2">
      <c r="A52" s="1203" t="s">
        <v>72</v>
      </c>
      <c r="B52" s="1198" t="s">
        <v>1351</v>
      </c>
      <c r="C52" s="1198"/>
      <c r="D52" s="1198"/>
      <c r="E52" s="1198"/>
      <c r="F52" s="1198"/>
      <c r="G52" s="1198"/>
      <c r="H52" s="1198"/>
      <c r="I52" s="1198"/>
      <c r="J52" s="1199"/>
    </row>
    <row r="53" spans="1:10" ht="15.75" x14ac:dyDescent="0.2">
      <c r="A53" s="1195" t="s">
        <v>73</v>
      </c>
      <c r="B53" s="1198" t="s">
        <v>1352</v>
      </c>
      <c r="C53" s="1198"/>
      <c r="D53" s="1198"/>
      <c r="E53" s="1198"/>
      <c r="F53" s="1198"/>
      <c r="G53" s="1198"/>
      <c r="H53" s="1198"/>
      <c r="I53" s="1198"/>
      <c r="J53" s="1199"/>
    </row>
    <row r="54" spans="1:10" ht="31.5" x14ac:dyDescent="0.2">
      <c r="A54" s="1203" t="s">
        <v>74</v>
      </c>
      <c r="B54" s="1211">
        <v>50000</v>
      </c>
      <c r="C54" s="1211"/>
      <c r="D54" s="1211"/>
      <c r="E54" s="1211"/>
      <c r="F54" s="1211"/>
      <c r="G54" s="1211"/>
      <c r="H54" s="1211"/>
      <c r="I54" s="1211"/>
      <c r="J54" s="1212"/>
    </row>
    <row r="55" spans="1:10" ht="15.75" x14ac:dyDescent="0.2">
      <c r="A55" s="1213" t="s">
        <v>75</v>
      </c>
      <c r="B55" s="1255" t="s">
        <v>1353</v>
      </c>
      <c r="C55" s="1255"/>
      <c r="D55" s="1255"/>
      <c r="E55" s="1255"/>
      <c r="F55" s="1255"/>
      <c r="G55" s="1255"/>
      <c r="H55" s="1255"/>
      <c r="I55" s="1255"/>
      <c r="J55" s="1256"/>
    </row>
    <row r="56" spans="1:10" ht="15.75" x14ac:dyDescent="0.2">
      <c r="A56" s="1214" t="s">
        <v>76</v>
      </c>
      <c r="B56" s="1255" t="s">
        <v>1354</v>
      </c>
      <c r="C56" s="1255"/>
      <c r="D56" s="1255"/>
      <c r="E56" s="1255"/>
      <c r="F56" s="1255"/>
      <c r="G56" s="1255"/>
      <c r="H56" s="1255"/>
      <c r="I56" s="1255"/>
      <c r="J56" s="1256"/>
    </row>
    <row r="57" spans="1:10" ht="15.75" x14ac:dyDescent="0.2">
      <c r="A57" s="1215" t="s">
        <v>77</v>
      </c>
      <c r="B57" s="1216" t="s">
        <v>78</v>
      </c>
      <c r="C57" s="1216" t="s">
        <v>79</v>
      </c>
      <c r="D57" s="1216" t="s">
        <v>80</v>
      </c>
      <c r="E57" s="1216" t="s">
        <v>81</v>
      </c>
      <c r="F57" s="1216" t="s">
        <v>82</v>
      </c>
      <c r="G57" s="1216" t="s">
        <v>83</v>
      </c>
      <c r="H57" s="1216" t="s">
        <v>84</v>
      </c>
      <c r="I57" s="1217" t="s">
        <v>85</v>
      </c>
      <c r="J57" s="1218"/>
    </row>
    <row r="58" spans="1:10" ht="75.75" customHeight="1" x14ac:dyDescent="0.2">
      <c r="A58" s="1257" t="s">
        <v>1323</v>
      </c>
      <c r="B58" s="1220">
        <v>1</v>
      </c>
      <c r="C58" s="1221" t="s">
        <v>1355</v>
      </c>
      <c r="D58" s="1258" t="s">
        <v>1325</v>
      </c>
      <c r="E58" s="327" t="s">
        <v>1356</v>
      </c>
      <c r="F58" s="347" t="s">
        <v>1357</v>
      </c>
      <c r="G58" s="1223" t="s">
        <v>1358</v>
      </c>
      <c r="H58" s="1224">
        <v>50000</v>
      </c>
      <c r="I58" s="1225" t="s">
        <v>1359</v>
      </c>
      <c r="J58" s="1259"/>
    </row>
    <row r="59" spans="1:10" ht="28.5" customHeight="1" x14ac:dyDescent="0.2">
      <c r="A59" s="1260"/>
      <c r="B59" s="1227" t="s">
        <v>568</v>
      </c>
      <c r="C59" s="1228" t="s">
        <v>569</v>
      </c>
      <c r="D59" s="1228"/>
      <c r="E59" s="1229" t="s">
        <v>570</v>
      </c>
      <c r="F59" s="1227" t="s">
        <v>571</v>
      </c>
      <c r="G59" s="1227" t="s">
        <v>572</v>
      </c>
      <c r="H59" s="1229" t="s">
        <v>573</v>
      </c>
      <c r="I59" s="1230" t="s">
        <v>574</v>
      </c>
      <c r="J59" s="1231"/>
    </row>
    <row r="60" spans="1:10" ht="171.75" customHeight="1" thickBot="1" x14ac:dyDescent="0.25">
      <c r="A60" s="1260"/>
      <c r="B60" s="327">
        <v>1</v>
      </c>
      <c r="C60" s="1233" t="s">
        <v>1360</v>
      </c>
      <c r="D60" s="1233"/>
      <c r="E60" s="1234" t="s">
        <v>1361</v>
      </c>
      <c r="F60" s="327" t="s">
        <v>1362</v>
      </c>
      <c r="G60" s="327" t="s">
        <v>97</v>
      </c>
      <c r="H60" s="1235">
        <v>24633</v>
      </c>
      <c r="I60" s="1236" t="s">
        <v>1359</v>
      </c>
      <c r="J60" s="1237"/>
    </row>
    <row r="61" spans="1:10" s="1263" customFormat="1" ht="15.75" customHeight="1" thickBot="1" x14ac:dyDescent="0.3">
      <c r="A61" s="1261"/>
      <c r="B61" s="1262"/>
      <c r="C61" s="1262"/>
      <c r="D61" s="1262"/>
      <c r="E61" s="1262"/>
      <c r="F61" s="1262"/>
      <c r="G61" s="1262"/>
      <c r="H61" s="1262"/>
      <c r="I61" s="1262"/>
      <c r="J61" s="1262"/>
    </row>
    <row r="62" spans="1:10" ht="15.75" x14ac:dyDescent="0.2">
      <c r="A62" s="1250" t="s">
        <v>87</v>
      </c>
      <c r="B62" s="1251" t="s">
        <v>1314</v>
      </c>
      <c r="C62" s="1251"/>
      <c r="D62" s="1251"/>
      <c r="E62" s="1251"/>
      <c r="F62" s="1251"/>
      <c r="G62" s="1251"/>
      <c r="H62" s="1251"/>
      <c r="I62" s="1251"/>
      <c r="J62" s="1252"/>
    </row>
    <row r="63" spans="1:10" ht="15.75" x14ac:dyDescent="0.2">
      <c r="A63" s="1200" t="s">
        <v>63</v>
      </c>
      <c r="B63" s="1198" t="s">
        <v>334</v>
      </c>
      <c r="C63" s="1198"/>
      <c r="D63" s="1198"/>
      <c r="E63" s="1198"/>
      <c r="F63" s="1198"/>
      <c r="G63" s="1198"/>
      <c r="H63" s="1198"/>
      <c r="I63" s="1198"/>
      <c r="J63" s="1199"/>
    </row>
    <row r="64" spans="1:10" ht="15.75" x14ac:dyDescent="0.2">
      <c r="A64" s="1200" t="s">
        <v>64</v>
      </c>
      <c r="B64" s="1196" t="s">
        <v>956</v>
      </c>
      <c r="C64" s="1196"/>
      <c r="D64" s="1196"/>
      <c r="E64" s="1196"/>
      <c r="F64" s="1196"/>
      <c r="G64" s="1196"/>
      <c r="H64" s="1196"/>
      <c r="I64" s="1196"/>
      <c r="J64" s="1197"/>
    </row>
    <row r="65" spans="1:10" ht="15.75" x14ac:dyDescent="0.2">
      <c r="A65" s="1203" t="s">
        <v>65</v>
      </c>
      <c r="B65" s="1255" t="s">
        <v>1363</v>
      </c>
      <c r="C65" s="1255"/>
      <c r="D65" s="1255"/>
      <c r="E65" s="1255"/>
      <c r="F65" s="1255"/>
      <c r="G65" s="1255"/>
      <c r="H65" s="1255"/>
      <c r="I65" s="1255"/>
      <c r="J65" s="1256"/>
    </row>
    <row r="66" spans="1:10" ht="15" customHeight="1" x14ac:dyDescent="0.2">
      <c r="A66" s="1195" t="s">
        <v>66</v>
      </c>
      <c r="B66" s="1264" t="s">
        <v>1364</v>
      </c>
      <c r="C66" s="1264"/>
      <c r="D66" s="1264"/>
      <c r="E66" s="1264"/>
      <c r="F66" s="1264"/>
      <c r="G66" s="1264"/>
      <c r="H66" s="1264"/>
      <c r="I66" s="1264"/>
      <c r="J66" s="1265"/>
    </row>
    <row r="67" spans="1:10" ht="15" customHeight="1" x14ac:dyDescent="0.2">
      <c r="A67" s="1195" t="s">
        <v>67</v>
      </c>
      <c r="B67" s="1266" t="s">
        <v>68</v>
      </c>
      <c r="C67" s="1266"/>
      <c r="D67" s="1266"/>
      <c r="E67" s="1266"/>
      <c r="F67" s="1266"/>
      <c r="G67" s="1266"/>
      <c r="H67" s="1266"/>
      <c r="I67" s="1266"/>
      <c r="J67" s="1267"/>
    </row>
    <row r="68" spans="1:10" ht="15.75" x14ac:dyDescent="0.2">
      <c r="A68" s="1200" t="s">
        <v>69</v>
      </c>
      <c r="B68" s="1198" t="s">
        <v>1365</v>
      </c>
      <c r="C68" s="1198"/>
      <c r="D68" s="1198"/>
      <c r="E68" s="1198"/>
      <c r="F68" s="1198"/>
      <c r="G68" s="1198"/>
      <c r="H68" s="1198"/>
      <c r="I68" s="1198"/>
      <c r="J68" s="1199"/>
    </row>
    <row r="69" spans="1:10" ht="15.75" x14ac:dyDescent="0.2">
      <c r="A69" s="1200" t="s">
        <v>70</v>
      </c>
      <c r="B69" s="1198">
        <v>4</v>
      </c>
      <c r="C69" s="1198"/>
      <c r="D69" s="1198"/>
      <c r="E69" s="1198"/>
      <c r="F69" s="1198"/>
      <c r="G69" s="1198"/>
      <c r="H69" s="1198"/>
      <c r="I69" s="1198"/>
      <c r="J69" s="1199"/>
    </row>
    <row r="70" spans="1:10" ht="15.75" x14ac:dyDescent="0.2">
      <c r="A70" s="1203" t="s">
        <v>71</v>
      </c>
      <c r="B70" s="1198" t="s">
        <v>1366</v>
      </c>
      <c r="C70" s="1198"/>
      <c r="D70" s="1198"/>
      <c r="E70" s="1198"/>
      <c r="F70" s="1198"/>
      <c r="G70" s="1198"/>
      <c r="H70" s="1198"/>
      <c r="I70" s="1198"/>
      <c r="J70" s="1199"/>
    </row>
    <row r="71" spans="1:10" ht="15.75" x14ac:dyDescent="0.2">
      <c r="A71" s="1203" t="s">
        <v>72</v>
      </c>
      <c r="B71" s="1198" t="s">
        <v>1367</v>
      </c>
      <c r="C71" s="1198"/>
      <c r="D71" s="1198"/>
      <c r="E71" s="1198"/>
      <c r="F71" s="1198"/>
      <c r="G71" s="1198"/>
      <c r="H71" s="1198"/>
      <c r="I71" s="1198"/>
      <c r="J71" s="1199"/>
    </row>
    <row r="72" spans="1:10" ht="15.75" x14ac:dyDescent="0.2">
      <c r="A72" s="1195" t="s">
        <v>73</v>
      </c>
      <c r="B72" s="1198" t="s">
        <v>1368</v>
      </c>
      <c r="C72" s="1198"/>
      <c r="D72" s="1198"/>
      <c r="E72" s="1198"/>
      <c r="F72" s="1198"/>
      <c r="G72" s="1198"/>
      <c r="H72" s="1198"/>
      <c r="I72" s="1198"/>
      <c r="J72" s="1199"/>
    </row>
    <row r="73" spans="1:10" ht="31.5" x14ac:dyDescent="0.2">
      <c r="A73" s="1203" t="s">
        <v>74</v>
      </c>
      <c r="B73" s="1268">
        <v>172560</v>
      </c>
      <c r="C73" s="1268"/>
      <c r="D73" s="1268"/>
      <c r="E73" s="1268"/>
      <c r="F73" s="1268"/>
      <c r="G73" s="1268"/>
      <c r="H73" s="1268"/>
      <c r="I73" s="1268"/>
      <c r="J73" s="1269"/>
    </row>
    <row r="74" spans="1:10" ht="15.75" x14ac:dyDescent="0.2">
      <c r="A74" s="1213" t="s">
        <v>75</v>
      </c>
      <c r="B74" s="1198" t="s">
        <v>1369</v>
      </c>
      <c r="C74" s="1198"/>
      <c r="D74" s="1198"/>
      <c r="E74" s="1198"/>
      <c r="F74" s="1198"/>
      <c r="G74" s="1198"/>
      <c r="H74" s="1198"/>
      <c r="I74" s="1198"/>
      <c r="J74" s="1199"/>
    </row>
    <row r="75" spans="1:10" ht="15.75" customHeight="1" x14ac:dyDescent="0.25">
      <c r="A75" s="1270" t="s">
        <v>76</v>
      </c>
      <c r="B75" s="1209" t="s">
        <v>1370</v>
      </c>
      <c r="C75" s="1209"/>
      <c r="D75" s="1209"/>
      <c r="E75" s="1209"/>
      <c r="F75" s="1209"/>
      <c r="G75" s="1209"/>
      <c r="H75" s="1209"/>
      <c r="I75" s="1209"/>
      <c r="J75" s="1210"/>
    </row>
    <row r="76" spans="1:10" ht="15.75" x14ac:dyDescent="0.2">
      <c r="A76" s="1215" t="s">
        <v>77</v>
      </c>
      <c r="B76" s="1216" t="s">
        <v>78</v>
      </c>
      <c r="C76" s="1216" t="s">
        <v>79</v>
      </c>
      <c r="D76" s="1216" t="s">
        <v>80</v>
      </c>
      <c r="E76" s="1216" t="s">
        <v>81</v>
      </c>
      <c r="F76" s="1216" t="s">
        <v>82</v>
      </c>
      <c r="G76" s="1216" t="s">
        <v>83</v>
      </c>
      <c r="H76" s="1216" t="s">
        <v>84</v>
      </c>
      <c r="I76" s="1217" t="s">
        <v>85</v>
      </c>
      <c r="J76" s="1218"/>
    </row>
    <row r="77" spans="1:10" ht="75" x14ac:dyDescent="0.2">
      <c r="A77" s="1271" t="s">
        <v>1371</v>
      </c>
      <c r="B77" s="1272">
        <v>1</v>
      </c>
      <c r="C77" s="1273" t="s">
        <v>1372</v>
      </c>
      <c r="D77" s="1244" t="s">
        <v>1373</v>
      </c>
      <c r="E77" s="1274" t="s">
        <v>1374</v>
      </c>
      <c r="F77" s="1274" t="s">
        <v>1375</v>
      </c>
      <c r="G77" s="1275" t="s">
        <v>1376</v>
      </c>
      <c r="H77" s="1246" t="s">
        <v>1332</v>
      </c>
      <c r="I77" s="1276" t="s">
        <v>1377</v>
      </c>
      <c r="J77" s="1277"/>
    </row>
    <row r="78" spans="1:10" ht="31.5" x14ac:dyDescent="0.2">
      <c r="A78" s="1271"/>
      <c r="B78" s="1227" t="s">
        <v>568</v>
      </c>
      <c r="C78" s="1228" t="s">
        <v>569</v>
      </c>
      <c r="D78" s="1228"/>
      <c r="E78" s="1229" t="s">
        <v>570</v>
      </c>
      <c r="F78" s="1227" t="s">
        <v>571</v>
      </c>
      <c r="G78" s="1227" t="s">
        <v>572</v>
      </c>
      <c r="H78" s="1229" t="s">
        <v>573</v>
      </c>
      <c r="I78" s="1230" t="s">
        <v>574</v>
      </c>
      <c r="J78" s="1231"/>
    </row>
    <row r="79" spans="1:10" ht="54" customHeight="1" x14ac:dyDescent="0.2">
      <c r="A79" s="1271"/>
      <c r="B79" s="327">
        <v>1</v>
      </c>
      <c r="C79" s="1233" t="s">
        <v>1378</v>
      </c>
      <c r="D79" s="1233"/>
      <c r="E79" s="1234" t="s">
        <v>1379</v>
      </c>
      <c r="F79" s="327" t="s">
        <v>97</v>
      </c>
      <c r="G79" s="327" t="s">
        <v>97</v>
      </c>
      <c r="H79" s="1235">
        <v>7500</v>
      </c>
      <c r="I79" s="1236" t="s">
        <v>1380</v>
      </c>
      <c r="J79" s="1237"/>
    </row>
    <row r="81" spans="1:10" ht="15.75" x14ac:dyDescent="0.2">
      <c r="A81" s="1195" t="s">
        <v>62</v>
      </c>
      <c r="B81" s="1196" t="s">
        <v>1313</v>
      </c>
      <c r="C81" s="1196"/>
      <c r="D81" s="1196"/>
      <c r="E81" s="1196"/>
      <c r="F81" s="1196"/>
      <c r="G81" s="1196"/>
      <c r="H81" s="1196"/>
      <c r="I81" s="1196"/>
      <c r="J81" s="1197"/>
    </row>
    <row r="82" spans="1:10" ht="15.75" x14ac:dyDescent="0.2">
      <c r="A82" s="1195" t="s">
        <v>87</v>
      </c>
      <c r="B82" s="1198" t="s">
        <v>1314</v>
      </c>
      <c r="C82" s="1198"/>
      <c r="D82" s="1198"/>
      <c r="E82" s="1198"/>
      <c r="F82" s="1198"/>
      <c r="G82" s="1198"/>
      <c r="H82" s="1198"/>
      <c r="I82" s="1198"/>
      <c r="J82" s="1199"/>
    </row>
    <row r="83" spans="1:10" ht="15.75" x14ac:dyDescent="0.2">
      <c r="A83" s="1200" t="s">
        <v>63</v>
      </c>
      <c r="B83" s="1198" t="s">
        <v>1315</v>
      </c>
      <c r="C83" s="1198"/>
      <c r="D83" s="1198"/>
      <c r="E83" s="1198"/>
      <c r="F83" s="1198"/>
      <c r="G83" s="1198"/>
      <c r="H83" s="1198"/>
      <c r="I83" s="1198"/>
      <c r="J83" s="1199"/>
    </row>
    <row r="84" spans="1:10" ht="15.75" x14ac:dyDescent="0.2">
      <c r="A84" s="1200" t="s">
        <v>64</v>
      </c>
      <c r="B84" s="1201" t="s">
        <v>956</v>
      </c>
      <c r="C84" s="1201"/>
      <c r="D84" s="1201"/>
      <c r="E84" s="1201"/>
      <c r="F84" s="1201"/>
      <c r="G84" s="1201"/>
      <c r="H84" s="1201"/>
      <c r="I84" s="1201"/>
      <c r="J84" s="1202"/>
    </row>
    <row r="85" spans="1:10" ht="15.75" x14ac:dyDescent="0.2">
      <c r="A85" s="1203" t="s">
        <v>65</v>
      </c>
      <c r="B85" s="1198" t="s">
        <v>1381</v>
      </c>
      <c r="C85" s="1198"/>
      <c r="D85" s="1198"/>
      <c r="E85" s="1198"/>
      <c r="F85" s="1198"/>
      <c r="G85" s="1198"/>
      <c r="H85" s="1198"/>
      <c r="I85" s="1198"/>
      <c r="J85" s="1199"/>
    </row>
    <row r="86" spans="1:10" ht="15.75" x14ac:dyDescent="0.2">
      <c r="A86" s="1195" t="s">
        <v>66</v>
      </c>
      <c r="B86" s="1196" t="s">
        <v>1382</v>
      </c>
      <c r="C86" s="1196"/>
      <c r="D86" s="1196"/>
      <c r="E86" s="1196"/>
      <c r="F86" s="1196"/>
      <c r="G86" s="1196"/>
      <c r="H86" s="1196"/>
      <c r="I86" s="1196"/>
      <c r="J86" s="1197"/>
    </row>
    <row r="87" spans="1:10" ht="15.75" x14ac:dyDescent="0.2">
      <c r="A87" s="1195" t="s">
        <v>67</v>
      </c>
      <c r="B87" s="1204" t="s">
        <v>89</v>
      </c>
      <c r="C87" s="1204"/>
      <c r="D87" s="1204"/>
      <c r="E87" s="1204"/>
      <c r="F87" s="1204"/>
      <c r="G87" s="1204"/>
      <c r="H87" s="1204"/>
      <c r="I87" s="1204"/>
      <c r="J87" s="1205"/>
    </row>
    <row r="88" spans="1:10" ht="15.75" x14ac:dyDescent="0.2">
      <c r="A88" s="1200" t="s">
        <v>69</v>
      </c>
      <c r="B88" s="1196" t="s">
        <v>956</v>
      </c>
      <c r="C88" s="1196"/>
      <c r="D88" s="1196"/>
      <c r="E88" s="1196"/>
      <c r="F88" s="1196"/>
      <c r="G88" s="1196"/>
      <c r="H88" s="1196"/>
      <c r="I88" s="1196"/>
      <c r="J88" s="1197"/>
    </row>
    <row r="89" spans="1:10" ht="15.75" x14ac:dyDescent="0.2">
      <c r="A89" s="1200" t="s">
        <v>70</v>
      </c>
      <c r="B89" s="1278">
        <v>1</v>
      </c>
      <c r="C89" s="1196"/>
      <c r="D89" s="1196"/>
      <c r="E89" s="1196"/>
      <c r="F89" s="1196"/>
      <c r="G89" s="1196"/>
      <c r="H89" s="1196"/>
      <c r="I89" s="1196"/>
      <c r="J89" s="1197"/>
    </row>
    <row r="90" spans="1:10" ht="14.25" customHeight="1" x14ac:dyDescent="0.2">
      <c r="A90" s="1206" t="s">
        <v>71</v>
      </c>
      <c r="B90" s="1279" t="s">
        <v>1383</v>
      </c>
      <c r="C90" s="1279"/>
      <c r="D90" s="1279"/>
      <c r="E90" s="1279"/>
      <c r="F90" s="1279"/>
      <c r="G90" s="1279"/>
      <c r="H90" s="1279"/>
      <c r="I90" s="1279"/>
      <c r="J90" s="1280"/>
    </row>
    <row r="91" spans="1:10" ht="15.75" x14ac:dyDescent="0.2">
      <c r="A91" s="1203" t="s">
        <v>72</v>
      </c>
      <c r="B91" s="1198" t="s">
        <v>1384</v>
      </c>
      <c r="C91" s="1198"/>
      <c r="D91" s="1198"/>
      <c r="E91" s="1198"/>
      <c r="F91" s="1198"/>
      <c r="G91" s="1198"/>
      <c r="H91" s="1198"/>
      <c r="I91" s="1198"/>
      <c r="J91" s="1199"/>
    </row>
    <row r="92" spans="1:10" ht="15" customHeight="1" x14ac:dyDescent="0.2">
      <c r="A92" s="1195" t="s">
        <v>73</v>
      </c>
      <c r="B92" s="1209" t="s">
        <v>1385</v>
      </c>
      <c r="C92" s="1209"/>
      <c r="D92" s="1209"/>
      <c r="E92" s="1209"/>
      <c r="F92" s="1209"/>
      <c r="G92" s="1209"/>
      <c r="H92" s="1209"/>
      <c r="I92" s="1209"/>
      <c r="J92" s="1210"/>
    </row>
    <row r="93" spans="1:10" ht="31.5" x14ac:dyDescent="0.2">
      <c r="A93" s="1203" t="s">
        <v>74</v>
      </c>
      <c r="B93" s="1211">
        <v>0</v>
      </c>
      <c r="C93" s="1211"/>
      <c r="D93" s="1211"/>
      <c r="E93" s="1211"/>
      <c r="F93" s="1211"/>
      <c r="G93" s="1211"/>
      <c r="H93" s="1211"/>
      <c r="I93" s="1211"/>
      <c r="J93" s="1212"/>
    </row>
    <row r="94" spans="1:10" ht="15.75" x14ac:dyDescent="0.2">
      <c r="A94" s="1213" t="s">
        <v>75</v>
      </c>
      <c r="B94" s="1198" t="s">
        <v>1321</v>
      </c>
      <c r="C94" s="1198"/>
      <c r="D94" s="1198"/>
      <c r="E94" s="1198"/>
      <c r="F94" s="1198"/>
      <c r="G94" s="1198"/>
      <c r="H94" s="1198"/>
      <c r="I94" s="1198"/>
      <c r="J94" s="1199"/>
    </row>
    <row r="95" spans="1:10" ht="15" customHeight="1" x14ac:dyDescent="0.2">
      <c r="A95" s="1214" t="s">
        <v>76</v>
      </c>
      <c r="B95" s="1209" t="s">
        <v>1386</v>
      </c>
      <c r="C95" s="1209"/>
      <c r="D95" s="1209"/>
      <c r="E95" s="1209"/>
      <c r="F95" s="1209"/>
      <c r="G95" s="1209"/>
      <c r="H95" s="1209"/>
      <c r="I95" s="1209"/>
      <c r="J95" s="1210"/>
    </row>
    <row r="96" spans="1:10" ht="15.75" x14ac:dyDescent="0.2">
      <c r="A96" s="1215" t="s">
        <v>77</v>
      </c>
      <c r="B96" s="1216" t="s">
        <v>78</v>
      </c>
      <c r="C96" s="1216" t="s">
        <v>79</v>
      </c>
      <c r="D96" s="1216" t="s">
        <v>80</v>
      </c>
      <c r="E96" s="1216" t="s">
        <v>81</v>
      </c>
      <c r="F96" s="1216" t="s">
        <v>82</v>
      </c>
      <c r="G96" s="1216" t="s">
        <v>83</v>
      </c>
      <c r="H96" s="1216" t="s">
        <v>84</v>
      </c>
      <c r="I96" s="1217" t="s">
        <v>85</v>
      </c>
      <c r="J96" s="1218"/>
    </row>
    <row r="97" spans="1:10" ht="72" customHeight="1" x14ac:dyDescent="0.2">
      <c r="A97" s="1243" t="s">
        <v>1339</v>
      </c>
      <c r="B97" s="1220">
        <v>1</v>
      </c>
      <c r="C97" s="1244" t="s">
        <v>1387</v>
      </c>
      <c r="D97" s="1244" t="s">
        <v>1388</v>
      </c>
      <c r="E97" s="327" t="s">
        <v>1389</v>
      </c>
      <c r="F97" s="347" t="s">
        <v>1390</v>
      </c>
      <c r="G97" s="1245" t="s">
        <v>1391</v>
      </c>
      <c r="H97" s="1246" t="s">
        <v>1392</v>
      </c>
      <c r="I97" s="1247" t="s">
        <v>1393</v>
      </c>
      <c r="J97" s="1248"/>
    </row>
    <row r="98" spans="1:10" ht="36.4" customHeight="1" x14ac:dyDescent="0.2">
      <c r="A98" s="1243"/>
      <c r="B98" s="1227" t="s">
        <v>568</v>
      </c>
      <c r="C98" s="1228" t="s">
        <v>569</v>
      </c>
      <c r="D98" s="1228"/>
      <c r="E98" s="1229" t="s">
        <v>570</v>
      </c>
      <c r="F98" s="1227" t="s">
        <v>571</v>
      </c>
      <c r="G98" s="1227" t="s">
        <v>572</v>
      </c>
      <c r="H98" s="1229" t="s">
        <v>573</v>
      </c>
      <c r="I98" s="1230" t="s">
        <v>574</v>
      </c>
      <c r="J98" s="1231"/>
    </row>
    <row r="99" spans="1:10" ht="61.5" customHeight="1" x14ac:dyDescent="0.2">
      <c r="A99" s="1243"/>
      <c r="B99" s="327">
        <v>1</v>
      </c>
      <c r="C99" s="1233" t="s">
        <v>1394</v>
      </c>
      <c r="D99" s="1233"/>
      <c r="E99" s="2273" t="s">
        <v>781</v>
      </c>
      <c r="F99" s="327" t="s">
        <v>97</v>
      </c>
      <c r="G99" s="327" t="s">
        <v>97</v>
      </c>
      <c r="H99" s="1235" t="s">
        <v>97</v>
      </c>
      <c r="I99" s="1236" t="s">
        <v>1395</v>
      </c>
      <c r="J99" s="1237"/>
    </row>
    <row r="101" spans="1:10" ht="15.75" x14ac:dyDescent="0.2">
      <c r="A101" s="1195" t="s">
        <v>62</v>
      </c>
      <c r="B101" s="1196" t="s">
        <v>1313</v>
      </c>
      <c r="C101" s="1196"/>
      <c r="D101" s="1196"/>
      <c r="E101" s="1196"/>
      <c r="F101" s="1196"/>
      <c r="G101" s="1196"/>
      <c r="H101" s="1196"/>
      <c r="I101" s="1196"/>
      <c r="J101" s="1197"/>
    </row>
    <row r="102" spans="1:10" ht="15.75" x14ac:dyDescent="0.2">
      <c r="A102" s="1195" t="s">
        <v>87</v>
      </c>
      <c r="B102" s="1198" t="s">
        <v>1314</v>
      </c>
      <c r="C102" s="1198"/>
      <c r="D102" s="1198"/>
      <c r="E102" s="1198"/>
      <c r="F102" s="1198"/>
      <c r="G102" s="1198"/>
      <c r="H102" s="1198"/>
      <c r="I102" s="1198"/>
      <c r="J102" s="1199"/>
    </row>
    <row r="103" spans="1:10" ht="15.75" x14ac:dyDescent="0.2">
      <c r="A103" s="1200" t="s">
        <v>63</v>
      </c>
      <c r="B103" s="1198" t="s">
        <v>1315</v>
      </c>
      <c r="C103" s="1198"/>
      <c r="D103" s="1198"/>
      <c r="E103" s="1198"/>
      <c r="F103" s="1198"/>
      <c r="G103" s="1198"/>
      <c r="H103" s="1198"/>
      <c r="I103" s="1198"/>
      <c r="J103" s="1199"/>
    </row>
    <row r="104" spans="1:10" ht="15.75" x14ac:dyDescent="0.2">
      <c r="A104" s="1200" t="s">
        <v>64</v>
      </c>
      <c r="B104" s="1201" t="s">
        <v>956</v>
      </c>
      <c r="C104" s="1201"/>
      <c r="D104" s="1201"/>
      <c r="E104" s="1201"/>
      <c r="F104" s="1201"/>
      <c r="G104" s="1201"/>
      <c r="H104" s="1201"/>
      <c r="I104" s="1201"/>
      <c r="J104" s="1202"/>
    </row>
    <row r="105" spans="1:10" ht="15.75" x14ac:dyDescent="0.2">
      <c r="A105" s="1203" t="s">
        <v>65</v>
      </c>
      <c r="B105" s="1198" t="s">
        <v>1396</v>
      </c>
      <c r="C105" s="1198"/>
      <c r="D105" s="1198"/>
      <c r="E105" s="1198"/>
      <c r="F105" s="1198"/>
      <c r="G105" s="1198"/>
      <c r="H105" s="1198"/>
      <c r="I105" s="1198"/>
      <c r="J105" s="1199"/>
    </row>
    <row r="106" spans="1:10" ht="15.75" x14ac:dyDescent="0.2">
      <c r="A106" s="1195" t="s">
        <v>66</v>
      </c>
      <c r="B106" s="1196" t="s">
        <v>1382</v>
      </c>
      <c r="C106" s="1196"/>
      <c r="D106" s="1196"/>
      <c r="E106" s="1196"/>
      <c r="F106" s="1196"/>
      <c r="G106" s="1196"/>
      <c r="H106" s="1196"/>
      <c r="I106" s="1196"/>
      <c r="J106" s="1197"/>
    </row>
    <row r="107" spans="1:10" ht="15.75" x14ac:dyDescent="0.2">
      <c r="A107" s="1195" t="s">
        <v>67</v>
      </c>
      <c r="B107" s="1204" t="s">
        <v>68</v>
      </c>
      <c r="C107" s="1204"/>
      <c r="D107" s="1204"/>
      <c r="E107" s="1204"/>
      <c r="F107" s="1204"/>
      <c r="G107" s="1204"/>
      <c r="H107" s="1204"/>
      <c r="I107" s="1204"/>
      <c r="J107" s="1205"/>
    </row>
    <row r="108" spans="1:10" ht="15.75" x14ac:dyDescent="0.2">
      <c r="A108" s="1200" t="s">
        <v>69</v>
      </c>
      <c r="B108" s="1196" t="s">
        <v>956</v>
      </c>
      <c r="C108" s="1196"/>
      <c r="D108" s="1196"/>
      <c r="E108" s="1196"/>
      <c r="F108" s="1196"/>
      <c r="G108" s="1196"/>
      <c r="H108" s="1196"/>
      <c r="I108" s="1196"/>
      <c r="J108" s="1197"/>
    </row>
    <row r="109" spans="1:10" ht="15.75" x14ac:dyDescent="0.2">
      <c r="A109" s="1200" t="s">
        <v>70</v>
      </c>
      <c r="B109" s="1281">
        <v>0.96</v>
      </c>
      <c r="C109" s="1196"/>
      <c r="D109" s="1196"/>
      <c r="E109" s="1196"/>
      <c r="F109" s="1196"/>
      <c r="G109" s="1196"/>
      <c r="H109" s="1196"/>
      <c r="I109" s="1196"/>
      <c r="J109" s="1197"/>
    </row>
    <row r="110" spans="1:10" ht="14.25" customHeight="1" x14ac:dyDescent="0.2">
      <c r="A110" s="1206" t="s">
        <v>71</v>
      </c>
      <c r="B110" s="1207" t="s">
        <v>1397</v>
      </c>
      <c r="C110" s="1207"/>
      <c r="D110" s="1207"/>
      <c r="E110" s="1207"/>
      <c r="F110" s="1207"/>
      <c r="G110" s="1207"/>
      <c r="H110" s="1207"/>
      <c r="I110" s="1207"/>
      <c r="J110" s="1208"/>
    </row>
    <row r="111" spans="1:10" ht="15.75" x14ac:dyDescent="0.2">
      <c r="A111" s="1203" t="s">
        <v>72</v>
      </c>
      <c r="B111" s="1198" t="s">
        <v>1398</v>
      </c>
      <c r="C111" s="1198"/>
      <c r="D111" s="1198"/>
      <c r="E111" s="1198"/>
      <c r="F111" s="1198"/>
      <c r="G111" s="1198"/>
      <c r="H111" s="1198"/>
      <c r="I111" s="1198"/>
      <c r="J111" s="1199"/>
    </row>
    <row r="112" spans="1:10" ht="15" customHeight="1" x14ac:dyDescent="0.2">
      <c r="A112" s="1195" t="s">
        <v>73</v>
      </c>
      <c r="B112" s="1209" t="s">
        <v>1399</v>
      </c>
      <c r="C112" s="1209"/>
      <c r="D112" s="1209"/>
      <c r="E112" s="1209"/>
      <c r="F112" s="1209"/>
      <c r="G112" s="1209"/>
      <c r="H112" s="1209"/>
      <c r="I112" s="1209"/>
      <c r="J112" s="1210"/>
    </row>
    <row r="113" spans="1:10" ht="31.5" x14ac:dyDescent="0.2">
      <c r="A113" s="1203" t="s">
        <v>74</v>
      </c>
      <c r="B113" s="1211">
        <v>0</v>
      </c>
      <c r="C113" s="1211"/>
      <c r="D113" s="1211"/>
      <c r="E113" s="1211"/>
      <c r="F113" s="1211"/>
      <c r="G113" s="1211"/>
      <c r="H113" s="1211"/>
      <c r="I113" s="1211"/>
      <c r="J113" s="1212"/>
    </row>
    <row r="114" spans="1:10" ht="15.75" x14ac:dyDescent="0.2">
      <c r="A114" s="1213" t="s">
        <v>75</v>
      </c>
      <c r="B114" s="1198" t="s">
        <v>1400</v>
      </c>
      <c r="C114" s="1198"/>
      <c r="D114" s="1198"/>
      <c r="E114" s="1198"/>
      <c r="F114" s="1198"/>
      <c r="G114" s="1198"/>
      <c r="H114" s="1198"/>
      <c r="I114" s="1198"/>
      <c r="J114" s="1199"/>
    </row>
    <row r="115" spans="1:10" ht="15" customHeight="1" x14ac:dyDescent="0.2">
      <c r="A115" s="1214" t="s">
        <v>76</v>
      </c>
      <c r="B115" s="1209" t="s">
        <v>1401</v>
      </c>
      <c r="C115" s="1209"/>
      <c r="D115" s="1209"/>
      <c r="E115" s="1209"/>
      <c r="F115" s="1209"/>
      <c r="G115" s="1209"/>
      <c r="H115" s="1209"/>
      <c r="I115" s="1209"/>
      <c r="J115" s="1210"/>
    </row>
    <row r="116" spans="1:10" ht="15.75" x14ac:dyDescent="0.2">
      <c r="A116" s="1215" t="s">
        <v>77</v>
      </c>
      <c r="B116" s="1216" t="s">
        <v>78</v>
      </c>
      <c r="C116" s="1216" t="s">
        <v>79</v>
      </c>
      <c r="D116" s="1216" t="s">
        <v>80</v>
      </c>
      <c r="E116" s="1216" t="s">
        <v>81</v>
      </c>
      <c r="F116" s="1216" t="s">
        <v>82</v>
      </c>
      <c r="G116" s="1216" t="s">
        <v>83</v>
      </c>
      <c r="H116" s="1216" t="s">
        <v>84</v>
      </c>
      <c r="I116" s="1217" t="s">
        <v>85</v>
      </c>
      <c r="J116" s="1218"/>
    </row>
    <row r="117" spans="1:10" ht="43.5" customHeight="1" x14ac:dyDescent="0.2">
      <c r="A117" s="1243" t="s">
        <v>1339</v>
      </c>
      <c r="B117" s="1220">
        <v>1</v>
      </c>
      <c r="C117" s="1244" t="s">
        <v>1402</v>
      </c>
      <c r="D117" s="1244" t="s">
        <v>1403</v>
      </c>
      <c r="E117" s="327" t="s">
        <v>1404</v>
      </c>
      <c r="F117" s="347" t="s">
        <v>1405</v>
      </c>
      <c r="G117" s="1245" t="s">
        <v>1406</v>
      </c>
      <c r="H117" s="1246">
        <v>0</v>
      </c>
      <c r="I117" s="1247" t="s">
        <v>1401</v>
      </c>
      <c r="J117" s="1248"/>
    </row>
    <row r="118" spans="1:10" ht="31.5" x14ac:dyDescent="0.2">
      <c r="A118" s="1243"/>
      <c r="B118" s="1227" t="s">
        <v>568</v>
      </c>
      <c r="C118" s="1228" t="s">
        <v>569</v>
      </c>
      <c r="D118" s="1228"/>
      <c r="E118" s="1229" t="s">
        <v>570</v>
      </c>
      <c r="F118" s="1227" t="s">
        <v>571</v>
      </c>
      <c r="G118" s="1227" t="s">
        <v>572</v>
      </c>
      <c r="H118" s="1229" t="s">
        <v>573</v>
      </c>
      <c r="I118" s="1230" t="s">
        <v>574</v>
      </c>
      <c r="J118" s="1231"/>
    </row>
    <row r="119" spans="1:10" ht="42" customHeight="1" x14ac:dyDescent="0.2">
      <c r="A119" s="1243"/>
      <c r="B119" s="327">
        <v>1</v>
      </c>
      <c r="C119" s="1233" t="s">
        <v>1407</v>
      </c>
      <c r="D119" s="1233"/>
      <c r="E119" s="1234" t="s">
        <v>856</v>
      </c>
      <c r="F119" s="327" t="s">
        <v>97</v>
      </c>
      <c r="G119" s="327" t="s">
        <v>97</v>
      </c>
      <c r="H119" s="1235" t="s">
        <v>97</v>
      </c>
      <c r="I119" s="1236" t="s">
        <v>94</v>
      </c>
      <c r="J119" s="1237"/>
    </row>
    <row r="121" spans="1:10" ht="15.75" x14ac:dyDescent="0.2">
      <c r="A121" s="1195" t="s">
        <v>62</v>
      </c>
      <c r="B121" s="1282" t="s">
        <v>1313</v>
      </c>
      <c r="C121" s="1283"/>
      <c r="D121" s="1283"/>
      <c r="E121" s="1283"/>
      <c r="F121" s="1283"/>
      <c r="G121" s="1283"/>
      <c r="H121" s="1283"/>
      <c r="I121" s="1283"/>
      <c r="J121" s="1284"/>
    </row>
    <row r="122" spans="1:10" ht="15.75" x14ac:dyDescent="0.2">
      <c r="A122" s="1195" t="s">
        <v>87</v>
      </c>
      <c r="B122" s="1285" t="s">
        <v>1314</v>
      </c>
      <c r="C122" s="1286"/>
      <c r="D122" s="1286"/>
      <c r="E122" s="1286"/>
      <c r="F122" s="1286"/>
      <c r="G122" s="1286"/>
      <c r="H122" s="1286"/>
      <c r="I122" s="1286"/>
      <c r="J122" s="1287"/>
    </row>
    <row r="123" spans="1:10" ht="15.75" x14ac:dyDescent="0.2">
      <c r="A123" s="1200" t="s">
        <v>63</v>
      </c>
      <c r="B123" s="1285" t="s">
        <v>1315</v>
      </c>
      <c r="C123" s="1286"/>
      <c r="D123" s="1286"/>
      <c r="E123" s="1286"/>
      <c r="F123" s="1286"/>
      <c r="G123" s="1286"/>
      <c r="H123" s="1286"/>
      <c r="I123" s="1286"/>
      <c r="J123" s="1287"/>
    </row>
    <row r="124" spans="1:10" ht="15.75" x14ac:dyDescent="0.2">
      <c r="A124" s="1200" t="s">
        <v>64</v>
      </c>
      <c r="B124" s="1288" t="s">
        <v>956</v>
      </c>
      <c r="C124" s="1289"/>
      <c r="D124" s="1289"/>
      <c r="E124" s="1289"/>
      <c r="F124" s="1289"/>
      <c r="G124" s="1289"/>
      <c r="H124" s="1289"/>
      <c r="I124" s="1289"/>
      <c r="J124" s="1290"/>
    </row>
    <row r="125" spans="1:10" ht="15.75" x14ac:dyDescent="0.2">
      <c r="A125" s="1203" t="s">
        <v>65</v>
      </c>
      <c r="B125" s="1285" t="s">
        <v>1408</v>
      </c>
      <c r="C125" s="1286"/>
      <c r="D125" s="1286"/>
      <c r="E125" s="1286"/>
      <c r="F125" s="1286"/>
      <c r="G125" s="1286"/>
      <c r="H125" s="1286"/>
      <c r="I125" s="1286"/>
      <c r="J125" s="1287"/>
    </row>
    <row r="126" spans="1:10" ht="15.75" x14ac:dyDescent="0.2">
      <c r="A126" s="1195" t="s">
        <v>66</v>
      </c>
      <c r="B126" s="1282" t="s">
        <v>1382</v>
      </c>
      <c r="C126" s="1283"/>
      <c r="D126" s="1283"/>
      <c r="E126" s="1283"/>
      <c r="F126" s="1283"/>
      <c r="G126" s="1283"/>
      <c r="H126" s="1283"/>
      <c r="I126" s="1283"/>
      <c r="J126" s="1284"/>
    </row>
    <row r="127" spans="1:10" ht="15.75" x14ac:dyDescent="0.2">
      <c r="A127" s="1195" t="s">
        <v>67</v>
      </c>
      <c r="B127" s="1204" t="s">
        <v>89</v>
      </c>
      <c r="C127" s="1204"/>
      <c r="D127" s="1204"/>
      <c r="E127" s="1204"/>
      <c r="F127" s="1204"/>
      <c r="G127" s="1204"/>
      <c r="H127" s="1204"/>
      <c r="I127" s="1204"/>
      <c r="J127" s="1205"/>
    </row>
    <row r="128" spans="1:10" ht="15.75" x14ac:dyDescent="0.2">
      <c r="A128" s="1200" t="s">
        <v>69</v>
      </c>
      <c r="B128" s="1282" t="s">
        <v>956</v>
      </c>
      <c r="C128" s="1283"/>
      <c r="D128" s="1283"/>
      <c r="E128" s="1283"/>
      <c r="F128" s="1283"/>
      <c r="G128" s="1283"/>
      <c r="H128" s="1283"/>
      <c r="I128" s="1283"/>
      <c r="J128" s="1284"/>
    </row>
    <row r="129" spans="1:10" ht="15.75" x14ac:dyDescent="0.2">
      <c r="A129" s="1200" t="s">
        <v>70</v>
      </c>
      <c r="B129" s="1291">
        <v>0</v>
      </c>
      <c r="C129" s="1292"/>
      <c r="D129" s="1292"/>
      <c r="E129" s="1292"/>
      <c r="F129" s="1292"/>
      <c r="G129" s="1292"/>
      <c r="H129" s="1292"/>
      <c r="I129" s="1292"/>
      <c r="J129" s="1293"/>
    </row>
    <row r="130" spans="1:10" ht="15.75" x14ac:dyDescent="0.2">
      <c r="A130" s="1206" t="s">
        <v>71</v>
      </c>
      <c r="B130" s="1294"/>
      <c r="C130" s="1295"/>
      <c r="D130" s="1295"/>
      <c r="E130" s="1295"/>
      <c r="F130" s="1295"/>
      <c r="G130" s="1295"/>
      <c r="H130" s="1295"/>
      <c r="I130" s="1295"/>
      <c r="J130" s="1296"/>
    </row>
    <row r="131" spans="1:10" ht="15.75" x14ac:dyDescent="0.2">
      <c r="A131" s="1203" t="s">
        <v>72</v>
      </c>
      <c r="B131" s="1285"/>
      <c r="C131" s="1286"/>
      <c r="D131" s="1286"/>
      <c r="E131" s="1286"/>
      <c r="F131" s="1286"/>
      <c r="G131" s="1286"/>
      <c r="H131" s="1286"/>
      <c r="I131" s="1286"/>
      <c r="J131" s="1287"/>
    </row>
    <row r="132" spans="1:10" ht="15.75" x14ac:dyDescent="0.2">
      <c r="A132" s="1195" t="s">
        <v>73</v>
      </c>
      <c r="B132" s="1236"/>
      <c r="C132" s="1297"/>
      <c r="D132" s="1297"/>
      <c r="E132" s="1297"/>
      <c r="F132" s="1297"/>
      <c r="G132" s="1297"/>
      <c r="H132" s="1297"/>
      <c r="I132" s="1297"/>
      <c r="J132" s="1298"/>
    </row>
    <row r="133" spans="1:10" ht="31.5" x14ac:dyDescent="0.2">
      <c r="A133" s="1203" t="s">
        <v>74</v>
      </c>
      <c r="B133" s="1299">
        <v>50000</v>
      </c>
      <c r="C133" s="1300"/>
      <c r="D133" s="1300"/>
      <c r="E133" s="1300"/>
      <c r="F133" s="1300"/>
      <c r="G133" s="1300"/>
      <c r="H133" s="1300"/>
      <c r="I133" s="1300"/>
      <c r="J133" s="1301"/>
    </row>
    <row r="134" spans="1:10" ht="15.75" x14ac:dyDescent="0.2">
      <c r="A134" s="1213" t="s">
        <v>75</v>
      </c>
      <c r="B134" s="1285" t="s">
        <v>1409</v>
      </c>
      <c r="C134" s="1286"/>
      <c r="D134" s="1286"/>
      <c r="E134" s="1286"/>
      <c r="F134" s="1286"/>
      <c r="G134" s="1286"/>
      <c r="H134" s="1286"/>
      <c r="I134" s="1286"/>
      <c r="J134" s="1287"/>
    </row>
    <row r="135" spans="1:10" ht="13.5" customHeight="1" x14ac:dyDescent="0.2">
      <c r="A135" s="1214" t="s">
        <v>76</v>
      </c>
      <c r="B135" s="1236" t="s">
        <v>1410</v>
      </c>
      <c r="C135" s="1297"/>
      <c r="D135" s="1297"/>
      <c r="E135" s="1297"/>
      <c r="F135" s="1297"/>
      <c r="G135" s="1297"/>
      <c r="H135" s="1297"/>
      <c r="I135" s="1297"/>
      <c r="J135" s="1298"/>
    </row>
    <row r="136" spans="1:10" ht="15.75" x14ac:dyDescent="0.2">
      <c r="A136" s="1215" t="s">
        <v>77</v>
      </c>
      <c r="B136" s="1216" t="s">
        <v>78</v>
      </c>
      <c r="C136" s="1216" t="s">
        <v>79</v>
      </c>
      <c r="D136" s="1216" t="s">
        <v>80</v>
      </c>
      <c r="E136" s="1216" t="s">
        <v>81</v>
      </c>
      <c r="F136" s="1216" t="s">
        <v>82</v>
      </c>
      <c r="G136" s="1216" t="s">
        <v>83</v>
      </c>
      <c r="H136" s="1216" t="s">
        <v>84</v>
      </c>
      <c r="I136" s="1217" t="s">
        <v>85</v>
      </c>
      <c r="J136" s="1218"/>
    </row>
    <row r="137" spans="1:10" ht="45" x14ac:dyDescent="0.2">
      <c r="A137" s="1257" t="s">
        <v>1339</v>
      </c>
      <c r="B137" s="1220">
        <v>1</v>
      </c>
      <c r="C137" s="1244" t="s">
        <v>1411</v>
      </c>
      <c r="D137" s="1244" t="s">
        <v>1412</v>
      </c>
      <c r="E137" s="327" t="s">
        <v>1413</v>
      </c>
      <c r="F137" s="347" t="s">
        <v>1414</v>
      </c>
      <c r="G137" s="1245" t="s">
        <v>1415</v>
      </c>
      <c r="H137" s="1246" t="s">
        <v>1332</v>
      </c>
      <c r="I137" s="1247" t="s">
        <v>1416</v>
      </c>
      <c r="J137" s="1248"/>
    </row>
    <row r="138" spans="1:10" ht="31.5" x14ac:dyDescent="0.2">
      <c r="A138" s="1260"/>
      <c r="B138" s="1227" t="s">
        <v>568</v>
      </c>
      <c r="C138" s="1228" t="s">
        <v>569</v>
      </c>
      <c r="D138" s="1228"/>
      <c r="E138" s="1229" t="s">
        <v>570</v>
      </c>
      <c r="F138" s="1227" t="s">
        <v>571</v>
      </c>
      <c r="G138" s="1227" t="s">
        <v>572</v>
      </c>
      <c r="H138" s="1229" t="s">
        <v>573</v>
      </c>
      <c r="I138" s="1230" t="s">
        <v>574</v>
      </c>
      <c r="J138" s="1231"/>
    </row>
    <row r="139" spans="1:10" ht="46.5" customHeight="1" x14ac:dyDescent="0.2">
      <c r="A139" s="1302"/>
      <c r="B139" s="327">
        <v>1</v>
      </c>
      <c r="C139" s="1233" t="s">
        <v>1417</v>
      </c>
      <c r="D139" s="1233"/>
      <c r="E139" s="2273" t="s">
        <v>1418</v>
      </c>
      <c r="F139" s="327" t="s">
        <v>97</v>
      </c>
      <c r="G139" s="327" t="s">
        <v>97</v>
      </c>
      <c r="H139" s="1235" t="s">
        <v>1332</v>
      </c>
      <c r="I139" s="1236" t="s">
        <v>1419</v>
      </c>
      <c r="J139" s="1237"/>
    </row>
    <row r="140" spans="1:10" ht="15.75" thickBot="1" x14ac:dyDescent="0.25">
      <c r="A140" s="1303"/>
      <c r="B140" s="1304"/>
      <c r="C140" s="1305"/>
      <c r="D140" s="1305"/>
      <c r="E140" s="1306"/>
      <c r="F140" s="1307"/>
      <c r="G140" s="1308"/>
      <c r="H140" s="1309"/>
      <c r="I140" s="1310"/>
      <c r="J140" s="1311"/>
    </row>
    <row r="141" spans="1:10" ht="15.75" x14ac:dyDescent="0.2">
      <c r="A141" s="1191" t="s">
        <v>1312</v>
      </c>
      <c r="B141" s="1192"/>
      <c r="C141" s="1192"/>
      <c r="D141" s="1192"/>
      <c r="E141" s="1192"/>
      <c r="F141" s="1192"/>
      <c r="G141" s="1192"/>
      <c r="H141" s="1192"/>
      <c r="I141" s="1192"/>
      <c r="J141" s="1193"/>
    </row>
    <row r="142" spans="1:10" ht="15.75" x14ac:dyDescent="0.2">
      <c r="A142" s="1195" t="s">
        <v>62</v>
      </c>
      <c r="B142" s="1196" t="s">
        <v>1313</v>
      </c>
      <c r="C142" s="1196"/>
      <c r="D142" s="1196"/>
      <c r="E142" s="1196"/>
      <c r="F142" s="1196"/>
      <c r="G142" s="1196"/>
      <c r="H142" s="1196"/>
      <c r="I142" s="1196"/>
      <c r="J142" s="1197"/>
    </row>
    <row r="143" spans="1:10" ht="15.75" x14ac:dyDescent="0.2">
      <c r="A143" s="1195" t="s">
        <v>87</v>
      </c>
      <c r="B143" s="1198" t="s">
        <v>1314</v>
      </c>
      <c r="C143" s="1198"/>
      <c r="D143" s="1198"/>
      <c r="E143" s="1198"/>
      <c r="F143" s="1198"/>
      <c r="G143" s="1198"/>
      <c r="H143" s="1198"/>
      <c r="I143" s="1198"/>
      <c r="J143" s="1199"/>
    </row>
    <row r="144" spans="1:10" ht="15.75" x14ac:dyDescent="0.2">
      <c r="A144" s="1200" t="s">
        <v>63</v>
      </c>
      <c r="B144" s="1198" t="s">
        <v>1315</v>
      </c>
      <c r="C144" s="1198"/>
      <c r="D144" s="1198"/>
      <c r="E144" s="1198"/>
      <c r="F144" s="1198"/>
      <c r="G144" s="1198"/>
      <c r="H144" s="1198"/>
      <c r="I144" s="1198"/>
      <c r="J144" s="1199"/>
    </row>
    <row r="145" spans="1:10" ht="15.75" x14ac:dyDescent="0.2">
      <c r="A145" s="1200" t="s">
        <v>64</v>
      </c>
      <c r="B145" s="1201" t="s">
        <v>956</v>
      </c>
      <c r="C145" s="1201"/>
      <c r="D145" s="1201"/>
      <c r="E145" s="1201"/>
      <c r="F145" s="1201"/>
      <c r="G145" s="1201"/>
      <c r="H145" s="1201"/>
      <c r="I145" s="1201"/>
      <c r="J145" s="1202"/>
    </row>
    <row r="146" spans="1:10" ht="15.75" x14ac:dyDescent="0.2">
      <c r="A146" s="1203" t="s">
        <v>65</v>
      </c>
      <c r="B146" s="1198" t="s">
        <v>1420</v>
      </c>
      <c r="C146" s="1198"/>
      <c r="D146" s="1198"/>
      <c r="E146" s="1198"/>
      <c r="F146" s="1198"/>
      <c r="G146" s="1198"/>
      <c r="H146" s="1198"/>
      <c r="I146" s="1198"/>
      <c r="J146" s="1199"/>
    </row>
    <row r="147" spans="1:10" ht="15.75" x14ac:dyDescent="0.2">
      <c r="A147" s="1195" t="s">
        <v>66</v>
      </c>
      <c r="B147" s="1196" t="s">
        <v>1335</v>
      </c>
      <c r="C147" s="1196"/>
      <c r="D147" s="1196"/>
      <c r="E147" s="1196"/>
      <c r="F147" s="1196"/>
      <c r="G147" s="1196"/>
      <c r="H147" s="1196"/>
      <c r="I147" s="1196"/>
      <c r="J147" s="1197"/>
    </row>
    <row r="148" spans="1:10" ht="15.75" x14ac:dyDescent="0.2">
      <c r="A148" s="1195" t="s">
        <v>67</v>
      </c>
      <c r="B148" s="1204" t="s">
        <v>68</v>
      </c>
      <c r="C148" s="1204"/>
      <c r="D148" s="1204"/>
      <c r="E148" s="1204"/>
      <c r="F148" s="1204"/>
      <c r="G148" s="1204"/>
      <c r="H148" s="1204"/>
      <c r="I148" s="1204"/>
      <c r="J148" s="1205"/>
    </row>
    <row r="149" spans="1:10" ht="15.75" x14ac:dyDescent="0.2">
      <c r="A149" s="1200" t="s">
        <v>69</v>
      </c>
      <c r="B149" s="1196" t="s">
        <v>956</v>
      </c>
      <c r="C149" s="1196"/>
      <c r="D149" s="1196"/>
      <c r="E149" s="1196"/>
      <c r="F149" s="1196"/>
      <c r="G149" s="1196"/>
      <c r="H149" s="1196"/>
      <c r="I149" s="1196"/>
      <c r="J149" s="1197"/>
    </row>
    <row r="150" spans="1:10" ht="15.75" x14ac:dyDescent="0.2">
      <c r="A150" s="1200" t="s">
        <v>70</v>
      </c>
      <c r="B150" s="1196" t="s">
        <v>1421</v>
      </c>
      <c r="C150" s="1196"/>
      <c r="D150" s="1196"/>
      <c r="E150" s="1196"/>
      <c r="F150" s="1196"/>
      <c r="G150" s="1196"/>
      <c r="H150" s="1196"/>
      <c r="I150" s="1196"/>
      <c r="J150" s="1197"/>
    </row>
    <row r="151" spans="1:10" ht="15.75" x14ac:dyDescent="0.2">
      <c r="A151" s="1206" t="s">
        <v>71</v>
      </c>
      <c r="B151" s="1207" t="s">
        <v>1421</v>
      </c>
      <c r="C151" s="1207"/>
      <c r="D151" s="1207"/>
      <c r="E151" s="1207"/>
      <c r="F151" s="1207"/>
      <c r="G151" s="1207"/>
      <c r="H151" s="1207"/>
      <c r="I151" s="1207"/>
      <c r="J151" s="1208"/>
    </row>
    <row r="152" spans="1:10" ht="15.75" x14ac:dyDescent="0.2">
      <c r="A152" s="1203" t="s">
        <v>72</v>
      </c>
      <c r="B152" s="1198" t="s">
        <v>1422</v>
      </c>
      <c r="C152" s="1198"/>
      <c r="D152" s="1198"/>
      <c r="E152" s="1198"/>
      <c r="F152" s="1198"/>
      <c r="G152" s="1198"/>
      <c r="H152" s="1198"/>
      <c r="I152" s="1198"/>
      <c r="J152" s="1199"/>
    </row>
    <row r="153" spans="1:10" ht="15.75" x14ac:dyDescent="0.2">
      <c r="A153" s="1195" t="s">
        <v>73</v>
      </c>
      <c r="B153" s="1209" t="s">
        <v>1423</v>
      </c>
      <c r="C153" s="1209"/>
      <c r="D153" s="1209"/>
      <c r="E153" s="1209"/>
      <c r="F153" s="1209"/>
      <c r="G153" s="1209"/>
      <c r="H153" s="1209"/>
      <c r="I153" s="1209"/>
      <c r="J153" s="1210"/>
    </row>
    <row r="154" spans="1:10" ht="31.5" x14ac:dyDescent="0.2">
      <c r="A154" s="1203" t="s">
        <v>74</v>
      </c>
      <c r="B154" s="1211">
        <v>100000</v>
      </c>
      <c r="C154" s="1211"/>
      <c r="D154" s="1211"/>
      <c r="E154" s="1211"/>
      <c r="F154" s="1211"/>
      <c r="G154" s="1211"/>
      <c r="H154" s="1211"/>
      <c r="I154" s="1211"/>
      <c r="J154" s="1212"/>
    </row>
    <row r="155" spans="1:10" ht="15.75" x14ac:dyDescent="0.2">
      <c r="A155" s="1213" t="s">
        <v>75</v>
      </c>
      <c r="B155" s="1198" t="s">
        <v>1321</v>
      </c>
      <c r="C155" s="1198"/>
      <c r="D155" s="1198"/>
      <c r="E155" s="1198"/>
      <c r="F155" s="1198"/>
      <c r="G155" s="1198"/>
      <c r="H155" s="1198"/>
      <c r="I155" s="1198"/>
      <c r="J155" s="1199"/>
    </row>
    <row r="156" spans="1:10" ht="15.75" x14ac:dyDescent="0.2">
      <c r="A156" s="1214" t="s">
        <v>76</v>
      </c>
      <c r="B156" s="1209" t="s">
        <v>1424</v>
      </c>
      <c r="C156" s="1209"/>
      <c r="D156" s="1209"/>
      <c r="E156" s="1209"/>
      <c r="F156" s="1209"/>
      <c r="G156" s="1209"/>
      <c r="H156" s="1209"/>
      <c r="I156" s="1209"/>
      <c r="J156" s="1210"/>
    </row>
    <row r="157" spans="1:10" ht="15.75" x14ac:dyDescent="0.2">
      <c r="A157" s="1215" t="s">
        <v>77</v>
      </c>
      <c r="B157" s="1216" t="s">
        <v>78</v>
      </c>
      <c r="C157" s="1216" t="s">
        <v>79</v>
      </c>
      <c r="D157" s="1216" t="s">
        <v>80</v>
      </c>
      <c r="E157" s="1216" t="s">
        <v>81</v>
      </c>
      <c r="F157" s="1216" t="s">
        <v>82</v>
      </c>
      <c r="G157" s="1216" t="s">
        <v>83</v>
      </c>
      <c r="H157" s="1216" t="s">
        <v>84</v>
      </c>
      <c r="I157" s="1217" t="s">
        <v>85</v>
      </c>
      <c r="J157" s="1218"/>
    </row>
    <row r="158" spans="1:10" ht="60" x14ac:dyDescent="0.2">
      <c r="A158" s="1312" t="s">
        <v>1339</v>
      </c>
      <c r="B158" s="1220">
        <v>1</v>
      </c>
      <c r="C158" s="1244" t="s">
        <v>1425</v>
      </c>
      <c r="D158" s="1244" t="s">
        <v>1426</v>
      </c>
      <c r="E158" s="327" t="s">
        <v>1427</v>
      </c>
      <c r="F158" s="347" t="s">
        <v>1428</v>
      </c>
      <c r="G158" s="1245" t="s">
        <v>1429</v>
      </c>
      <c r="H158" s="1246" t="s">
        <v>1430</v>
      </c>
      <c r="I158" s="1247" t="s">
        <v>1431</v>
      </c>
      <c r="J158" s="1248"/>
    </row>
    <row r="159" spans="1:10" ht="31.5" x14ac:dyDescent="0.2">
      <c r="A159" s="1313"/>
      <c r="B159" s="1227" t="s">
        <v>568</v>
      </c>
      <c r="C159" s="1228" t="s">
        <v>569</v>
      </c>
      <c r="D159" s="1228"/>
      <c r="E159" s="1229" t="s">
        <v>570</v>
      </c>
      <c r="F159" s="1227" t="s">
        <v>571</v>
      </c>
      <c r="G159" s="1227" t="s">
        <v>572</v>
      </c>
      <c r="H159" s="1229" t="s">
        <v>573</v>
      </c>
      <c r="I159" s="1230" t="s">
        <v>574</v>
      </c>
      <c r="J159" s="1231"/>
    </row>
    <row r="160" spans="1:10" ht="51" customHeight="1" x14ac:dyDescent="0.2">
      <c r="A160" s="1313"/>
      <c r="B160" s="327">
        <v>1</v>
      </c>
      <c r="C160" s="1233" t="s">
        <v>1432</v>
      </c>
      <c r="D160" s="1233"/>
      <c r="E160" s="1234" t="s">
        <v>856</v>
      </c>
      <c r="F160" s="327" t="s">
        <v>1433</v>
      </c>
      <c r="G160" s="327" t="s">
        <v>1434</v>
      </c>
      <c r="H160" s="1235" t="s">
        <v>1332</v>
      </c>
      <c r="I160" s="1236" t="s">
        <v>94</v>
      </c>
      <c r="J160" s="1237"/>
    </row>
  </sheetData>
  <mergeCells count="171">
    <mergeCell ref="B154:J154"/>
    <mergeCell ref="B155:J155"/>
    <mergeCell ref="B156:J156"/>
    <mergeCell ref="I157:J157"/>
    <mergeCell ref="A158:A160"/>
    <mergeCell ref="I158:J158"/>
    <mergeCell ref="C159:D159"/>
    <mergeCell ref="I159:J159"/>
    <mergeCell ref="C160:D160"/>
    <mergeCell ref="I160:J160"/>
    <mergeCell ref="B147:J147"/>
    <mergeCell ref="B149:J149"/>
    <mergeCell ref="B150:J150"/>
    <mergeCell ref="B151:J151"/>
    <mergeCell ref="B152:J152"/>
    <mergeCell ref="B153:J153"/>
    <mergeCell ref="A141:J141"/>
    <mergeCell ref="B142:J142"/>
    <mergeCell ref="B143:J143"/>
    <mergeCell ref="B144:J144"/>
    <mergeCell ref="B145:J145"/>
    <mergeCell ref="B146:J146"/>
    <mergeCell ref="B134:J134"/>
    <mergeCell ref="B135:J135"/>
    <mergeCell ref="I136:J136"/>
    <mergeCell ref="A137:A139"/>
    <mergeCell ref="I137:J137"/>
    <mergeCell ref="C138:D138"/>
    <mergeCell ref="I138:J138"/>
    <mergeCell ref="C139:D139"/>
    <mergeCell ref="I139:J139"/>
    <mergeCell ref="B128:J128"/>
    <mergeCell ref="B129:J129"/>
    <mergeCell ref="B130:J130"/>
    <mergeCell ref="B131:J131"/>
    <mergeCell ref="B132:J132"/>
    <mergeCell ref="B133:J133"/>
    <mergeCell ref="B121:J121"/>
    <mergeCell ref="B122:J122"/>
    <mergeCell ref="B123:J123"/>
    <mergeCell ref="B124:J124"/>
    <mergeCell ref="B125:J125"/>
    <mergeCell ref="B126:J126"/>
    <mergeCell ref="B114:J114"/>
    <mergeCell ref="B115:J115"/>
    <mergeCell ref="I116:J116"/>
    <mergeCell ref="A117:A119"/>
    <mergeCell ref="I117:J117"/>
    <mergeCell ref="C118:D118"/>
    <mergeCell ref="I118:J118"/>
    <mergeCell ref="C119:D119"/>
    <mergeCell ref="I119:J119"/>
    <mergeCell ref="B108:J108"/>
    <mergeCell ref="B109:J109"/>
    <mergeCell ref="B110:J110"/>
    <mergeCell ref="B111:J111"/>
    <mergeCell ref="B112:J112"/>
    <mergeCell ref="B113:J113"/>
    <mergeCell ref="B101:J101"/>
    <mergeCell ref="B102:J102"/>
    <mergeCell ref="B103:J103"/>
    <mergeCell ref="B104:J104"/>
    <mergeCell ref="B105:J105"/>
    <mergeCell ref="B106:J106"/>
    <mergeCell ref="B94:J94"/>
    <mergeCell ref="B95:J95"/>
    <mergeCell ref="I96:J96"/>
    <mergeCell ref="A97:A99"/>
    <mergeCell ref="I97:J97"/>
    <mergeCell ref="C98:D98"/>
    <mergeCell ref="I98:J98"/>
    <mergeCell ref="C99:D99"/>
    <mergeCell ref="I99:J99"/>
    <mergeCell ref="B88:J88"/>
    <mergeCell ref="B89:J89"/>
    <mergeCell ref="B90:J90"/>
    <mergeCell ref="B91:J91"/>
    <mergeCell ref="B92:J92"/>
    <mergeCell ref="B93:J93"/>
    <mergeCell ref="B81:J81"/>
    <mergeCell ref="B82:J82"/>
    <mergeCell ref="B83:J83"/>
    <mergeCell ref="B84:J84"/>
    <mergeCell ref="B85:J85"/>
    <mergeCell ref="B86:J86"/>
    <mergeCell ref="B74:J74"/>
    <mergeCell ref="B75:J75"/>
    <mergeCell ref="I76:J76"/>
    <mergeCell ref="A77:A79"/>
    <mergeCell ref="I77:J77"/>
    <mergeCell ref="C78:D78"/>
    <mergeCell ref="I78:J78"/>
    <mergeCell ref="C79:D79"/>
    <mergeCell ref="I79:J79"/>
    <mergeCell ref="B68:J68"/>
    <mergeCell ref="B69:J69"/>
    <mergeCell ref="B70:J70"/>
    <mergeCell ref="B71:J71"/>
    <mergeCell ref="B72:J72"/>
    <mergeCell ref="B73:J73"/>
    <mergeCell ref="A61:XFD61"/>
    <mergeCell ref="B62:J62"/>
    <mergeCell ref="B63:J63"/>
    <mergeCell ref="B64:J64"/>
    <mergeCell ref="B65:J65"/>
    <mergeCell ref="B66:J66"/>
    <mergeCell ref="B55:J55"/>
    <mergeCell ref="B56:J56"/>
    <mergeCell ref="I57:J57"/>
    <mergeCell ref="A58:A60"/>
    <mergeCell ref="I58:J58"/>
    <mergeCell ref="C59:D59"/>
    <mergeCell ref="I59:J59"/>
    <mergeCell ref="C60:D60"/>
    <mergeCell ref="I60:J60"/>
    <mergeCell ref="B49:J49"/>
    <mergeCell ref="B50:J50"/>
    <mergeCell ref="B51:J51"/>
    <mergeCell ref="B52:J52"/>
    <mergeCell ref="B53:J53"/>
    <mergeCell ref="B54:J54"/>
    <mergeCell ref="A42:XFD42"/>
    <mergeCell ref="B43:J43"/>
    <mergeCell ref="B44:J44"/>
    <mergeCell ref="B45:J45"/>
    <mergeCell ref="B46:J46"/>
    <mergeCell ref="B47:J47"/>
    <mergeCell ref="B35:J35"/>
    <mergeCell ref="B36:J36"/>
    <mergeCell ref="B37:J37"/>
    <mergeCell ref="I38:J38"/>
    <mergeCell ref="A39:A41"/>
    <mergeCell ref="I39:J39"/>
    <mergeCell ref="C40:D40"/>
    <mergeCell ref="I40:J40"/>
    <mergeCell ref="C41:D41"/>
    <mergeCell ref="I41:J41"/>
    <mergeCell ref="B28:J28"/>
    <mergeCell ref="B30:J30"/>
    <mergeCell ref="B31:J31"/>
    <mergeCell ref="B32:J32"/>
    <mergeCell ref="B33:J33"/>
    <mergeCell ref="B34:J34"/>
    <mergeCell ref="A22:J22"/>
    <mergeCell ref="B23:J23"/>
    <mergeCell ref="B24:J24"/>
    <mergeCell ref="B25:J25"/>
    <mergeCell ref="B26:J26"/>
    <mergeCell ref="B27:J27"/>
    <mergeCell ref="B14:J14"/>
    <mergeCell ref="B15:J15"/>
    <mergeCell ref="B16:J16"/>
    <mergeCell ref="I17:J17"/>
    <mergeCell ref="A18:A20"/>
    <mergeCell ref="I18:J18"/>
    <mergeCell ref="C19:D19"/>
    <mergeCell ref="I19:J19"/>
    <mergeCell ref="C20:D20"/>
    <mergeCell ref="I20:J20"/>
    <mergeCell ref="B7:J7"/>
    <mergeCell ref="B9:J9"/>
    <mergeCell ref="B10:J10"/>
    <mergeCell ref="B11:J11"/>
    <mergeCell ref="B12:J12"/>
    <mergeCell ref="B13:J13"/>
    <mergeCell ref="A1:J1"/>
    <mergeCell ref="B2:J2"/>
    <mergeCell ref="B3:J3"/>
    <mergeCell ref="B4:J4"/>
    <mergeCell ref="B5:J5"/>
    <mergeCell ref="B6:J6"/>
  </mergeCells>
  <pageMargins left="0.7" right="0.7" top="0.75" bottom="0.75" header="0.3" footer="0.3"/>
  <pageSetup paperSize="8" scale="47"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3"/>
  <sheetViews>
    <sheetView view="pageBreakPreview" topLeftCell="C135" zoomScale="75" zoomScaleNormal="100" zoomScaleSheetLayoutView="75" workbookViewId="0">
      <selection activeCell="F141" sqref="F141"/>
    </sheetView>
  </sheetViews>
  <sheetFormatPr defaultColWidth="8.85546875" defaultRowHeight="24.95" customHeight="1" x14ac:dyDescent="0.25"/>
  <cols>
    <col min="1" max="1" width="26.7109375" style="2" customWidth="1"/>
    <col min="2" max="4" width="45.7109375" style="2" customWidth="1"/>
    <col min="5" max="5" width="68.7109375" style="2" customWidth="1"/>
    <col min="6" max="9" width="45.7109375" style="2" customWidth="1"/>
    <col min="10" max="10" width="8.7109375" style="2" hidden="1" customWidth="1"/>
    <col min="11" max="16384" width="8.85546875" style="2"/>
  </cols>
  <sheetData>
    <row r="1" spans="1:10" ht="25.15" customHeight="1" thickBot="1" x14ac:dyDescent="0.3">
      <c r="A1" s="1314" t="s">
        <v>1435</v>
      </c>
      <c r="B1" s="1315"/>
      <c r="C1" s="1315"/>
      <c r="D1" s="1315"/>
      <c r="E1" s="1315"/>
      <c r="F1" s="1315"/>
      <c r="G1" s="1315"/>
      <c r="H1" s="1315"/>
      <c r="I1" s="1316"/>
      <c r="J1" s="1317"/>
    </row>
    <row r="2" spans="1:10" ht="25.15" customHeight="1" x14ac:dyDescent="0.25">
      <c r="A2" s="1318" t="s">
        <v>62</v>
      </c>
      <c r="B2" s="1319" t="s">
        <v>1436</v>
      </c>
      <c r="C2" s="1319"/>
      <c r="D2" s="1319"/>
      <c r="E2" s="1319"/>
      <c r="F2" s="1319"/>
      <c r="G2" s="1319"/>
      <c r="H2" s="1319"/>
      <c r="I2" s="1320"/>
      <c r="J2" s="1321"/>
    </row>
    <row r="3" spans="1:10" ht="25.15" customHeight="1" x14ac:dyDescent="0.25">
      <c r="A3" s="1322" t="s">
        <v>63</v>
      </c>
      <c r="B3" s="1323" t="s">
        <v>107</v>
      </c>
      <c r="C3" s="1323"/>
      <c r="D3" s="1323"/>
      <c r="E3" s="1323"/>
      <c r="F3" s="1323"/>
      <c r="G3" s="1323"/>
      <c r="H3" s="1323"/>
      <c r="I3" s="1324"/>
      <c r="J3" s="1321"/>
    </row>
    <row r="4" spans="1:10" ht="25.15" customHeight="1" x14ac:dyDescent="0.25">
      <c r="A4" s="1322" t="s">
        <v>64</v>
      </c>
      <c r="B4" s="1323" t="s">
        <v>1437</v>
      </c>
      <c r="C4" s="1323"/>
      <c r="D4" s="1323"/>
      <c r="E4" s="1323"/>
      <c r="F4" s="1323"/>
      <c r="G4" s="1323"/>
      <c r="H4" s="1323"/>
      <c r="I4" s="1324"/>
      <c r="J4" s="1321"/>
    </row>
    <row r="5" spans="1:10" ht="25.15" customHeight="1" x14ac:dyDescent="0.25">
      <c r="A5" s="1325" t="s">
        <v>65</v>
      </c>
      <c r="B5" s="1323" t="s">
        <v>1438</v>
      </c>
      <c r="C5" s="1323"/>
      <c r="D5" s="1323"/>
      <c r="E5" s="1323"/>
      <c r="F5" s="1323"/>
      <c r="G5" s="1323"/>
      <c r="H5" s="1323"/>
      <c r="I5" s="1324"/>
      <c r="J5" s="1321"/>
    </row>
    <row r="6" spans="1:10" ht="25.15" customHeight="1" x14ac:dyDescent="0.25">
      <c r="A6" s="1326" t="s">
        <v>66</v>
      </c>
      <c r="B6" s="1323" t="s">
        <v>1439</v>
      </c>
      <c r="C6" s="1323"/>
      <c r="D6" s="1323"/>
      <c r="E6" s="1323"/>
      <c r="F6" s="1323"/>
      <c r="G6" s="1323"/>
      <c r="H6" s="1323"/>
      <c r="I6" s="1324"/>
      <c r="J6" s="1321"/>
    </row>
    <row r="7" spans="1:10" ht="25.15" customHeight="1" x14ac:dyDescent="0.25">
      <c r="A7" s="1326" t="s">
        <v>67</v>
      </c>
      <c r="B7" s="1327" t="s">
        <v>68</v>
      </c>
      <c r="C7" s="1328"/>
      <c r="D7" s="1328"/>
      <c r="E7" s="1328"/>
      <c r="F7" s="1328"/>
      <c r="G7" s="1328"/>
      <c r="H7" s="1328"/>
      <c r="I7" s="1329"/>
      <c r="J7" s="1321"/>
    </row>
    <row r="8" spans="1:10" ht="25.15" customHeight="1" x14ac:dyDescent="0.25">
      <c r="A8" s="1322" t="s">
        <v>69</v>
      </c>
      <c r="B8" s="1323" t="s">
        <v>1440</v>
      </c>
      <c r="C8" s="1323"/>
      <c r="D8" s="1323"/>
      <c r="E8" s="1323"/>
      <c r="F8" s="1323"/>
      <c r="G8" s="1323"/>
      <c r="H8" s="1323"/>
      <c r="I8" s="1324"/>
      <c r="J8" s="1321"/>
    </row>
    <row r="9" spans="1:10" ht="25.15" customHeight="1" x14ac:dyDescent="0.25">
      <c r="A9" s="1322" t="s">
        <v>70</v>
      </c>
      <c r="B9" s="1330" t="s">
        <v>1441</v>
      </c>
      <c r="C9" s="1330"/>
      <c r="D9" s="1330"/>
      <c r="E9" s="1330"/>
      <c r="F9" s="1330"/>
      <c r="G9" s="1330"/>
      <c r="H9" s="1330"/>
      <c r="I9" s="1331"/>
      <c r="J9" s="1321"/>
    </row>
    <row r="10" spans="1:10" ht="25.15" customHeight="1" x14ac:dyDescent="0.25">
      <c r="A10" s="1325" t="s">
        <v>71</v>
      </c>
      <c r="B10" s="1332" t="s">
        <v>1442</v>
      </c>
      <c r="C10" s="1333"/>
      <c r="D10" s="1333"/>
      <c r="E10" s="1333"/>
      <c r="F10" s="1333"/>
      <c r="G10" s="1333"/>
      <c r="H10" s="1333"/>
      <c r="I10" s="1334"/>
      <c r="J10" s="1321"/>
    </row>
    <row r="11" spans="1:10" ht="25.15" customHeight="1" x14ac:dyDescent="0.25">
      <c r="A11" s="1325" t="s">
        <v>72</v>
      </c>
      <c r="B11" s="1335" t="s">
        <v>1443</v>
      </c>
      <c r="C11" s="1336"/>
      <c r="D11" s="1336"/>
      <c r="E11" s="1336"/>
      <c r="F11" s="1336"/>
      <c r="G11" s="1336"/>
      <c r="H11" s="1336"/>
      <c r="I11" s="1337"/>
      <c r="J11" s="1321"/>
    </row>
    <row r="12" spans="1:10" ht="19.149999999999999" customHeight="1" x14ac:dyDescent="0.25">
      <c r="A12" s="1326" t="s">
        <v>73</v>
      </c>
      <c r="B12" s="1338" t="s">
        <v>1062</v>
      </c>
      <c r="C12" s="1339"/>
      <c r="D12" s="1339"/>
      <c r="E12" s="1339"/>
      <c r="F12" s="1339"/>
      <c r="G12" s="1339"/>
      <c r="H12" s="1339"/>
      <c r="I12" s="1340"/>
      <c r="J12" s="1321"/>
    </row>
    <row r="13" spans="1:10" s="1345" customFormat="1" ht="25.15" customHeight="1" x14ac:dyDescent="0.25">
      <c r="A13" s="1325" t="s">
        <v>74</v>
      </c>
      <c r="B13" s="1341">
        <v>2650000</v>
      </c>
      <c r="C13" s="1342"/>
      <c r="D13" s="1342"/>
      <c r="E13" s="1342"/>
      <c r="F13" s="1342"/>
      <c r="G13" s="1342"/>
      <c r="H13" s="1342"/>
      <c r="I13" s="1343"/>
      <c r="J13" s="1344"/>
    </row>
    <row r="14" spans="1:10" ht="25.15" customHeight="1" x14ac:dyDescent="0.25">
      <c r="A14" s="1346" t="s">
        <v>75</v>
      </c>
      <c r="B14" s="1323" t="s">
        <v>1444</v>
      </c>
      <c r="C14" s="1323"/>
      <c r="D14" s="1323"/>
      <c r="E14" s="1323"/>
      <c r="F14" s="1323"/>
      <c r="G14" s="1323"/>
      <c r="H14" s="1323"/>
      <c r="I14" s="1324"/>
      <c r="J14" s="1321"/>
    </row>
    <row r="15" spans="1:10" ht="25.15" customHeight="1" x14ac:dyDescent="0.25">
      <c r="A15" s="1347" t="s">
        <v>76</v>
      </c>
      <c r="B15" s="1348" t="s">
        <v>1445</v>
      </c>
      <c r="C15" s="1323"/>
      <c r="D15" s="1323"/>
      <c r="E15" s="1323"/>
      <c r="F15" s="1323"/>
      <c r="G15" s="1323"/>
      <c r="H15" s="1323"/>
      <c r="I15" s="1324"/>
      <c r="J15" s="1321"/>
    </row>
    <row r="16" spans="1:10" ht="25.15" customHeight="1" x14ac:dyDescent="0.25">
      <c r="A16" s="1349" t="s">
        <v>77</v>
      </c>
      <c r="B16" s="1350" t="s">
        <v>78</v>
      </c>
      <c r="C16" s="1350" t="s">
        <v>79</v>
      </c>
      <c r="D16" s="1350" t="s">
        <v>80</v>
      </c>
      <c r="E16" s="1350" t="s">
        <v>81</v>
      </c>
      <c r="F16" s="1350" t="s">
        <v>82</v>
      </c>
      <c r="G16" s="1350" t="s">
        <v>83</v>
      </c>
      <c r="H16" s="1350" t="s">
        <v>84</v>
      </c>
      <c r="I16" s="1351" t="s">
        <v>85</v>
      </c>
      <c r="J16" s="1321"/>
    </row>
    <row r="17" spans="1:10" ht="25.15" customHeight="1" x14ac:dyDescent="0.25">
      <c r="A17" s="1352" t="s">
        <v>1446</v>
      </c>
      <c r="B17" s="1353">
        <v>1</v>
      </c>
      <c r="C17" s="1354" t="s">
        <v>1447</v>
      </c>
      <c r="D17" s="1355" t="s">
        <v>1448</v>
      </c>
      <c r="E17" s="1354" t="s">
        <v>1449</v>
      </c>
      <c r="F17" s="1354" t="s">
        <v>1450</v>
      </c>
      <c r="G17" s="1356" t="s">
        <v>1062</v>
      </c>
      <c r="H17" s="1357" t="s">
        <v>1451</v>
      </c>
      <c r="I17" s="1358" t="s">
        <v>1452</v>
      </c>
      <c r="J17" s="1321"/>
    </row>
    <row r="18" spans="1:10" ht="25.15" customHeight="1" x14ac:dyDescent="0.25">
      <c r="A18" s="1359"/>
      <c r="B18" s="1360"/>
      <c r="C18" s="1361"/>
      <c r="D18" s="1362"/>
      <c r="E18" s="1363"/>
      <c r="F18" s="1364"/>
      <c r="G18" s="1365"/>
      <c r="H18" s="1366"/>
      <c r="I18" s="1367"/>
      <c r="J18" s="1321"/>
    </row>
    <row r="19" spans="1:10" ht="25.15" customHeight="1" x14ac:dyDescent="0.25">
      <c r="A19" s="1359"/>
      <c r="B19" s="1360"/>
      <c r="C19" s="1361"/>
      <c r="D19" s="1362"/>
      <c r="E19" s="1363"/>
      <c r="F19" s="1364"/>
      <c r="G19" s="1365"/>
      <c r="H19" s="1366"/>
      <c r="I19" s="1367"/>
      <c r="J19" s="1321"/>
    </row>
    <row r="20" spans="1:10" ht="25.15" customHeight="1" x14ac:dyDescent="0.25">
      <c r="A20" s="1359"/>
      <c r="B20" s="1360"/>
      <c r="C20" s="1361"/>
      <c r="D20" s="1362"/>
      <c r="E20" s="1363"/>
      <c r="F20" s="1364"/>
      <c r="G20" s="1365"/>
      <c r="H20" s="1366"/>
      <c r="I20" s="1367"/>
      <c r="J20" s="1321"/>
    </row>
    <row r="21" spans="1:10" ht="25.15" customHeight="1" x14ac:dyDescent="0.25">
      <c r="A21" s="1359"/>
      <c r="B21" s="1368"/>
      <c r="C21" s="1369"/>
      <c r="D21" s="1370"/>
      <c r="E21" s="1371"/>
      <c r="F21" s="1372"/>
      <c r="G21" s="1373"/>
      <c r="H21" s="1374"/>
      <c r="I21" s="1375"/>
      <c r="J21" s="1321"/>
    </row>
    <row r="22" spans="1:10" ht="25.15" customHeight="1" x14ac:dyDescent="0.25">
      <c r="A22" s="1359"/>
      <c r="B22" s="279" t="s">
        <v>568</v>
      </c>
      <c r="C22" s="1376" t="s">
        <v>569</v>
      </c>
      <c r="D22" s="1377"/>
      <c r="E22" s="90" t="s">
        <v>570</v>
      </c>
      <c r="F22" s="279" t="s">
        <v>571</v>
      </c>
      <c r="G22" s="279" t="s">
        <v>572</v>
      </c>
      <c r="H22" s="90" t="s">
        <v>573</v>
      </c>
      <c r="I22" s="1378" t="s">
        <v>574</v>
      </c>
      <c r="J22" s="1321"/>
    </row>
    <row r="23" spans="1:10" ht="97.5" customHeight="1" x14ac:dyDescent="0.25">
      <c r="A23" s="1359"/>
      <c r="B23" s="1379">
        <v>1</v>
      </c>
      <c r="C23" s="1380" t="s">
        <v>1453</v>
      </c>
      <c r="D23" s="1381"/>
      <c r="E23" s="2274" t="s">
        <v>1454</v>
      </c>
      <c r="F23" s="1382" t="s">
        <v>97</v>
      </c>
      <c r="G23" s="1383" t="s">
        <v>97</v>
      </c>
      <c r="H23" s="1384" t="s">
        <v>97</v>
      </c>
      <c r="I23" s="1385" t="s">
        <v>1455</v>
      </c>
      <c r="J23" s="1321"/>
    </row>
    <row r="24" spans="1:10" ht="14.1" customHeight="1" thickBot="1" x14ac:dyDescent="0.3">
      <c r="A24" s="1386"/>
      <c r="B24" s="1386"/>
      <c r="C24" s="1386"/>
      <c r="D24" s="1386"/>
      <c r="E24" s="1386"/>
      <c r="F24" s="1386"/>
      <c r="G24" s="1387"/>
      <c r="H24" s="1388"/>
      <c r="I24" s="1389"/>
      <c r="J24" s="1321"/>
    </row>
    <row r="25" spans="1:10" ht="25.15" customHeight="1" x14ac:dyDescent="0.25">
      <c r="A25" s="1318" t="s">
        <v>62</v>
      </c>
      <c r="B25" s="1319" t="s">
        <v>1436</v>
      </c>
      <c r="C25" s="1319"/>
      <c r="D25" s="1319"/>
      <c r="E25" s="1319"/>
      <c r="F25" s="1319"/>
      <c r="G25" s="1319"/>
      <c r="H25" s="1319"/>
      <c r="I25" s="1320"/>
      <c r="J25" s="1321"/>
    </row>
    <row r="26" spans="1:10" ht="25.15" customHeight="1" x14ac:dyDescent="0.25">
      <c r="A26" s="1322" t="s">
        <v>63</v>
      </c>
      <c r="B26" s="1323" t="s">
        <v>1456</v>
      </c>
      <c r="C26" s="1323"/>
      <c r="D26" s="1323"/>
      <c r="E26" s="1323"/>
      <c r="F26" s="1323"/>
      <c r="G26" s="1323"/>
      <c r="H26" s="1323"/>
      <c r="I26" s="1324"/>
      <c r="J26" s="1321"/>
    </row>
    <row r="27" spans="1:10" ht="25.15" customHeight="1" x14ac:dyDescent="0.25">
      <c r="A27" s="1322" t="s">
        <v>64</v>
      </c>
      <c r="B27" s="1323" t="s">
        <v>964</v>
      </c>
      <c r="C27" s="1323"/>
      <c r="D27" s="1323"/>
      <c r="E27" s="1323"/>
      <c r="F27" s="1323"/>
      <c r="G27" s="1323"/>
      <c r="H27" s="1323"/>
      <c r="I27" s="1324"/>
      <c r="J27" s="1321"/>
    </row>
    <row r="28" spans="1:10" ht="25.15" customHeight="1" x14ac:dyDescent="0.25">
      <c r="A28" s="1325" t="s">
        <v>65</v>
      </c>
      <c r="B28" s="1323" t="s">
        <v>1457</v>
      </c>
      <c r="C28" s="1323"/>
      <c r="D28" s="1323"/>
      <c r="E28" s="1323"/>
      <c r="F28" s="1323"/>
      <c r="G28" s="1323"/>
      <c r="H28" s="1323"/>
      <c r="I28" s="1324"/>
      <c r="J28" s="1321"/>
    </row>
    <row r="29" spans="1:10" ht="25.15" customHeight="1" x14ac:dyDescent="0.25">
      <c r="A29" s="1326" t="s">
        <v>66</v>
      </c>
      <c r="B29" s="1323" t="s">
        <v>1458</v>
      </c>
      <c r="C29" s="1323"/>
      <c r="D29" s="1323"/>
      <c r="E29" s="1323"/>
      <c r="F29" s="1323"/>
      <c r="G29" s="1323"/>
      <c r="H29" s="1323"/>
      <c r="I29" s="1324"/>
      <c r="J29" s="1321"/>
    </row>
    <row r="30" spans="1:10" ht="25.15" customHeight="1" x14ac:dyDescent="0.25">
      <c r="A30" s="1326" t="s">
        <v>67</v>
      </c>
      <c r="B30" s="1390" t="s">
        <v>68</v>
      </c>
      <c r="C30" s="1390"/>
      <c r="D30" s="1390"/>
      <c r="E30" s="1390"/>
      <c r="F30" s="1390"/>
      <c r="G30" s="1390"/>
      <c r="H30" s="1390"/>
      <c r="I30" s="1391"/>
      <c r="J30" s="1321"/>
    </row>
    <row r="31" spans="1:10" ht="25.15" customHeight="1" x14ac:dyDescent="0.25">
      <c r="A31" s="1322" t="s">
        <v>69</v>
      </c>
      <c r="B31" s="1323" t="s">
        <v>1440</v>
      </c>
      <c r="C31" s="1323"/>
      <c r="D31" s="1323"/>
      <c r="E31" s="1323"/>
      <c r="F31" s="1323"/>
      <c r="G31" s="1323"/>
      <c r="H31" s="1323"/>
      <c r="I31" s="1324"/>
      <c r="J31" s="1321"/>
    </row>
    <row r="32" spans="1:10" ht="25.15" customHeight="1" x14ac:dyDescent="0.25">
      <c r="A32" s="1322" t="s">
        <v>70</v>
      </c>
      <c r="B32" s="1323" t="s">
        <v>1459</v>
      </c>
      <c r="C32" s="1323"/>
      <c r="D32" s="1323"/>
      <c r="E32" s="1323"/>
      <c r="F32" s="1323"/>
      <c r="G32" s="1323"/>
      <c r="H32" s="1323"/>
      <c r="I32" s="1324"/>
      <c r="J32" s="1321"/>
    </row>
    <row r="33" spans="1:10" ht="25.15" customHeight="1" x14ac:dyDescent="0.25">
      <c r="A33" s="1325" t="s">
        <v>71</v>
      </c>
      <c r="B33" s="1323" t="s">
        <v>1460</v>
      </c>
      <c r="C33" s="1323"/>
      <c r="D33" s="1323"/>
      <c r="E33" s="1323"/>
      <c r="F33" s="1323"/>
      <c r="G33" s="1323"/>
      <c r="H33" s="1323"/>
      <c r="I33" s="1324"/>
      <c r="J33" s="1321"/>
    </row>
    <row r="34" spans="1:10" ht="25.15" customHeight="1" x14ac:dyDescent="0.25">
      <c r="A34" s="1325" t="s">
        <v>72</v>
      </c>
      <c r="B34" s="1323" t="s">
        <v>1461</v>
      </c>
      <c r="C34" s="1323"/>
      <c r="D34" s="1323"/>
      <c r="E34" s="1323"/>
      <c r="F34" s="1323"/>
      <c r="G34" s="1323"/>
      <c r="H34" s="1323"/>
      <c r="I34" s="1324"/>
      <c r="J34" s="1321"/>
    </row>
    <row r="35" spans="1:10" ht="25.15" customHeight="1" x14ac:dyDescent="0.25">
      <c r="A35" s="1326" t="s">
        <v>73</v>
      </c>
      <c r="B35" s="1323" t="s">
        <v>1462</v>
      </c>
      <c r="C35" s="1323"/>
      <c r="D35" s="1323"/>
      <c r="E35" s="1323"/>
      <c r="F35" s="1323"/>
      <c r="G35" s="1323"/>
      <c r="H35" s="1323"/>
      <c r="I35" s="1324"/>
      <c r="J35" s="1392"/>
    </row>
    <row r="36" spans="1:10" ht="25.15" customHeight="1" x14ac:dyDescent="0.25">
      <c r="A36" s="1325" t="s">
        <v>74</v>
      </c>
      <c r="B36" s="1393" t="s">
        <v>1463</v>
      </c>
      <c r="C36" s="1393"/>
      <c r="D36" s="1393"/>
      <c r="E36" s="1393"/>
      <c r="F36" s="1393"/>
      <c r="G36" s="1393"/>
      <c r="H36" s="1393"/>
      <c r="I36" s="1394"/>
      <c r="J36" s="1321"/>
    </row>
    <row r="37" spans="1:10" ht="25.15" customHeight="1" x14ac:dyDescent="0.25">
      <c r="A37" s="1346" t="s">
        <v>75</v>
      </c>
      <c r="B37" s="1323" t="s">
        <v>1464</v>
      </c>
      <c r="C37" s="1323"/>
      <c r="D37" s="1323"/>
      <c r="E37" s="1323"/>
      <c r="F37" s="1323"/>
      <c r="G37" s="1323"/>
      <c r="H37" s="1323"/>
      <c r="I37" s="1324"/>
      <c r="J37" s="1321"/>
    </row>
    <row r="38" spans="1:10" s="1395" customFormat="1" ht="25.15" customHeight="1" x14ac:dyDescent="0.25">
      <c r="A38" s="1347" t="s">
        <v>76</v>
      </c>
      <c r="B38" s="1323" t="s">
        <v>1465</v>
      </c>
      <c r="C38" s="1323"/>
      <c r="D38" s="1323"/>
      <c r="E38" s="1323"/>
      <c r="F38" s="1323"/>
      <c r="G38" s="1323"/>
      <c r="H38" s="1323"/>
      <c r="I38" s="1324"/>
      <c r="J38" s="1321"/>
    </row>
    <row r="39" spans="1:10" ht="15" x14ac:dyDescent="0.25">
      <c r="A39" s="1349" t="s">
        <v>77</v>
      </c>
      <c r="B39" s="1350" t="s">
        <v>78</v>
      </c>
      <c r="C39" s="1350" t="s">
        <v>79</v>
      </c>
      <c r="D39" s="1350" t="s">
        <v>80</v>
      </c>
      <c r="E39" s="1350" t="s">
        <v>81</v>
      </c>
      <c r="F39" s="1350" t="s">
        <v>82</v>
      </c>
      <c r="G39" s="1350" t="s">
        <v>83</v>
      </c>
      <c r="H39" s="1350" t="s">
        <v>84</v>
      </c>
      <c r="I39" s="1351" t="s">
        <v>85</v>
      </c>
      <c r="J39" s="1321"/>
    </row>
    <row r="40" spans="1:10" ht="25.15" customHeight="1" x14ac:dyDescent="0.25">
      <c r="A40" s="1352" t="s">
        <v>1466</v>
      </c>
      <c r="B40" s="1396">
        <v>1</v>
      </c>
      <c r="C40" s="1397" t="s">
        <v>1467</v>
      </c>
      <c r="D40" s="1398" t="s">
        <v>1468</v>
      </c>
      <c r="E40" s="1399" t="s">
        <v>1469</v>
      </c>
      <c r="F40" s="1398" t="s">
        <v>1470</v>
      </c>
      <c r="G40" s="1398" t="s">
        <v>1471</v>
      </c>
      <c r="H40" s="1400"/>
      <c r="I40" s="1401" t="s">
        <v>1471</v>
      </c>
      <c r="J40" s="1321"/>
    </row>
    <row r="41" spans="1:10" ht="25.15" customHeight="1" x14ac:dyDescent="0.25">
      <c r="A41" s="1352"/>
      <c r="B41" s="1396"/>
      <c r="C41" s="1402"/>
      <c r="D41" s="1398"/>
      <c r="E41" s="1403"/>
      <c r="F41" s="1398"/>
      <c r="G41" s="1398"/>
      <c r="H41" s="1400"/>
      <c r="I41" s="1401"/>
      <c r="J41" s="1321"/>
    </row>
    <row r="42" spans="1:10" ht="25.15" customHeight="1" x14ac:dyDescent="0.25">
      <c r="A42" s="1352"/>
      <c r="B42" s="1396"/>
      <c r="C42" s="1402"/>
      <c r="D42" s="1398"/>
      <c r="E42" s="1404"/>
      <c r="F42" s="1398"/>
      <c r="G42" s="1398"/>
      <c r="H42" s="1400"/>
      <c r="I42" s="1401"/>
      <c r="J42" s="1321"/>
    </row>
    <row r="43" spans="1:10" ht="25.15" customHeight="1" x14ac:dyDescent="0.25">
      <c r="A43" s="1352"/>
      <c r="B43" s="279" t="s">
        <v>568</v>
      </c>
      <c r="C43" s="1376" t="s">
        <v>569</v>
      </c>
      <c r="D43" s="1377"/>
      <c r="E43" s="90" t="s">
        <v>570</v>
      </c>
      <c r="F43" s="279" t="s">
        <v>571</v>
      </c>
      <c r="G43" s="279" t="s">
        <v>572</v>
      </c>
      <c r="H43" s="90" t="s">
        <v>573</v>
      </c>
      <c r="I43" s="1378" t="s">
        <v>574</v>
      </c>
      <c r="J43" s="1321"/>
    </row>
    <row r="44" spans="1:10" ht="25.15" customHeight="1" x14ac:dyDescent="0.25">
      <c r="A44" s="1352"/>
      <c r="B44" s="1379">
        <v>1</v>
      </c>
      <c r="C44" s="1405" t="s">
        <v>1472</v>
      </c>
      <c r="D44" s="1406"/>
      <c r="E44" s="2275" t="s">
        <v>1454</v>
      </c>
      <c r="F44" s="1408" t="s">
        <v>97</v>
      </c>
      <c r="G44" s="1408" t="s">
        <v>97</v>
      </c>
      <c r="H44" s="1409">
        <v>0</v>
      </c>
      <c r="I44" s="1410" t="s">
        <v>1473</v>
      </c>
      <c r="J44" s="1321"/>
    </row>
    <row r="45" spans="1:10" ht="25.15" customHeight="1" thickBot="1" x14ac:dyDescent="0.3">
      <c r="A45" s="1411"/>
      <c r="B45" s="1412"/>
      <c r="C45" s="1412"/>
      <c r="D45" s="1412"/>
      <c r="E45" s="1412"/>
      <c r="F45" s="1412"/>
      <c r="G45" s="1412"/>
      <c r="H45" s="1412"/>
      <c r="I45" s="1413"/>
      <c r="J45" s="1321"/>
    </row>
    <row r="46" spans="1:10" ht="25.15" customHeight="1" x14ac:dyDescent="0.25">
      <c r="A46" s="1414" t="s">
        <v>62</v>
      </c>
      <c r="B46" s="1415" t="s">
        <v>1436</v>
      </c>
      <c r="C46" s="1319"/>
      <c r="D46" s="1319"/>
      <c r="E46" s="1319"/>
      <c r="F46" s="1319"/>
      <c r="G46" s="1319"/>
      <c r="H46" s="1319"/>
      <c r="I46" s="1320"/>
      <c r="J46" s="1321"/>
    </row>
    <row r="47" spans="1:10" s="1317" customFormat="1" ht="25.15" customHeight="1" x14ac:dyDescent="0.25">
      <c r="A47" s="1416" t="s">
        <v>63</v>
      </c>
      <c r="B47" s="1417" t="s">
        <v>107</v>
      </c>
      <c r="C47" s="1323"/>
      <c r="D47" s="1323"/>
      <c r="E47" s="1323"/>
      <c r="F47" s="1323"/>
      <c r="G47" s="1323"/>
      <c r="H47" s="1323"/>
      <c r="I47" s="1324"/>
      <c r="J47" s="1321"/>
    </row>
    <row r="48" spans="1:10" ht="25.15" customHeight="1" x14ac:dyDescent="0.25">
      <c r="A48" s="1416" t="s">
        <v>64</v>
      </c>
      <c r="B48" s="1417" t="s">
        <v>1437</v>
      </c>
      <c r="C48" s="1323"/>
      <c r="D48" s="1323"/>
      <c r="E48" s="1323"/>
      <c r="F48" s="1323"/>
      <c r="G48" s="1323"/>
      <c r="H48" s="1323"/>
      <c r="I48" s="1324"/>
      <c r="J48" s="1321"/>
    </row>
    <row r="49" spans="1:10" ht="25.15" customHeight="1" x14ac:dyDescent="0.25">
      <c r="A49" s="1418" t="s">
        <v>65</v>
      </c>
      <c r="B49" s="1417" t="s">
        <v>1474</v>
      </c>
      <c r="C49" s="1323"/>
      <c r="D49" s="1323"/>
      <c r="E49" s="1323"/>
      <c r="F49" s="1323"/>
      <c r="G49" s="1323"/>
      <c r="H49" s="1323"/>
      <c r="I49" s="1324"/>
      <c r="J49" s="1321"/>
    </row>
    <row r="50" spans="1:10" ht="25.15" customHeight="1" x14ac:dyDescent="0.25">
      <c r="A50" s="1419" t="s">
        <v>66</v>
      </c>
      <c r="B50" s="1417" t="s">
        <v>1475</v>
      </c>
      <c r="C50" s="1323"/>
      <c r="D50" s="1323"/>
      <c r="E50" s="1323"/>
      <c r="F50" s="1323"/>
      <c r="G50" s="1323"/>
      <c r="H50" s="1323"/>
      <c r="I50" s="1324"/>
      <c r="J50" s="1321"/>
    </row>
    <row r="51" spans="1:10" ht="25.15" customHeight="1" x14ac:dyDescent="0.25">
      <c r="A51" s="1419" t="s">
        <v>67</v>
      </c>
      <c r="B51" s="1420" t="s">
        <v>68</v>
      </c>
      <c r="C51" s="1421"/>
      <c r="D51" s="1421"/>
      <c r="E51" s="1421"/>
      <c r="F51" s="1421"/>
      <c r="G51" s="1421"/>
      <c r="H51" s="1421"/>
      <c r="I51" s="1422"/>
      <c r="J51" s="1321"/>
    </row>
    <row r="52" spans="1:10" ht="25.15" customHeight="1" x14ac:dyDescent="0.25">
      <c r="A52" s="1416" t="s">
        <v>69</v>
      </c>
      <c r="B52" s="1417" t="s">
        <v>1440</v>
      </c>
      <c r="C52" s="1323"/>
      <c r="D52" s="1323"/>
      <c r="E52" s="1323"/>
      <c r="F52" s="1323"/>
      <c r="G52" s="1323"/>
      <c r="H52" s="1323"/>
      <c r="I52" s="1324"/>
      <c r="J52" s="1321"/>
    </row>
    <row r="53" spans="1:10" ht="25.15" customHeight="1" x14ac:dyDescent="0.25">
      <c r="A53" s="1416" t="s">
        <v>70</v>
      </c>
      <c r="B53" s="1423" t="s">
        <v>1476</v>
      </c>
      <c r="C53" s="1390"/>
      <c r="D53" s="1390"/>
      <c r="E53" s="1390"/>
      <c r="F53" s="1390"/>
      <c r="G53" s="1390"/>
      <c r="H53" s="1390"/>
      <c r="I53" s="1391"/>
      <c r="J53" s="1321"/>
    </row>
    <row r="54" spans="1:10" ht="25.15" customHeight="1" x14ac:dyDescent="0.25">
      <c r="A54" s="1418" t="s">
        <v>71</v>
      </c>
      <c r="B54" s="1417" t="s">
        <v>1477</v>
      </c>
      <c r="C54" s="1323"/>
      <c r="D54" s="1323"/>
      <c r="E54" s="1323"/>
      <c r="F54" s="1323"/>
      <c r="G54" s="1323"/>
      <c r="H54" s="1323"/>
      <c r="I54" s="1324"/>
      <c r="J54" s="1321"/>
    </row>
    <row r="55" spans="1:10" ht="25.15" customHeight="1" x14ac:dyDescent="0.25">
      <c r="A55" s="1418" t="s">
        <v>72</v>
      </c>
      <c r="B55" s="1424" t="s">
        <v>1478</v>
      </c>
      <c r="C55" s="1425"/>
      <c r="D55" s="1425"/>
      <c r="E55" s="1425"/>
      <c r="F55" s="1425"/>
      <c r="G55" s="1425"/>
      <c r="H55" s="1425"/>
      <c r="I55" s="1426"/>
      <c r="J55" s="1321"/>
    </row>
    <row r="56" spans="1:10" ht="25.15" customHeight="1" x14ac:dyDescent="0.25">
      <c r="A56" s="1419" t="s">
        <v>73</v>
      </c>
      <c r="B56" s="1427" t="s">
        <v>1479</v>
      </c>
      <c r="C56" s="1332"/>
      <c r="D56" s="1332"/>
      <c r="E56" s="1332"/>
      <c r="F56" s="1332"/>
      <c r="G56" s="1332"/>
      <c r="H56" s="1332"/>
      <c r="I56" s="1428"/>
      <c r="J56" s="1321"/>
    </row>
    <row r="57" spans="1:10" ht="25.15" customHeight="1" x14ac:dyDescent="0.25">
      <c r="A57" s="1418" t="s">
        <v>74</v>
      </c>
      <c r="B57" s="1429">
        <v>100000</v>
      </c>
      <c r="C57" s="1390"/>
      <c r="D57" s="1390"/>
      <c r="E57" s="1390"/>
      <c r="F57" s="1390"/>
      <c r="G57" s="1390"/>
      <c r="H57" s="1390"/>
      <c r="I57" s="1391"/>
      <c r="J57" s="1321"/>
    </row>
    <row r="58" spans="1:10" ht="25.15" customHeight="1" x14ac:dyDescent="0.25">
      <c r="A58" s="1430" t="s">
        <v>75</v>
      </c>
      <c r="B58" s="1417" t="s">
        <v>1480</v>
      </c>
      <c r="C58" s="1323"/>
      <c r="D58" s="1323"/>
      <c r="E58" s="1323"/>
      <c r="F58" s="1323"/>
      <c r="G58" s="1323"/>
      <c r="H58" s="1323"/>
      <c r="I58" s="1324"/>
      <c r="J58" s="1321"/>
    </row>
    <row r="59" spans="1:10" ht="25.15" customHeight="1" x14ac:dyDescent="0.25">
      <c r="A59" s="1431" t="s">
        <v>76</v>
      </c>
      <c r="B59" s="1423" t="s">
        <v>1481</v>
      </c>
      <c r="C59" s="1390"/>
      <c r="D59" s="1390"/>
      <c r="E59" s="1390"/>
      <c r="F59" s="1390"/>
      <c r="G59" s="1390"/>
      <c r="H59" s="1390"/>
      <c r="I59" s="1391"/>
      <c r="J59" s="1321"/>
    </row>
    <row r="60" spans="1:10" ht="25.15" customHeight="1" x14ac:dyDescent="0.25">
      <c r="A60" s="1432" t="s">
        <v>77</v>
      </c>
      <c r="B60" s="1433" t="s">
        <v>78</v>
      </c>
      <c r="C60" s="1350" t="s">
        <v>79</v>
      </c>
      <c r="D60" s="1350" t="s">
        <v>80</v>
      </c>
      <c r="E60" s="1350" t="s">
        <v>81</v>
      </c>
      <c r="F60" s="1350" t="s">
        <v>82</v>
      </c>
      <c r="G60" s="1350" t="s">
        <v>83</v>
      </c>
      <c r="H60" s="1350" t="s">
        <v>84</v>
      </c>
      <c r="I60" s="1351" t="s">
        <v>85</v>
      </c>
      <c r="J60" s="1321"/>
    </row>
    <row r="61" spans="1:10" ht="15" x14ac:dyDescent="0.25">
      <c r="A61" s="1434" t="s">
        <v>1482</v>
      </c>
      <c r="B61" s="1435">
        <v>1</v>
      </c>
      <c r="C61" s="1436" t="s">
        <v>94</v>
      </c>
      <c r="D61" s="1408" t="s">
        <v>94</v>
      </c>
      <c r="E61" s="1408" t="s">
        <v>94</v>
      </c>
      <c r="F61" s="1408" t="s">
        <v>94</v>
      </c>
      <c r="G61" s="1408" t="s">
        <v>94</v>
      </c>
      <c r="H61" s="1409">
        <v>0</v>
      </c>
      <c r="I61" s="1437" t="s">
        <v>94</v>
      </c>
      <c r="J61" s="1321"/>
    </row>
    <row r="62" spans="1:10" ht="15" customHeight="1" x14ac:dyDescent="0.25">
      <c r="A62" s="1434"/>
      <c r="B62" s="279" t="s">
        <v>568</v>
      </c>
      <c r="C62" s="1376" t="s">
        <v>569</v>
      </c>
      <c r="D62" s="1377"/>
      <c r="E62" s="90" t="s">
        <v>570</v>
      </c>
      <c r="F62" s="279" t="s">
        <v>571</v>
      </c>
      <c r="G62" s="279" t="s">
        <v>572</v>
      </c>
      <c r="H62" s="90" t="s">
        <v>573</v>
      </c>
      <c r="I62" s="1185" t="s">
        <v>574</v>
      </c>
      <c r="J62" s="1438"/>
    </row>
    <row r="63" spans="1:10" ht="15" x14ac:dyDescent="0.25">
      <c r="A63" s="1434"/>
      <c r="B63" s="1435">
        <v>1</v>
      </c>
      <c r="C63" s="1436" t="s">
        <v>97</v>
      </c>
      <c r="D63" s="1408" t="s">
        <v>97</v>
      </c>
      <c r="E63" s="1408" t="s">
        <v>97</v>
      </c>
      <c r="F63" s="1408" t="s">
        <v>97</v>
      </c>
      <c r="G63" s="1408" t="s">
        <v>97</v>
      </c>
      <c r="H63" s="1409" t="s">
        <v>97</v>
      </c>
      <c r="I63" s="1437" t="s">
        <v>97</v>
      </c>
      <c r="J63" s="1321"/>
    </row>
    <row r="64" spans="1:10" ht="15" x14ac:dyDescent="0.25">
      <c r="A64" s="1434"/>
      <c r="B64" s="1435"/>
      <c r="C64" s="1436"/>
      <c r="D64" s="1408"/>
      <c r="E64" s="1408"/>
      <c r="F64" s="1408"/>
      <c r="G64" s="1408"/>
      <c r="H64" s="1409"/>
      <c r="I64" s="1437"/>
      <c r="J64" s="1321"/>
    </row>
    <row r="65" spans="1:10" ht="15.75" thickBot="1" x14ac:dyDescent="0.3">
      <c r="A65" s="1439"/>
      <c r="B65" s="1440"/>
      <c r="C65" s="1440"/>
      <c r="D65" s="1440"/>
      <c r="E65" s="1440"/>
      <c r="F65" s="1440"/>
      <c r="G65" s="1440"/>
      <c r="H65" s="1440"/>
      <c r="I65" s="1440"/>
      <c r="J65" s="1321"/>
    </row>
    <row r="66" spans="1:10" ht="25.15" customHeight="1" x14ac:dyDescent="0.25">
      <c r="A66" s="1318" t="s">
        <v>87</v>
      </c>
      <c r="B66" s="1319" t="s">
        <v>1483</v>
      </c>
      <c r="C66" s="1319"/>
      <c r="D66" s="1319"/>
      <c r="E66" s="1319"/>
      <c r="F66" s="1319"/>
      <c r="G66" s="1319"/>
      <c r="H66" s="1319"/>
      <c r="I66" s="1320"/>
      <c r="J66" s="1321"/>
    </row>
    <row r="67" spans="1:10" s="1345" customFormat="1" ht="25.15" customHeight="1" x14ac:dyDescent="0.25">
      <c r="A67" s="1322" t="s">
        <v>63</v>
      </c>
      <c r="B67" s="1323" t="s">
        <v>107</v>
      </c>
      <c r="C67" s="1323"/>
      <c r="D67" s="1323"/>
      <c r="E67" s="1323"/>
      <c r="F67" s="1323"/>
      <c r="G67" s="1323"/>
      <c r="H67" s="1323"/>
      <c r="I67" s="1324"/>
      <c r="J67" s="1321"/>
    </row>
    <row r="68" spans="1:10" ht="25.15" customHeight="1" x14ac:dyDescent="0.25">
      <c r="A68" s="1322" t="s">
        <v>64</v>
      </c>
      <c r="B68" s="1323" t="s">
        <v>1437</v>
      </c>
      <c r="C68" s="1323"/>
      <c r="D68" s="1323"/>
      <c r="E68" s="1323"/>
      <c r="F68" s="1323"/>
      <c r="G68" s="1323"/>
      <c r="H68" s="1323"/>
      <c r="I68" s="1324"/>
      <c r="J68" s="1321"/>
    </row>
    <row r="69" spans="1:10" ht="25.15" customHeight="1" x14ac:dyDescent="0.25">
      <c r="A69" s="1325" t="s">
        <v>65</v>
      </c>
      <c r="B69" s="1323" t="s">
        <v>1484</v>
      </c>
      <c r="C69" s="1323"/>
      <c r="D69" s="1323"/>
      <c r="E69" s="1323"/>
      <c r="F69" s="1323"/>
      <c r="G69" s="1323"/>
      <c r="H69" s="1323"/>
      <c r="I69" s="1324"/>
      <c r="J69" s="1321"/>
    </row>
    <row r="70" spans="1:10" ht="25.15" customHeight="1" x14ac:dyDescent="0.25">
      <c r="A70" s="1326" t="s">
        <v>66</v>
      </c>
      <c r="B70" s="1323" t="s">
        <v>94</v>
      </c>
      <c r="C70" s="1323"/>
      <c r="D70" s="1323"/>
      <c r="E70" s="1323"/>
      <c r="F70" s="1323"/>
      <c r="G70" s="1323"/>
      <c r="H70" s="1323"/>
      <c r="I70" s="1324"/>
      <c r="J70" s="1321"/>
    </row>
    <row r="71" spans="1:10" ht="25.15" customHeight="1" x14ac:dyDescent="0.25">
      <c r="A71" s="1326" t="s">
        <v>67</v>
      </c>
      <c r="B71" s="1327" t="s">
        <v>89</v>
      </c>
      <c r="C71" s="1441"/>
      <c r="D71" s="1441"/>
      <c r="E71" s="1441"/>
      <c r="F71" s="1441"/>
      <c r="G71" s="1441"/>
      <c r="H71" s="1441"/>
      <c r="I71" s="1442"/>
      <c r="J71" s="1321"/>
    </row>
    <row r="72" spans="1:10" ht="25.15" customHeight="1" x14ac:dyDescent="0.25">
      <c r="A72" s="1322" t="s">
        <v>69</v>
      </c>
      <c r="B72" s="1323" t="s">
        <v>1440</v>
      </c>
      <c r="C72" s="1323"/>
      <c r="D72" s="1323"/>
      <c r="E72" s="1323"/>
      <c r="F72" s="1323"/>
      <c r="G72" s="1323"/>
      <c r="H72" s="1323"/>
      <c r="I72" s="1324"/>
      <c r="J72" s="1321"/>
    </row>
    <row r="73" spans="1:10" ht="25.15" customHeight="1" x14ac:dyDescent="0.25">
      <c r="A73" s="1322" t="s">
        <v>70</v>
      </c>
      <c r="B73" s="1348" t="s">
        <v>1485</v>
      </c>
      <c r="C73" s="1323"/>
      <c r="D73" s="1323"/>
      <c r="E73" s="1323"/>
      <c r="F73" s="1323"/>
      <c r="G73" s="1323"/>
      <c r="H73" s="1323"/>
      <c r="I73" s="1324"/>
      <c r="J73" s="1321"/>
    </row>
    <row r="74" spans="1:10" ht="25.15" customHeight="1" x14ac:dyDescent="0.25">
      <c r="A74" s="1325" t="s">
        <v>71</v>
      </c>
      <c r="B74" s="1323" t="s">
        <v>1486</v>
      </c>
      <c r="C74" s="1323"/>
      <c r="D74" s="1323"/>
      <c r="E74" s="1323"/>
      <c r="F74" s="1323"/>
      <c r="G74" s="1323"/>
      <c r="H74" s="1323"/>
      <c r="I74" s="1324"/>
      <c r="J74" s="1321"/>
    </row>
    <row r="75" spans="1:10" ht="25.15" customHeight="1" x14ac:dyDescent="0.25">
      <c r="A75" s="1325" t="s">
        <v>72</v>
      </c>
      <c r="B75" s="1323" t="s">
        <v>1487</v>
      </c>
      <c r="C75" s="1323"/>
      <c r="D75" s="1323"/>
      <c r="E75" s="1323"/>
      <c r="F75" s="1323"/>
      <c r="G75" s="1323"/>
      <c r="H75" s="1323"/>
      <c r="I75" s="1324"/>
      <c r="J75" s="1321"/>
    </row>
    <row r="76" spans="1:10" ht="25.15" customHeight="1" x14ac:dyDescent="0.25">
      <c r="A76" s="1326" t="s">
        <v>73</v>
      </c>
      <c r="B76" s="1323" t="s">
        <v>1488</v>
      </c>
      <c r="C76" s="1323"/>
      <c r="D76" s="1323"/>
      <c r="E76" s="1323"/>
      <c r="F76" s="1323"/>
      <c r="G76" s="1323"/>
      <c r="H76" s="1323"/>
      <c r="I76" s="1324"/>
      <c r="J76" s="1321"/>
    </row>
    <row r="77" spans="1:10" ht="25.15" customHeight="1" x14ac:dyDescent="0.25">
      <c r="A77" s="1325" t="s">
        <v>74</v>
      </c>
      <c r="B77" s="1393">
        <v>0</v>
      </c>
      <c r="C77" s="1390"/>
      <c r="D77" s="1390"/>
      <c r="E77" s="1390"/>
      <c r="F77" s="1390"/>
      <c r="G77" s="1390"/>
      <c r="H77" s="1390"/>
      <c r="I77" s="1391"/>
      <c r="J77" s="1321"/>
    </row>
    <row r="78" spans="1:10" ht="25.15" customHeight="1" x14ac:dyDescent="0.25">
      <c r="A78" s="1346" t="s">
        <v>75</v>
      </c>
      <c r="B78" s="1323" t="s">
        <v>1489</v>
      </c>
      <c r="C78" s="1323"/>
      <c r="D78" s="1323"/>
      <c r="E78" s="1323"/>
      <c r="F78" s="1323"/>
      <c r="G78" s="1323"/>
      <c r="H78" s="1323"/>
      <c r="I78" s="1324"/>
      <c r="J78" s="1321"/>
    </row>
    <row r="79" spans="1:10" ht="25.15" customHeight="1" x14ac:dyDescent="0.25">
      <c r="A79" s="1347" t="s">
        <v>76</v>
      </c>
      <c r="B79" s="1323" t="s">
        <v>1490</v>
      </c>
      <c r="C79" s="1323"/>
      <c r="D79" s="1323"/>
      <c r="E79" s="1323"/>
      <c r="F79" s="1323"/>
      <c r="G79" s="1323"/>
      <c r="H79" s="1323"/>
      <c r="I79" s="1324"/>
      <c r="J79" s="1321"/>
    </row>
    <row r="80" spans="1:10" ht="25.15" customHeight="1" x14ac:dyDescent="0.25">
      <c r="A80" s="1349" t="s">
        <v>77</v>
      </c>
      <c r="B80" s="1350" t="s">
        <v>78</v>
      </c>
      <c r="C80" s="1350" t="s">
        <v>79</v>
      </c>
      <c r="D80" s="1350" t="s">
        <v>80</v>
      </c>
      <c r="E80" s="1350" t="s">
        <v>81</v>
      </c>
      <c r="F80" s="1350" t="s">
        <v>82</v>
      </c>
      <c r="G80" s="1350" t="s">
        <v>83</v>
      </c>
      <c r="H80" s="1350" t="s">
        <v>84</v>
      </c>
      <c r="I80" s="1351" t="s">
        <v>85</v>
      </c>
      <c r="J80" s="1321"/>
    </row>
    <row r="81" spans="1:10" ht="25.15" customHeight="1" x14ac:dyDescent="0.25">
      <c r="A81" s="1352" t="s">
        <v>1491</v>
      </c>
      <c r="B81" s="1379">
        <v>1</v>
      </c>
      <c r="C81" s="1443" t="s">
        <v>1492</v>
      </c>
      <c r="D81" s="1444" t="s">
        <v>1493</v>
      </c>
      <c r="E81" s="1445" t="s">
        <v>1494</v>
      </c>
      <c r="F81" s="1436" t="s">
        <v>1495</v>
      </c>
      <c r="G81" s="1436" t="s">
        <v>1062</v>
      </c>
      <c r="H81" s="1446">
        <v>0</v>
      </c>
      <c r="I81" s="1447" t="s">
        <v>1496</v>
      </c>
      <c r="J81" s="1321"/>
    </row>
    <row r="82" spans="1:10" ht="25.15" customHeight="1" x14ac:dyDescent="0.25">
      <c r="A82" s="1352"/>
      <c r="B82" s="279" t="s">
        <v>568</v>
      </c>
      <c r="C82" s="1376" t="s">
        <v>569</v>
      </c>
      <c r="D82" s="1377"/>
      <c r="E82" s="90" t="s">
        <v>570</v>
      </c>
      <c r="F82" s="279" t="s">
        <v>571</v>
      </c>
      <c r="G82" s="279" t="s">
        <v>572</v>
      </c>
      <c r="H82" s="90" t="s">
        <v>573</v>
      </c>
      <c r="I82" s="1185" t="s">
        <v>574</v>
      </c>
      <c r="J82" s="1438"/>
    </row>
    <row r="83" spans="1:10" ht="25.15" customHeight="1" x14ac:dyDescent="0.25">
      <c r="A83" s="1352"/>
      <c r="B83" s="1379">
        <v>1</v>
      </c>
      <c r="C83" s="1448" t="s">
        <v>1497</v>
      </c>
      <c r="D83" s="1449"/>
      <c r="E83" s="1445" t="s">
        <v>856</v>
      </c>
      <c r="F83" s="1436" t="s">
        <v>94</v>
      </c>
      <c r="G83" s="1436" t="s">
        <v>94</v>
      </c>
      <c r="H83" s="1446"/>
      <c r="I83" s="1447" t="s">
        <v>1498</v>
      </c>
      <c r="J83" s="1321"/>
    </row>
    <row r="84" spans="1:10" ht="25.15" customHeight="1" x14ac:dyDescent="0.25">
      <c r="A84" s="1352"/>
      <c r="B84" s="1379"/>
      <c r="C84" s="1443"/>
      <c r="D84" s="1444"/>
      <c r="E84" s="1445"/>
      <c r="F84" s="1436"/>
      <c r="G84" s="1436"/>
      <c r="H84" s="1446"/>
      <c r="I84" s="1447"/>
      <c r="J84" s="1321"/>
    </row>
    <row r="85" spans="1:10" ht="15.75" thickBot="1" x14ac:dyDescent="0.3">
      <c r="A85" s="1450"/>
      <c r="B85" s="1451"/>
      <c r="C85" s="1451"/>
      <c r="D85" s="1451"/>
      <c r="E85" s="1451"/>
      <c r="F85" s="1451"/>
      <c r="G85" s="1451"/>
      <c r="H85" s="1451"/>
      <c r="I85" s="1451"/>
      <c r="J85" s="1321"/>
    </row>
    <row r="86" spans="1:10" ht="25.15" customHeight="1" x14ac:dyDescent="0.25">
      <c r="A86" s="1318" t="s">
        <v>87</v>
      </c>
      <c r="B86" s="1319" t="s">
        <v>1483</v>
      </c>
      <c r="C86" s="1319"/>
      <c r="D86" s="1319"/>
      <c r="E86" s="1319"/>
      <c r="F86" s="1319"/>
      <c r="G86" s="1319"/>
      <c r="H86" s="1319"/>
      <c r="I86" s="1320"/>
      <c r="J86" s="1321"/>
    </row>
    <row r="87" spans="1:10" s="1345" customFormat="1" ht="25.15" customHeight="1" x14ac:dyDescent="0.25">
      <c r="A87" s="1322" t="s">
        <v>63</v>
      </c>
      <c r="B87" s="1323" t="s">
        <v>107</v>
      </c>
      <c r="C87" s="1323"/>
      <c r="D87" s="1323"/>
      <c r="E87" s="1323"/>
      <c r="F87" s="1323"/>
      <c r="G87" s="1323"/>
      <c r="H87" s="1323"/>
      <c r="I87" s="1324"/>
      <c r="J87" s="1321"/>
    </row>
    <row r="88" spans="1:10" ht="25.15" customHeight="1" x14ac:dyDescent="0.25">
      <c r="A88" s="1322" t="s">
        <v>64</v>
      </c>
      <c r="B88" s="1323" t="s">
        <v>1437</v>
      </c>
      <c r="C88" s="1323"/>
      <c r="D88" s="1323"/>
      <c r="E88" s="1323"/>
      <c r="F88" s="1323"/>
      <c r="G88" s="1323"/>
      <c r="H88" s="1323"/>
      <c r="I88" s="1324"/>
      <c r="J88" s="1321"/>
    </row>
    <row r="89" spans="1:10" ht="25.15" customHeight="1" x14ac:dyDescent="0.25">
      <c r="A89" s="1325" t="s">
        <v>65</v>
      </c>
      <c r="B89" s="1323" t="s">
        <v>1499</v>
      </c>
      <c r="C89" s="1323"/>
      <c r="D89" s="1323"/>
      <c r="E89" s="1323"/>
      <c r="F89" s="1323"/>
      <c r="G89" s="1323"/>
      <c r="H89" s="1323"/>
      <c r="I89" s="1324"/>
      <c r="J89" s="1321"/>
    </row>
    <row r="90" spans="1:10" ht="25.15" customHeight="1" x14ac:dyDescent="0.25">
      <c r="A90" s="1326" t="s">
        <v>66</v>
      </c>
      <c r="B90" s="1323" t="s">
        <v>94</v>
      </c>
      <c r="C90" s="1323"/>
      <c r="D90" s="1323"/>
      <c r="E90" s="1323"/>
      <c r="F90" s="1323"/>
      <c r="G90" s="1323"/>
      <c r="H90" s="1323"/>
      <c r="I90" s="1324"/>
      <c r="J90" s="1321"/>
    </row>
    <row r="91" spans="1:10" ht="25.15" customHeight="1" x14ac:dyDescent="0.25">
      <c r="A91" s="1326" t="s">
        <v>67</v>
      </c>
      <c r="B91" s="1327" t="s">
        <v>89</v>
      </c>
      <c r="C91" s="1441"/>
      <c r="D91" s="1441"/>
      <c r="E91" s="1441"/>
      <c r="F91" s="1441"/>
      <c r="G91" s="1441"/>
      <c r="H91" s="1441"/>
      <c r="I91" s="1442"/>
      <c r="J91" s="1321"/>
    </row>
    <row r="92" spans="1:10" ht="25.15" customHeight="1" x14ac:dyDescent="0.25">
      <c r="A92" s="1322" t="s">
        <v>69</v>
      </c>
      <c r="B92" s="1323" t="s">
        <v>1440</v>
      </c>
      <c r="C92" s="1323"/>
      <c r="D92" s="1323"/>
      <c r="E92" s="1323"/>
      <c r="F92" s="1323"/>
      <c r="G92" s="1323"/>
      <c r="H92" s="1323"/>
      <c r="I92" s="1324"/>
      <c r="J92" s="1321"/>
    </row>
    <row r="93" spans="1:10" ht="25.15" customHeight="1" x14ac:dyDescent="0.25">
      <c r="A93" s="1322" t="s">
        <v>70</v>
      </c>
      <c r="B93" s="1348" t="s">
        <v>1500</v>
      </c>
      <c r="C93" s="1323"/>
      <c r="D93" s="1323"/>
      <c r="E93" s="1323"/>
      <c r="F93" s="1323"/>
      <c r="G93" s="1323"/>
      <c r="H93" s="1323"/>
      <c r="I93" s="1324"/>
      <c r="J93" s="1321"/>
    </row>
    <row r="94" spans="1:10" ht="25.15" customHeight="1" x14ac:dyDescent="0.25">
      <c r="A94" s="1325" t="s">
        <v>71</v>
      </c>
      <c r="B94" s="1323" t="s">
        <v>1501</v>
      </c>
      <c r="C94" s="1323"/>
      <c r="D94" s="1323"/>
      <c r="E94" s="1323"/>
      <c r="F94" s="1323"/>
      <c r="G94" s="1323"/>
      <c r="H94" s="1323"/>
      <c r="I94" s="1324"/>
      <c r="J94" s="1321"/>
    </row>
    <row r="95" spans="1:10" ht="25.15" customHeight="1" x14ac:dyDescent="0.25">
      <c r="A95" s="1325" t="s">
        <v>72</v>
      </c>
      <c r="B95" s="1323" t="s">
        <v>1502</v>
      </c>
      <c r="C95" s="1452"/>
      <c r="D95" s="1452"/>
      <c r="E95" s="1452"/>
      <c r="F95" s="1452"/>
      <c r="G95" s="1452"/>
      <c r="H95" s="1452"/>
      <c r="I95" s="1453"/>
      <c r="J95" s="1321"/>
    </row>
    <row r="96" spans="1:10" ht="25.15" customHeight="1" x14ac:dyDescent="0.25">
      <c r="A96" s="1326" t="s">
        <v>73</v>
      </c>
      <c r="B96" s="1323" t="s">
        <v>1503</v>
      </c>
      <c r="C96" s="1323"/>
      <c r="D96" s="1323"/>
      <c r="E96" s="1323"/>
      <c r="F96" s="1323"/>
      <c r="G96" s="1323"/>
      <c r="H96" s="1323"/>
      <c r="I96" s="1324"/>
      <c r="J96" s="1321"/>
    </row>
    <row r="97" spans="1:10" ht="25.15" customHeight="1" x14ac:dyDescent="0.25">
      <c r="A97" s="1325" t="s">
        <v>74</v>
      </c>
      <c r="B97" s="1393">
        <v>0</v>
      </c>
      <c r="C97" s="1390"/>
      <c r="D97" s="1390"/>
      <c r="E97" s="1390"/>
      <c r="F97" s="1390"/>
      <c r="G97" s="1390"/>
      <c r="H97" s="1390"/>
      <c r="I97" s="1391"/>
      <c r="J97" s="1321"/>
    </row>
    <row r="98" spans="1:10" ht="25.15" customHeight="1" x14ac:dyDescent="0.25">
      <c r="A98" s="1346" t="s">
        <v>75</v>
      </c>
      <c r="B98" s="1323" t="s">
        <v>1504</v>
      </c>
      <c r="C98" s="1323"/>
      <c r="D98" s="1323"/>
      <c r="E98" s="1323"/>
      <c r="F98" s="1323"/>
      <c r="G98" s="1323"/>
      <c r="H98" s="1323"/>
      <c r="I98" s="1324"/>
      <c r="J98" s="1321"/>
    </row>
    <row r="99" spans="1:10" ht="25.15" customHeight="1" x14ac:dyDescent="0.25">
      <c r="A99" s="1347" t="s">
        <v>76</v>
      </c>
      <c r="B99" s="1323" t="s">
        <v>1505</v>
      </c>
      <c r="C99" s="1323"/>
      <c r="D99" s="1323"/>
      <c r="E99" s="1323"/>
      <c r="F99" s="1323"/>
      <c r="G99" s="1323"/>
      <c r="H99" s="1323"/>
      <c r="I99" s="1324"/>
      <c r="J99" s="1321"/>
    </row>
    <row r="100" spans="1:10" ht="25.15" customHeight="1" x14ac:dyDescent="0.25">
      <c r="A100" s="1349" t="s">
        <v>77</v>
      </c>
      <c r="B100" s="1350" t="s">
        <v>78</v>
      </c>
      <c r="C100" s="1350" t="s">
        <v>79</v>
      </c>
      <c r="D100" s="1350" t="s">
        <v>80</v>
      </c>
      <c r="E100" s="1350" t="s">
        <v>81</v>
      </c>
      <c r="F100" s="1350" t="s">
        <v>82</v>
      </c>
      <c r="G100" s="1350" t="s">
        <v>83</v>
      </c>
      <c r="H100" s="1350" t="s">
        <v>84</v>
      </c>
      <c r="I100" s="1351" t="s">
        <v>85</v>
      </c>
      <c r="J100" s="1321"/>
    </row>
    <row r="101" spans="1:10" ht="25.15" customHeight="1" x14ac:dyDescent="0.25">
      <c r="A101" s="1352" t="s">
        <v>1506</v>
      </c>
      <c r="B101" s="1379">
        <v>1</v>
      </c>
      <c r="C101" s="1443" t="s">
        <v>1507</v>
      </c>
      <c r="D101" s="1444" t="s">
        <v>1508</v>
      </c>
      <c r="E101" s="1444" t="s">
        <v>1509</v>
      </c>
      <c r="F101" s="1454" t="s">
        <v>1510</v>
      </c>
      <c r="G101" s="1436" t="s">
        <v>1062</v>
      </c>
      <c r="H101" s="1446">
        <v>0</v>
      </c>
      <c r="I101" s="1447" t="s">
        <v>1498</v>
      </c>
      <c r="J101" s="1321"/>
    </row>
    <row r="102" spans="1:10" ht="25.15" customHeight="1" x14ac:dyDescent="0.25">
      <c r="A102" s="1352"/>
      <c r="B102" s="279" t="s">
        <v>568</v>
      </c>
      <c r="C102" s="1376" t="s">
        <v>569</v>
      </c>
      <c r="D102" s="1377"/>
      <c r="E102" s="90" t="s">
        <v>570</v>
      </c>
      <c r="F102" s="279" t="s">
        <v>571</v>
      </c>
      <c r="G102" s="279" t="s">
        <v>572</v>
      </c>
      <c r="H102" s="90" t="s">
        <v>573</v>
      </c>
      <c r="I102" s="1185" t="s">
        <v>574</v>
      </c>
      <c r="J102" s="1438"/>
    </row>
    <row r="103" spans="1:10" ht="25.15" customHeight="1" thickBot="1" x14ac:dyDescent="0.3">
      <c r="A103" s="1352"/>
      <c r="B103" s="1379">
        <v>1</v>
      </c>
      <c r="C103" s="1455" t="s">
        <v>1511</v>
      </c>
      <c r="D103" s="1456"/>
      <c r="E103" s="1444" t="s">
        <v>856</v>
      </c>
      <c r="F103" s="1454" t="s">
        <v>94</v>
      </c>
      <c r="G103" s="1436" t="s">
        <v>94</v>
      </c>
      <c r="H103" s="1446">
        <v>0</v>
      </c>
      <c r="I103" s="1447" t="s">
        <v>1498</v>
      </c>
      <c r="J103" s="1321"/>
    </row>
    <row r="104" spans="1:10" ht="15.75" thickBot="1" x14ac:dyDescent="0.3">
      <c r="A104" s="1457"/>
      <c r="B104" s="1458"/>
      <c r="C104" s="1386"/>
      <c r="D104" s="1458"/>
      <c r="E104" s="1458"/>
      <c r="F104" s="1458"/>
      <c r="G104" s="1458"/>
      <c r="H104" s="1458"/>
      <c r="I104" s="1458"/>
      <c r="J104" s="1321"/>
    </row>
    <row r="105" spans="1:10" ht="25.15" customHeight="1" x14ac:dyDescent="0.25">
      <c r="A105" s="1318" t="s">
        <v>87</v>
      </c>
      <c r="B105" s="1319" t="s">
        <v>1483</v>
      </c>
      <c r="C105" s="1319"/>
      <c r="D105" s="1319"/>
      <c r="E105" s="1319"/>
      <c r="F105" s="1319"/>
      <c r="G105" s="1319"/>
      <c r="H105" s="1319"/>
      <c r="I105" s="1320"/>
      <c r="J105" s="1321"/>
    </row>
    <row r="106" spans="1:10" s="1345" customFormat="1" ht="25.15" customHeight="1" x14ac:dyDescent="0.25">
      <c r="A106" s="1322" t="s">
        <v>63</v>
      </c>
      <c r="B106" s="1323" t="s">
        <v>107</v>
      </c>
      <c r="C106" s="1323"/>
      <c r="D106" s="1323"/>
      <c r="E106" s="1323"/>
      <c r="F106" s="1323"/>
      <c r="G106" s="1323"/>
      <c r="H106" s="1323"/>
      <c r="I106" s="1324"/>
      <c r="J106" s="1321"/>
    </row>
    <row r="107" spans="1:10" ht="25.15" customHeight="1" x14ac:dyDescent="0.25">
      <c r="A107" s="1322" t="s">
        <v>64</v>
      </c>
      <c r="B107" s="1323" t="s">
        <v>1437</v>
      </c>
      <c r="C107" s="1323"/>
      <c r="D107" s="1323"/>
      <c r="E107" s="1323"/>
      <c r="F107" s="1323"/>
      <c r="G107" s="1323"/>
      <c r="H107" s="1323"/>
      <c r="I107" s="1324"/>
      <c r="J107" s="1321"/>
    </row>
    <row r="108" spans="1:10" ht="25.15" customHeight="1" x14ac:dyDescent="0.25">
      <c r="A108" s="1325" t="s">
        <v>65</v>
      </c>
      <c r="B108" s="1323" t="s">
        <v>1512</v>
      </c>
      <c r="C108" s="1323"/>
      <c r="D108" s="1323"/>
      <c r="E108" s="1323"/>
      <c r="F108" s="1323"/>
      <c r="G108" s="1323"/>
      <c r="H108" s="1323"/>
      <c r="I108" s="1324"/>
      <c r="J108" s="1321"/>
    </row>
    <row r="109" spans="1:10" ht="25.15" customHeight="1" x14ac:dyDescent="0.25">
      <c r="A109" s="1326" t="s">
        <v>66</v>
      </c>
      <c r="B109" s="1323" t="s">
        <v>94</v>
      </c>
      <c r="C109" s="1323"/>
      <c r="D109" s="1323"/>
      <c r="E109" s="1323"/>
      <c r="F109" s="1323"/>
      <c r="G109" s="1323"/>
      <c r="H109" s="1323"/>
      <c r="I109" s="1324"/>
      <c r="J109" s="1321"/>
    </row>
    <row r="110" spans="1:10" ht="25.15" customHeight="1" x14ac:dyDescent="0.25">
      <c r="A110" s="1326" t="s">
        <v>67</v>
      </c>
      <c r="B110" s="1327" t="s">
        <v>89</v>
      </c>
      <c r="C110" s="1441"/>
      <c r="D110" s="1441"/>
      <c r="E110" s="1441"/>
      <c r="F110" s="1441"/>
      <c r="G110" s="1441"/>
      <c r="H110" s="1441"/>
      <c r="I110" s="1442"/>
      <c r="J110" s="1321"/>
    </row>
    <row r="111" spans="1:10" ht="25.15" customHeight="1" x14ac:dyDescent="0.25">
      <c r="A111" s="1322" t="s">
        <v>69</v>
      </c>
      <c r="B111" s="1323" t="s">
        <v>1440</v>
      </c>
      <c r="C111" s="1323"/>
      <c r="D111" s="1323"/>
      <c r="E111" s="1323"/>
      <c r="F111" s="1323"/>
      <c r="G111" s="1323"/>
      <c r="H111" s="1323"/>
      <c r="I111" s="1324"/>
      <c r="J111" s="1321"/>
    </row>
    <row r="112" spans="1:10" ht="25.15" customHeight="1" x14ac:dyDescent="0.25">
      <c r="A112" s="1322" t="s">
        <v>70</v>
      </c>
      <c r="B112" s="1348" t="s">
        <v>1513</v>
      </c>
      <c r="C112" s="1323"/>
      <c r="D112" s="1323"/>
      <c r="E112" s="1323"/>
      <c r="F112" s="1323"/>
      <c r="G112" s="1323"/>
      <c r="H112" s="1323"/>
      <c r="I112" s="1324"/>
      <c r="J112" s="1321"/>
    </row>
    <row r="113" spans="1:10" ht="25.15" customHeight="1" x14ac:dyDescent="0.25">
      <c r="A113" s="1325" t="s">
        <v>71</v>
      </c>
      <c r="B113" s="1323" t="s">
        <v>1514</v>
      </c>
      <c r="C113" s="1323"/>
      <c r="D113" s="1323"/>
      <c r="E113" s="1323"/>
      <c r="F113" s="1323"/>
      <c r="G113" s="1323"/>
      <c r="H113" s="1323"/>
      <c r="I113" s="1324"/>
      <c r="J113" s="1321"/>
    </row>
    <row r="114" spans="1:10" ht="25.15" customHeight="1" x14ac:dyDescent="0.25">
      <c r="A114" s="1325" t="s">
        <v>72</v>
      </c>
      <c r="B114" s="1323" t="s">
        <v>1515</v>
      </c>
      <c r="C114" s="1452"/>
      <c r="D114" s="1452"/>
      <c r="E114" s="1452"/>
      <c r="F114" s="1452"/>
      <c r="G114" s="1452"/>
      <c r="H114" s="1452"/>
      <c r="I114" s="1453"/>
      <c r="J114" s="1321"/>
    </row>
    <row r="115" spans="1:10" ht="25.15" customHeight="1" x14ac:dyDescent="0.25">
      <c r="A115" s="1326" t="s">
        <v>73</v>
      </c>
      <c r="B115" s="1323" t="s">
        <v>1516</v>
      </c>
      <c r="C115" s="1323"/>
      <c r="D115" s="1323"/>
      <c r="E115" s="1323"/>
      <c r="F115" s="1323"/>
      <c r="G115" s="1323"/>
      <c r="H115" s="1323"/>
      <c r="I115" s="1324"/>
      <c r="J115" s="1321"/>
    </row>
    <row r="116" spans="1:10" ht="25.15" customHeight="1" x14ac:dyDescent="0.25">
      <c r="A116" s="1325" t="s">
        <v>74</v>
      </c>
      <c r="B116" s="1393">
        <v>0</v>
      </c>
      <c r="C116" s="1390"/>
      <c r="D116" s="1390"/>
      <c r="E116" s="1390"/>
      <c r="F116" s="1390"/>
      <c r="G116" s="1390"/>
      <c r="H116" s="1390"/>
      <c r="I116" s="1391"/>
      <c r="J116" s="1321"/>
    </row>
    <row r="117" spans="1:10" ht="25.15" customHeight="1" x14ac:dyDescent="0.25">
      <c r="A117" s="1346" t="s">
        <v>75</v>
      </c>
      <c r="B117" s="1323" t="s">
        <v>1517</v>
      </c>
      <c r="C117" s="1323"/>
      <c r="D117" s="1323"/>
      <c r="E117" s="1323"/>
      <c r="F117" s="1323"/>
      <c r="G117" s="1323"/>
      <c r="H117" s="1323"/>
      <c r="I117" s="1324"/>
      <c r="J117" s="1321"/>
    </row>
    <row r="118" spans="1:10" ht="25.15" customHeight="1" x14ac:dyDescent="0.25">
      <c r="A118" s="1347" t="s">
        <v>76</v>
      </c>
      <c r="B118" s="1323" t="s">
        <v>1518</v>
      </c>
      <c r="C118" s="1323"/>
      <c r="D118" s="1323"/>
      <c r="E118" s="1323"/>
      <c r="F118" s="1323"/>
      <c r="G118" s="1323"/>
      <c r="H118" s="1323"/>
      <c r="I118" s="1324"/>
      <c r="J118" s="1321"/>
    </row>
    <row r="119" spans="1:10" ht="25.15" customHeight="1" x14ac:dyDescent="0.25">
      <c r="A119" s="1349" t="s">
        <v>77</v>
      </c>
      <c r="B119" s="1350" t="s">
        <v>78</v>
      </c>
      <c r="C119" s="1350" t="s">
        <v>79</v>
      </c>
      <c r="D119" s="1350" t="s">
        <v>80</v>
      </c>
      <c r="E119" s="1350" t="s">
        <v>81</v>
      </c>
      <c r="F119" s="1350" t="s">
        <v>82</v>
      </c>
      <c r="G119" s="1350" t="s">
        <v>83</v>
      </c>
      <c r="H119" s="1350" t="s">
        <v>84</v>
      </c>
      <c r="I119" s="1351" t="s">
        <v>85</v>
      </c>
      <c r="J119" s="1321"/>
    </row>
    <row r="120" spans="1:10" ht="25.15" customHeight="1" x14ac:dyDescent="0.25">
      <c r="A120" s="1352" t="s">
        <v>1506</v>
      </c>
      <c r="B120" s="1379">
        <v>1</v>
      </c>
      <c r="C120" s="1443" t="s">
        <v>1519</v>
      </c>
      <c r="D120" s="1444" t="s">
        <v>1508</v>
      </c>
      <c r="E120" s="1444" t="s">
        <v>1520</v>
      </c>
      <c r="F120" s="1408" t="s">
        <v>1521</v>
      </c>
      <c r="G120" s="1408" t="s">
        <v>1062</v>
      </c>
      <c r="H120" s="1459">
        <v>0</v>
      </c>
      <c r="I120" s="1447" t="s">
        <v>1522</v>
      </c>
      <c r="J120" s="1321"/>
    </row>
    <row r="121" spans="1:10" ht="25.15" customHeight="1" x14ac:dyDescent="0.25">
      <c r="A121" s="1352"/>
      <c r="B121" s="279" t="s">
        <v>568</v>
      </c>
      <c r="C121" s="1376" t="s">
        <v>569</v>
      </c>
      <c r="D121" s="1377"/>
      <c r="E121" s="90" t="s">
        <v>570</v>
      </c>
      <c r="F121" s="279" t="s">
        <v>571</v>
      </c>
      <c r="G121" s="279" t="s">
        <v>572</v>
      </c>
      <c r="H121" s="90" t="s">
        <v>573</v>
      </c>
      <c r="I121" s="1185" t="s">
        <v>574</v>
      </c>
      <c r="J121" s="1438"/>
    </row>
    <row r="122" spans="1:10" ht="25.15" customHeight="1" x14ac:dyDescent="0.25">
      <c r="A122" s="1352"/>
      <c r="B122" s="1379">
        <v>1</v>
      </c>
      <c r="C122" s="1448" t="s">
        <v>1523</v>
      </c>
      <c r="D122" s="1449"/>
      <c r="E122" s="1444" t="s">
        <v>856</v>
      </c>
      <c r="F122" s="1408" t="s">
        <v>94</v>
      </c>
      <c r="G122" s="1408"/>
      <c r="H122" s="1459"/>
      <c r="I122" s="1447" t="s">
        <v>1518</v>
      </c>
      <c r="J122" s="1321"/>
    </row>
    <row r="123" spans="1:10" ht="15.75" thickBot="1" x14ac:dyDescent="0.3">
      <c r="A123" s="1460"/>
      <c r="B123" s="1386"/>
      <c r="C123" s="1386"/>
      <c r="D123" s="1386"/>
      <c r="E123" s="1386"/>
      <c r="F123" s="1386"/>
      <c r="G123" s="1386"/>
      <c r="H123" s="1386"/>
      <c r="I123" s="1386"/>
      <c r="J123" s="1321"/>
    </row>
    <row r="124" spans="1:10" ht="25.15" customHeight="1" x14ac:dyDescent="0.25">
      <c r="A124" s="1318" t="s">
        <v>87</v>
      </c>
      <c r="B124" s="1319" t="s">
        <v>1483</v>
      </c>
      <c r="C124" s="1319"/>
      <c r="D124" s="1319"/>
      <c r="E124" s="1319"/>
      <c r="F124" s="1319"/>
      <c r="G124" s="1319"/>
      <c r="H124" s="1319"/>
      <c r="I124" s="1320"/>
      <c r="J124" s="1321"/>
    </row>
    <row r="125" spans="1:10" s="1345" customFormat="1" ht="25.15" customHeight="1" x14ac:dyDescent="0.25">
      <c r="A125" s="1322" t="s">
        <v>63</v>
      </c>
      <c r="B125" s="1323" t="s">
        <v>107</v>
      </c>
      <c r="C125" s="1323"/>
      <c r="D125" s="1323"/>
      <c r="E125" s="1323"/>
      <c r="F125" s="1323"/>
      <c r="G125" s="1323"/>
      <c r="H125" s="1323"/>
      <c r="I125" s="1324"/>
      <c r="J125" s="1321"/>
    </row>
    <row r="126" spans="1:10" ht="25.15" customHeight="1" x14ac:dyDescent="0.25">
      <c r="A126" s="1322" t="s">
        <v>64</v>
      </c>
      <c r="B126" s="1323" t="s">
        <v>1524</v>
      </c>
      <c r="C126" s="1323"/>
      <c r="D126" s="1323"/>
      <c r="E126" s="1323"/>
      <c r="F126" s="1323"/>
      <c r="G126" s="1323"/>
      <c r="H126" s="1323"/>
      <c r="I126" s="1324"/>
      <c r="J126" s="1321"/>
    </row>
    <row r="127" spans="1:10" ht="25.15" customHeight="1" x14ac:dyDescent="0.25">
      <c r="A127" s="1325" t="s">
        <v>65</v>
      </c>
      <c r="B127" s="1323" t="s">
        <v>1525</v>
      </c>
      <c r="C127" s="1323"/>
      <c r="D127" s="1323"/>
      <c r="E127" s="1323"/>
      <c r="F127" s="1323"/>
      <c r="G127" s="1323"/>
      <c r="H127" s="1323"/>
      <c r="I127" s="1324"/>
      <c r="J127" s="1321"/>
    </row>
    <row r="128" spans="1:10" ht="25.15" customHeight="1" x14ac:dyDescent="0.25">
      <c r="A128" s="1326" t="s">
        <v>66</v>
      </c>
      <c r="B128" s="1323" t="s">
        <v>94</v>
      </c>
      <c r="C128" s="1323"/>
      <c r="D128" s="1323"/>
      <c r="E128" s="1323"/>
      <c r="F128" s="1323"/>
      <c r="G128" s="1323"/>
      <c r="H128" s="1323"/>
      <c r="I128" s="1324"/>
      <c r="J128" s="1321"/>
    </row>
    <row r="129" spans="1:10" ht="25.15" customHeight="1" x14ac:dyDescent="0.25">
      <c r="A129" s="1326" t="s">
        <v>67</v>
      </c>
      <c r="B129" s="1327" t="s">
        <v>89</v>
      </c>
      <c r="C129" s="1441"/>
      <c r="D129" s="1441"/>
      <c r="E129" s="1441"/>
      <c r="F129" s="1441"/>
      <c r="G129" s="1441"/>
      <c r="H129" s="1441"/>
      <c r="I129" s="1442"/>
      <c r="J129" s="1321"/>
    </row>
    <row r="130" spans="1:10" ht="25.15" customHeight="1" x14ac:dyDescent="0.25">
      <c r="A130" s="1322" t="s">
        <v>69</v>
      </c>
      <c r="B130" s="1323" t="s">
        <v>1440</v>
      </c>
      <c r="C130" s="1323"/>
      <c r="D130" s="1323"/>
      <c r="E130" s="1323"/>
      <c r="F130" s="1323"/>
      <c r="G130" s="1323"/>
      <c r="H130" s="1323"/>
      <c r="I130" s="1324"/>
      <c r="J130" s="1321"/>
    </row>
    <row r="131" spans="1:10" ht="25.15" customHeight="1" x14ac:dyDescent="0.25">
      <c r="A131" s="1322" t="s">
        <v>70</v>
      </c>
      <c r="B131" s="1348" t="s">
        <v>1526</v>
      </c>
      <c r="C131" s="1323"/>
      <c r="D131" s="1323"/>
      <c r="E131" s="1323"/>
      <c r="F131" s="1323"/>
      <c r="G131" s="1323"/>
      <c r="H131" s="1323"/>
      <c r="I131" s="1324"/>
      <c r="J131" s="1321"/>
    </row>
    <row r="132" spans="1:10" ht="25.15" customHeight="1" x14ac:dyDescent="0.25">
      <c r="A132" s="1325" t="s">
        <v>71</v>
      </c>
      <c r="B132" s="1323" t="s">
        <v>1527</v>
      </c>
      <c r="C132" s="1323"/>
      <c r="D132" s="1323"/>
      <c r="E132" s="1323"/>
      <c r="F132" s="1323"/>
      <c r="G132" s="1323"/>
      <c r="H132" s="1323"/>
      <c r="I132" s="1324"/>
      <c r="J132" s="1321"/>
    </row>
    <row r="133" spans="1:10" ht="25.15" customHeight="1" x14ac:dyDescent="0.25">
      <c r="A133" s="1325" t="s">
        <v>72</v>
      </c>
      <c r="B133" s="1323" t="s">
        <v>1528</v>
      </c>
      <c r="C133" s="1452"/>
      <c r="D133" s="1452"/>
      <c r="E133" s="1452"/>
      <c r="F133" s="1452"/>
      <c r="G133" s="1452"/>
      <c r="H133" s="1452"/>
      <c r="I133" s="1453"/>
      <c r="J133" s="1321"/>
    </row>
    <row r="134" spans="1:10" ht="25.15" customHeight="1" x14ac:dyDescent="0.25">
      <c r="A134" s="1326" t="s">
        <v>73</v>
      </c>
      <c r="B134" s="1323" t="s">
        <v>1062</v>
      </c>
      <c r="C134" s="1323"/>
      <c r="D134" s="1323"/>
      <c r="E134" s="1323"/>
      <c r="F134" s="1323"/>
      <c r="G134" s="1323"/>
      <c r="H134" s="1323"/>
      <c r="I134" s="1324"/>
      <c r="J134" s="1321"/>
    </row>
    <row r="135" spans="1:10" ht="25.15" customHeight="1" x14ac:dyDescent="0.25">
      <c r="A135" s="1325" t="s">
        <v>74</v>
      </c>
      <c r="B135" s="1393">
        <v>0</v>
      </c>
      <c r="C135" s="1390"/>
      <c r="D135" s="1390"/>
      <c r="E135" s="1390"/>
      <c r="F135" s="1390"/>
      <c r="G135" s="1390"/>
      <c r="H135" s="1390"/>
      <c r="I135" s="1391"/>
      <c r="J135" s="1321"/>
    </row>
    <row r="136" spans="1:10" ht="25.15" customHeight="1" x14ac:dyDescent="0.25">
      <c r="A136" s="1346" t="s">
        <v>75</v>
      </c>
      <c r="B136" s="1323" t="s">
        <v>1529</v>
      </c>
      <c r="C136" s="1323"/>
      <c r="D136" s="1323"/>
      <c r="E136" s="1323"/>
      <c r="F136" s="1323"/>
      <c r="G136" s="1323"/>
      <c r="H136" s="1323"/>
      <c r="I136" s="1324"/>
      <c r="J136" s="1321"/>
    </row>
    <row r="137" spans="1:10" ht="25.15" customHeight="1" x14ac:dyDescent="0.25">
      <c r="A137" s="1347" t="s">
        <v>76</v>
      </c>
      <c r="B137" s="1323" t="s">
        <v>1518</v>
      </c>
      <c r="C137" s="1323"/>
      <c r="D137" s="1323"/>
      <c r="E137" s="1323"/>
      <c r="F137" s="1323"/>
      <c r="G137" s="1323"/>
      <c r="H137" s="1323"/>
      <c r="I137" s="1324"/>
      <c r="J137" s="1321"/>
    </row>
    <row r="138" spans="1:10" ht="25.15" customHeight="1" x14ac:dyDescent="0.25">
      <c r="A138" s="1349" t="s">
        <v>77</v>
      </c>
      <c r="B138" s="1350" t="s">
        <v>78</v>
      </c>
      <c r="C138" s="1350" t="s">
        <v>79</v>
      </c>
      <c r="D138" s="1350" t="s">
        <v>80</v>
      </c>
      <c r="E138" s="1350" t="s">
        <v>81</v>
      </c>
      <c r="F138" s="1350" t="s">
        <v>82</v>
      </c>
      <c r="G138" s="1350" t="s">
        <v>83</v>
      </c>
      <c r="H138" s="1350" t="s">
        <v>84</v>
      </c>
      <c r="I138" s="1351" t="s">
        <v>85</v>
      </c>
      <c r="J138" s="1321"/>
    </row>
    <row r="139" spans="1:10" ht="38.1" customHeight="1" x14ac:dyDescent="0.25">
      <c r="A139" s="1352" t="s">
        <v>1506</v>
      </c>
      <c r="B139" s="1379">
        <v>1</v>
      </c>
      <c r="C139" s="1443" t="s">
        <v>1530</v>
      </c>
      <c r="D139" s="1444" t="s">
        <v>1508</v>
      </c>
      <c r="E139" s="1444" t="s">
        <v>1531</v>
      </c>
      <c r="F139" s="1461" t="s">
        <v>1532</v>
      </c>
      <c r="G139" s="1436" t="s">
        <v>1062</v>
      </c>
      <c r="H139" s="1446">
        <v>0</v>
      </c>
      <c r="I139" s="1447" t="s">
        <v>1522</v>
      </c>
      <c r="J139" s="1321"/>
    </row>
    <row r="140" spans="1:10" ht="38.1" customHeight="1" x14ac:dyDescent="0.25">
      <c r="A140" s="1352"/>
      <c r="B140" s="279" t="s">
        <v>568</v>
      </c>
      <c r="C140" s="1376" t="s">
        <v>569</v>
      </c>
      <c r="D140" s="1377"/>
      <c r="E140" s="90" t="s">
        <v>570</v>
      </c>
      <c r="F140" s="279" t="s">
        <v>571</v>
      </c>
      <c r="G140" s="279" t="s">
        <v>572</v>
      </c>
      <c r="H140" s="90" t="s">
        <v>573</v>
      </c>
      <c r="I140" s="1185" t="s">
        <v>574</v>
      </c>
      <c r="J140" s="1438"/>
    </row>
    <row r="141" spans="1:10" ht="38.1" customHeight="1" thickBot="1" x14ac:dyDescent="0.3">
      <c r="A141" s="1352"/>
      <c r="B141" s="1379">
        <v>1</v>
      </c>
      <c r="C141" s="1448" t="s">
        <v>1533</v>
      </c>
      <c r="D141" s="1449"/>
      <c r="E141" s="1444" t="s">
        <v>1296</v>
      </c>
      <c r="F141" s="1461" t="s">
        <v>1534</v>
      </c>
      <c r="G141" s="1436" t="s">
        <v>1535</v>
      </c>
      <c r="H141" s="1446">
        <v>0</v>
      </c>
      <c r="I141" s="1447" t="s">
        <v>1518</v>
      </c>
      <c r="J141" s="1321"/>
    </row>
    <row r="142" spans="1:10" ht="15.75" thickBot="1" x14ac:dyDescent="0.3">
      <c r="A142" s="1457"/>
      <c r="B142" s="1458"/>
      <c r="C142" s="1386"/>
      <c r="D142" s="1458"/>
      <c r="E142" s="1458"/>
      <c r="F142" s="1458"/>
      <c r="G142" s="1458"/>
      <c r="H142" s="1458"/>
      <c r="I142" s="1458"/>
      <c r="J142" s="1321"/>
    </row>
    <row r="143" spans="1:10" ht="25.15" customHeight="1" x14ac:dyDescent="0.25">
      <c r="A143" s="1318" t="s">
        <v>87</v>
      </c>
      <c r="B143" s="1319" t="s">
        <v>1483</v>
      </c>
      <c r="C143" s="1319"/>
      <c r="D143" s="1319"/>
      <c r="E143" s="1319"/>
      <c r="F143" s="1319"/>
      <c r="G143" s="1319"/>
      <c r="H143" s="1319"/>
      <c r="I143" s="1320"/>
      <c r="J143" s="1321"/>
    </row>
    <row r="144" spans="1:10" s="1345" customFormat="1" ht="25.15" customHeight="1" x14ac:dyDescent="0.25">
      <c r="A144" s="1322" t="s">
        <v>63</v>
      </c>
      <c r="B144" s="1323" t="s">
        <v>107</v>
      </c>
      <c r="C144" s="1323"/>
      <c r="D144" s="1323"/>
      <c r="E144" s="1323"/>
      <c r="F144" s="1323"/>
      <c r="G144" s="1323"/>
      <c r="H144" s="1323"/>
      <c r="I144" s="1324"/>
      <c r="J144" s="1321"/>
    </row>
    <row r="145" spans="1:10" ht="25.15" customHeight="1" x14ac:dyDescent="0.25">
      <c r="A145" s="1322" t="s">
        <v>64</v>
      </c>
      <c r="B145" s="1323" t="s">
        <v>1437</v>
      </c>
      <c r="C145" s="1323"/>
      <c r="D145" s="1323"/>
      <c r="E145" s="1323"/>
      <c r="F145" s="1323"/>
      <c r="G145" s="1323"/>
      <c r="H145" s="1323"/>
      <c r="I145" s="1324"/>
      <c r="J145" s="1321"/>
    </row>
    <row r="146" spans="1:10" ht="25.15" customHeight="1" x14ac:dyDescent="0.25">
      <c r="A146" s="1325" t="s">
        <v>65</v>
      </c>
      <c r="B146" s="1323" t="s">
        <v>1536</v>
      </c>
      <c r="C146" s="1323"/>
      <c r="D146" s="1323"/>
      <c r="E146" s="1323"/>
      <c r="F146" s="1323"/>
      <c r="G146" s="1323"/>
      <c r="H146" s="1323"/>
      <c r="I146" s="1324"/>
      <c r="J146" s="1321"/>
    </row>
    <row r="147" spans="1:10" ht="25.15" customHeight="1" x14ac:dyDescent="0.25">
      <c r="A147" s="1326" t="s">
        <v>66</v>
      </c>
      <c r="B147" s="1323" t="s">
        <v>94</v>
      </c>
      <c r="C147" s="1323"/>
      <c r="D147" s="1323"/>
      <c r="E147" s="1323"/>
      <c r="F147" s="1323"/>
      <c r="G147" s="1323"/>
      <c r="H147" s="1323"/>
      <c r="I147" s="1324"/>
      <c r="J147" s="1321"/>
    </row>
    <row r="148" spans="1:10" ht="25.15" customHeight="1" x14ac:dyDescent="0.25">
      <c r="A148" s="1326" t="s">
        <v>67</v>
      </c>
      <c r="B148" s="1327" t="s">
        <v>89</v>
      </c>
      <c r="C148" s="1441"/>
      <c r="D148" s="1441"/>
      <c r="E148" s="1441"/>
      <c r="F148" s="1441"/>
      <c r="G148" s="1441"/>
      <c r="H148" s="1441"/>
      <c r="I148" s="1442"/>
      <c r="J148" s="1321"/>
    </row>
    <row r="149" spans="1:10" ht="25.15" customHeight="1" x14ac:dyDescent="0.25">
      <c r="A149" s="1322" t="s">
        <v>69</v>
      </c>
      <c r="B149" s="1323" t="s">
        <v>1440</v>
      </c>
      <c r="C149" s="1323"/>
      <c r="D149" s="1323"/>
      <c r="E149" s="1323"/>
      <c r="F149" s="1323"/>
      <c r="G149" s="1323"/>
      <c r="H149" s="1323"/>
      <c r="I149" s="1324"/>
      <c r="J149" s="1321"/>
    </row>
    <row r="150" spans="1:10" ht="25.15" customHeight="1" x14ac:dyDescent="0.25">
      <c r="A150" s="1322" t="s">
        <v>70</v>
      </c>
      <c r="B150" s="1348" t="s">
        <v>1537</v>
      </c>
      <c r="C150" s="1323"/>
      <c r="D150" s="1323"/>
      <c r="E150" s="1323"/>
      <c r="F150" s="1323"/>
      <c r="G150" s="1323"/>
      <c r="H150" s="1323"/>
      <c r="I150" s="1324"/>
      <c r="J150" s="1321"/>
    </row>
    <row r="151" spans="1:10" ht="25.15" customHeight="1" x14ac:dyDescent="0.25">
      <c r="A151" s="1325" t="s">
        <v>71</v>
      </c>
      <c r="B151" s="1323" t="s">
        <v>1538</v>
      </c>
      <c r="C151" s="1323"/>
      <c r="D151" s="1323"/>
      <c r="E151" s="1323"/>
      <c r="F151" s="1323"/>
      <c r="G151" s="1323"/>
      <c r="H151" s="1323"/>
      <c r="I151" s="1324"/>
      <c r="J151" s="1321"/>
    </row>
    <row r="152" spans="1:10" ht="25.15" customHeight="1" x14ac:dyDescent="0.25">
      <c r="A152" s="1325" t="s">
        <v>72</v>
      </c>
      <c r="B152" s="1323" t="s">
        <v>1539</v>
      </c>
      <c r="C152" s="1452"/>
      <c r="D152" s="1452"/>
      <c r="E152" s="1452"/>
      <c r="F152" s="1452"/>
      <c r="G152" s="1452"/>
      <c r="H152" s="1452"/>
      <c r="I152" s="1453"/>
      <c r="J152" s="1321"/>
    </row>
    <row r="153" spans="1:10" ht="25.15" customHeight="1" x14ac:dyDescent="0.25">
      <c r="A153" s="1326" t="s">
        <v>73</v>
      </c>
      <c r="B153" s="1323" t="s">
        <v>1540</v>
      </c>
      <c r="C153" s="1323"/>
      <c r="D153" s="1323"/>
      <c r="E153" s="1323"/>
      <c r="F153" s="1323"/>
      <c r="G153" s="1323"/>
      <c r="H153" s="1323"/>
      <c r="I153" s="1324"/>
      <c r="J153" s="1321"/>
    </row>
    <row r="154" spans="1:10" ht="25.15" customHeight="1" x14ac:dyDescent="0.25">
      <c r="A154" s="1325" t="s">
        <v>74</v>
      </c>
      <c r="B154" s="1393">
        <v>0</v>
      </c>
      <c r="C154" s="1390"/>
      <c r="D154" s="1390"/>
      <c r="E154" s="1390"/>
      <c r="F154" s="1390"/>
      <c r="G154" s="1390"/>
      <c r="H154" s="1390"/>
      <c r="I154" s="1391"/>
      <c r="J154" s="1321"/>
    </row>
    <row r="155" spans="1:10" ht="25.15" customHeight="1" x14ac:dyDescent="0.25">
      <c r="A155" s="1346" t="s">
        <v>75</v>
      </c>
      <c r="B155" s="1323" t="s">
        <v>1541</v>
      </c>
      <c r="C155" s="1323"/>
      <c r="D155" s="1323"/>
      <c r="E155" s="1323"/>
      <c r="F155" s="1323"/>
      <c r="G155" s="1323"/>
      <c r="H155" s="1323"/>
      <c r="I155" s="1324"/>
      <c r="J155" s="1321"/>
    </row>
    <row r="156" spans="1:10" ht="25.15" customHeight="1" x14ac:dyDescent="0.25">
      <c r="A156" s="1347" t="s">
        <v>76</v>
      </c>
      <c r="B156" s="1323" t="s">
        <v>1518</v>
      </c>
      <c r="C156" s="1323"/>
      <c r="D156" s="1323"/>
      <c r="E156" s="1323"/>
      <c r="F156" s="1323"/>
      <c r="G156" s="1323"/>
      <c r="H156" s="1323"/>
      <c r="I156" s="1324"/>
      <c r="J156" s="1321"/>
    </row>
    <row r="157" spans="1:10" ht="25.15" customHeight="1" x14ac:dyDescent="0.25">
      <c r="A157" s="1349" t="s">
        <v>77</v>
      </c>
      <c r="B157" s="1350" t="s">
        <v>78</v>
      </c>
      <c r="C157" s="1350" t="s">
        <v>79</v>
      </c>
      <c r="D157" s="1350" t="s">
        <v>80</v>
      </c>
      <c r="E157" s="1350" t="s">
        <v>81</v>
      </c>
      <c r="F157" s="1350" t="s">
        <v>82</v>
      </c>
      <c r="G157" s="1350" t="s">
        <v>83</v>
      </c>
      <c r="H157" s="1350" t="s">
        <v>84</v>
      </c>
      <c r="I157" s="1351" t="s">
        <v>85</v>
      </c>
      <c r="J157" s="1321"/>
    </row>
    <row r="158" spans="1:10" ht="29.65" customHeight="1" x14ac:dyDescent="0.25">
      <c r="A158" s="1352" t="s">
        <v>1506</v>
      </c>
      <c r="B158" s="1379">
        <v>1</v>
      </c>
      <c r="C158" s="1443" t="s">
        <v>1542</v>
      </c>
      <c r="D158" s="1443" t="s">
        <v>1543</v>
      </c>
      <c r="E158" s="1443" t="s">
        <v>1544</v>
      </c>
      <c r="F158" s="1461" t="s">
        <v>1545</v>
      </c>
      <c r="G158" s="1461" t="s">
        <v>1062</v>
      </c>
      <c r="H158" s="1462">
        <v>0</v>
      </c>
      <c r="I158" s="1463" t="s">
        <v>1522</v>
      </c>
      <c r="J158" s="1321"/>
    </row>
    <row r="159" spans="1:10" ht="29.65" customHeight="1" x14ac:dyDescent="0.25">
      <c r="A159" s="1352"/>
      <c r="B159" s="279" t="s">
        <v>568</v>
      </c>
      <c r="C159" s="1376" t="s">
        <v>569</v>
      </c>
      <c r="D159" s="1377"/>
      <c r="E159" s="90" t="s">
        <v>570</v>
      </c>
      <c r="F159" s="279" t="s">
        <v>571</v>
      </c>
      <c r="G159" s="279" t="s">
        <v>572</v>
      </c>
      <c r="H159" s="90" t="s">
        <v>573</v>
      </c>
      <c r="I159" s="1185" t="s">
        <v>574</v>
      </c>
      <c r="J159" s="1438"/>
    </row>
    <row r="160" spans="1:10" ht="29.65" customHeight="1" x14ac:dyDescent="0.25">
      <c r="A160" s="1352"/>
      <c r="B160" s="1464">
        <v>1</v>
      </c>
      <c r="C160" s="1465" t="s">
        <v>1546</v>
      </c>
      <c r="D160" s="1466"/>
      <c r="E160" s="1467" t="s">
        <v>856</v>
      </c>
      <c r="F160" s="1468" t="s">
        <v>94</v>
      </c>
      <c r="G160" s="1468" t="s">
        <v>94</v>
      </c>
      <c r="H160" s="1469"/>
      <c r="I160" s="1470" t="s">
        <v>1498</v>
      </c>
      <c r="J160" s="1471"/>
    </row>
    <row r="161" spans="1:10" ht="15.75" thickBot="1" x14ac:dyDescent="0.3">
      <c r="A161" s="1450"/>
      <c r="B161" s="1451"/>
      <c r="C161" s="1451"/>
      <c r="D161" s="1451"/>
      <c r="E161" s="1451"/>
      <c r="F161" s="1451"/>
      <c r="G161" s="1451"/>
      <c r="H161" s="1451"/>
      <c r="I161" s="1451"/>
      <c r="J161" s="1321"/>
    </row>
    <row r="162" spans="1:10" ht="25.15" customHeight="1" x14ac:dyDescent="0.25">
      <c r="A162" s="1318" t="s">
        <v>87</v>
      </c>
      <c r="B162" s="1319" t="s">
        <v>1483</v>
      </c>
      <c r="C162" s="1319"/>
      <c r="D162" s="1319"/>
      <c r="E162" s="1319"/>
      <c r="F162" s="1319"/>
      <c r="G162" s="1319"/>
      <c r="H162" s="1319"/>
      <c r="I162" s="1320"/>
      <c r="J162" s="1321"/>
    </row>
    <row r="163" spans="1:10" s="1345" customFormat="1" ht="25.15" customHeight="1" x14ac:dyDescent="0.25">
      <c r="A163" s="1322" t="s">
        <v>63</v>
      </c>
      <c r="B163" s="1323" t="s">
        <v>107</v>
      </c>
      <c r="C163" s="1323"/>
      <c r="D163" s="1323"/>
      <c r="E163" s="1323"/>
      <c r="F163" s="1323"/>
      <c r="G163" s="1323"/>
      <c r="H163" s="1323"/>
      <c r="I163" s="1324"/>
      <c r="J163" s="1321"/>
    </row>
    <row r="164" spans="1:10" ht="25.15" customHeight="1" x14ac:dyDescent="0.25">
      <c r="A164" s="1322" t="s">
        <v>64</v>
      </c>
      <c r="B164" s="1323" t="s">
        <v>1524</v>
      </c>
      <c r="C164" s="1323"/>
      <c r="D164" s="1323"/>
      <c r="E164" s="1323"/>
      <c r="F164" s="1323"/>
      <c r="G164" s="1323"/>
      <c r="H164" s="1323"/>
      <c r="I164" s="1324"/>
      <c r="J164" s="1321"/>
    </row>
    <row r="165" spans="1:10" ht="25.15" customHeight="1" x14ac:dyDescent="0.25">
      <c r="A165" s="1325" t="s">
        <v>65</v>
      </c>
      <c r="B165" s="1323" t="s">
        <v>1547</v>
      </c>
      <c r="C165" s="1323"/>
      <c r="D165" s="1323"/>
      <c r="E165" s="1323"/>
      <c r="F165" s="1323"/>
      <c r="G165" s="1323"/>
      <c r="H165" s="1323"/>
      <c r="I165" s="1324"/>
      <c r="J165" s="1321"/>
    </row>
    <row r="166" spans="1:10" ht="25.15" customHeight="1" x14ac:dyDescent="0.25">
      <c r="A166" s="1326" t="s">
        <v>66</v>
      </c>
      <c r="B166" s="1323" t="s">
        <v>94</v>
      </c>
      <c r="C166" s="1323"/>
      <c r="D166" s="1323"/>
      <c r="E166" s="1323"/>
      <c r="F166" s="1323"/>
      <c r="G166" s="1323"/>
      <c r="H166" s="1323"/>
      <c r="I166" s="1324"/>
      <c r="J166" s="1321"/>
    </row>
    <row r="167" spans="1:10" ht="25.15" customHeight="1" x14ac:dyDescent="0.25">
      <c r="A167" s="1326" t="s">
        <v>67</v>
      </c>
      <c r="B167" s="1327" t="s">
        <v>89</v>
      </c>
      <c r="C167" s="1441"/>
      <c r="D167" s="1441"/>
      <c r="E167" s="1441"/>
      <c r="F167" s="1441"/>
      <c r="G167" s="1441"/>
      <c r="H167" s="1441"/>
      <c r="I167" s="1442"/>
      <c r="J167" s="1321"/>
    </row>
    <row r="168" spans="1:10" ht="25.15" customHeight="1" x14ac:dyDescent="0.25">
      <c r="A168" s="1322" t="s">
        <v>69</v>
      </c>
      <c r="B168" s="1323" t="s">
        <v>1440</v>
      </c>
      <c r="C168" s="1323"/>
      <c r="D168" s="1323"/>
      <c r="E168" s="1323"/>
      <c r="F168" s="1323"/>
      <c r="G168" s="1323"/>
      <c r="H168" s="1323"/>
      <c r="I168" s="1324"/>
      <c r="J168" s="1321"/>
    </row>
    <row r="169" spans="1:10" ht="25.15" customHeight="1" x14ac:dyDescent="0.25">
      <c r="A169" s="1322" t="s">
        <v>70</v>
      </c>
      <c r="B169" s="1348" t="s">
        <v>1548</v>
      </c>
      <c r="C169" s="1323"/>
      <c r="D169" s="1323"/>
      <c r="E169" s="1323"/>
      <c r="F169" s="1323"/>
      <c r="G169" s="1323"/>
      <c r="H169" s="1323"/>
      <c r="I169" s="1324"/>
      <c r="J169" s="1321"/>
    </row>
    <row r="170" spans="1:10" ht="25.15" customHeight="1" x14ac:dyDescent="0.25">
      <c r="A170" s="1325" t="s">
        <v>71</v>
      </c>
      <c r="B170" s="1323" t="s">
        <v>1549</v>
      </c>
      <c r="C170" s="1323"/>
      <c r="D170" s="1323"/>
      <c r="E170" s="1323"/>
      <c r="F170" s="1323"/>
      <c r="G170" s="1323"/>
      <c r="H170" s="1323"/>
      <c r="I170" s="1324"/>
      <c r="J170" s="1321"/>
    </row>
    <row r="171" spans="1:10" ht="25.15" customHeight="1" x14ac:dyDescent="0.25">
      <c r="A171" s="1325" t="s">
        <v>72</v>
      </c>
      <c r="B171" s="1323" t="s">
        <v>1550</v>
      </c>
      <c r="C171" s="1452"/>
      <c r="D171" s="1452"/>
      <c r="E171" s="1452"/>
      <c r="F171" s="1452"/>
      <c r="G171" s="1452"/>
      <c r="H171" s="1452"/>
      <c r="I171" s="1453"/>
      <c r="J171" s="1321"/>
    </row>
    <row r="172" spans="1:10" ht="25.15" customHeight="1" x14ac:dyDescent="0.25">
      <c r="A172" s="1326" t="s">
        <v>73</v>
      </c>
      <c r="B172" s="1323" t="s">
        <v>1551</v>
      </c>
      <c r="C172" s="1323"/>
      <c r="D172" s="1323"/>
      <c r="E172" s="1323"/>
      <c r="F172" s="1323"/>
      <c r="G172" s="1323"/>
      <c r="H172" s="1323"/>
      <c r="I172" s="1324"/>
      <c r="J172" s="1321"/>
    </row>
    <row r="173" spans="1:10" ht="25.15" customHeight="1" x14ac:dyDescent="0.25">
      <c r="A173" s="1325" t="s">
        <v>74</v>
      </c>
      <c r="B173" s="1393">
        <v>0</v>
      </c>
      <c r="C173" s="1390"/>
      <c r="D173" s="1390"/>
      <c r="E173" s="1390"/>
      <c r="F173" s="1390"/>
      <c r="G173" s="1390"/>
      <c r="H173" s="1390"/>
      <c r="I173" s="1391"/>
      <c r="J173" s="1321"/>
    </row>
    <row r="174" spans="1:10" ht="25.15" customHeight="1" x14ac:dyDescent="0.25">
      <c r="A174" s="1346" t="s">
        <v>75</v>
      </c>
      <c r="B174" s="1323" t="s">
        <v>1552</v>
      </c>
      <c r="C174" s="1323"/>
      <c r="D174" s="1323"/>
      <c r="E174" s="1323"/>
      <c r="F174" s="1323"/>
      <c r="G174" s="1323"/>
      <c r="H174" s="1323"/>
      <c r="I174" s="1324"/>
      <c r="J174" s="1321"/>
    </row>
    <row r="175" spans="1:10" ht="25.15" customHeight="1" x14ac:dyDescent="0.25">
      <c r="A175" s="1347" t="s">
        <v>76</v>
      </c>
      <c r="B175" s="1323" t="s">
        <v>1518</v>
      </c>
      <c r="C175" s="1323"/>
      <c r="D175" s="1323"/>
      <c r="E175" s="1323"/>
      <c r="F175" s="1323"/>
      <c r="G175" s="1323"/>
      <c r="H175" s="1323"/>
      <c r="I175" s="1324"/>
      <c r="J175" s="1321"/>
    </row>
    <row r="176" spans="1:10" ht="25.15" customHeight="1" x14ac:dyDescent="0.25">
      <c r="A176" s="1349" t="s">
        <v>77</v>
      </c>
      <c r="B176" s="1350" t="s">
        <v>78</v>
      </c>
      <c r="C176" s="1350" t="s">
        <v>79</v>
      </c>
      <c r="D176" s="1350" t="s">
        <v>80</v>
      </c>
      <c r="E176" s="1350" t="s">
        <v>81</v>
      </c>
      <c r="F176" s="1350" t="s">
        <v>82</v>
      </c>
      <c r="G176" s="1350" t="s">
        <v>83</v>
      </c>
      <c r="H176" s="1350" t="s">
        <v>84</v>
      </c>
      <c r="I176" s="1351" t="s">
        <v>85</v>
      </c>
      <c r="J176" s="1321"/>
    </row>
    <row r="177" spans="1:10" ht="25.15" customHeight="1" x14ac:dyDescent="0.25">
      <c r="A177" s="1352" t="s">
        <v>1506</v>
      </c>
      <c r="B177" s="1379">
        <v>1</v>
      </c>
      <c r="C177" s="1443" t="s">
        <v>1553</v>
      </c>
      <c r="D177" s="1443" t="s">
        <v>1543</v>
      </c>
      <c r="E177" s="1443" t="s">
        <v>1554</v>
      </c>
      <c r="F177" s="1461" t="s">
        <v>1555</v>
      </c>
      <c r="G177" s="1461" t="s">
        <v>1030</v>
      </c>
      <c r="H177" s="1462">
        <v>0</v>
      </c>
      <c r="I177" s="1463" t="s">
        <v>1522</v>
      </c>
      <c r="J177" s="1321"/>
    </row>
    <row r="178" spans="1:10" ht="25.15" customHeight="1" x14ac:dyDescent="0.25">
      <c r="A178" s="1352"/>
      <c r="B178" s="279" t="s">
        <v>568</v>
      </c>
      <c r="C178" s="1376" t="s">
        <v>569</v>
      </c>
      <c r="D178" s="1377"/>
      <c r="E178" s="90" t="s">
        <v>570</v>
      </c>
      <c r="F178" s="279" t="s">
        <v>571</v>
      </c>
      <c r="G178" s="279" t="s">
        <v>572</v>
      </c>
      <c r="H178" s="90" t="s">
        <v>573</v>
      </c>
      <c r="I178" s="1185" t="s">
        <v>574</v>
      </c>
      <c r="J178" s="1438"/>
    </row>
    <row r="179" spans="1:10" ht="25.15" customHeight="1" x14ac:dyDescent="0.25">
      <c r="A179" s="1352"/>
      <c r="B179" s="1379">
        <v>1</v>
      </c>
      <c r="C179" s="1443" t="s">
        <v>1556</v>
      </c>
      <c r="D179" s="1443"/>
      <c r="E179" s="1443" t="s">
        <v>856</v>
      </c>
      <c r="F179" s="1461" t="s">
        <v>94</v>
      </c>
      <c r="G179" s="1461" t="s">
        <v>94</v>
      </c>
      <c r="H179" s="1462"/>
      <c r="I179" s="1463" t="s">
        <v>1518</v>
      </c>
      <c r="J179" s="1321"/>
    </row>
    <row r="180" spans="1:10" s="319" customFormat="1" ht="15.75" thickBot="1" x14ac:dyDescent="0.3">
      <c r="A180" s="1472"/>
      <c r="B180" s="1473"/>
      <c r="C180" s="1473"/>
      <c r="D180" s="1473"/>
      <c r="E180" s="1473"/>
      <c r="F180" s="1473"/>
      <c r="G180" s="1473"/>
      <c r="H180" s="1473"/>
      <c r="I180" s="1474"/>
      <c r="J180" s="1321"/>
    </row>
    <row r="181" spans="1:10" ht="25.15" customHeight="1" x14ac:dyDescent="0.25">
      <c r="A181" s="1318" t="s">
        <v>87</v>
      </c>
      <c r="B181" s="1475" t="s">
        <v>1483</v>
      </c>
      <c r="C181" s="1476"/>
      <c r="D181" s="1476"/>
      <c r="E181" s="1476"/>
      <c r="F181" s="1476"/>
      <c r="G181" s="1476"/>
      <c r="H181" s="1476"/>
      <c r="I181" s="1477"/>
      <c r="J181" s="1321"/>
    </row>
    <row r="182" spans="1:10" ht="25.15" customHeight="1" x14ac:dyDescent="0.25">
      <c r="A182" s="1322" t="s">
        <v>63</v>
      </c>
      <c r="B182" s="1327" t="s">
        <v>1557</v>
      </c>
      <c r="C182" s="1478"/>
      <c r="D182" s="1478"/>
      <c r="E182" s="1478"/>
      <c r="F182" s="1478"/>
      <c r="G182" s="1478"/>
      <c r="H182" s="1478"/>
      <c r="I182" s="1479"/>
      <c r="J182" s="1321"/>
    </row>
    <row r="183" spans="1:10" ht="25.15" customHeight="1" x14ac:dyDescent="0.25">
      <c r="A183" s="1322" t="s">
        <v>64</v>
      </c>
      <c r="B183" s="1327" t="s">
        <v>964</v>
      </c>
      <c r="C183" s="1478"/>
      <c r="D183" s="1478"/>
      <c r="E183" s="1478"/>
      <c r="F183" s="1478"/>
      <c r="G183" s="1478"/>
      <c r="H183" s="1478"/>
      <c r="I183" s="1479"/>
      <c r="J183" s="1321"/>
    </row>
    <row r="184" spans="1:10" ht="25.15" customHeight="1" x14ac:dyDescent="0.25">
      <c r="A184" s="1325" t="s">
        <v>65</v>
      </c>
      <c r="B184" s="1327" t="s">
        <v>1558</v>
      </c>
      <c r="C184" s="1478"/>
      <c r="D184" s="1478"/>
      <c r="E184" s="1478"/>
      <c r="F184" s="1478"/>
      <c r="G184" s="1478"/>
      <c r="H184" s="1478"/>
      <c r="I184" s="1479"/>
      <c r="J184" s="1321"/>
    </row>
    <row r="185" spans="1:10" ht="25.15" customHeight="1" x14ac:dyDescent="0.25">
      <c r="A185" s="1326" t="s">
        <v>66</v>
      </c>
      <c r="B185" s="1327" t="s">
        <v>1559</v>
      </c>
      <c r="C185" s="1478"/>
      <c r="D185" s="1478"/>
      <c r="E185" s="1478"/>
      <c r="F185" s="1478"/>
      <c r="G185" s="1478"/>
      <c r="H185" s="1478"/>
      <c r="I185" s="1479"/>
      <c r="J185" s="1321"/>
    </row>
    <row r="186" spans="1:10" ht="25.15" customHeight="1" x14ac:dyDescent="0.25">
      <c r="A186" s="1326" t="s">
        <v>67</v>
      </c>
      <c r="B186" s="1327" t="s">
        <v>68</v>
      </c>
      <c r="C186" s="1478"/>
      <c r="D186" s="1478"/>
      <c r="E186" s="1478"/>
      <c r="F186" s="1478"/>
      <c r="G186" s="1478"/>
      <c r="H186" s="1478"/>
      <c r="I186" s="1479"/>
      <c r="J186" s="1321"/>
    </row>
    <row r="187" spans="1:10" ht="25.15" customHeight="1" x14ac:dyDescent="0.25">
      <c r="A187" s="1322" t="s">
        <v>69</v>
      </c>
      <c r="B187" s="1327" t="s">
        <v>1440</v>
      </c>
      <c r="C187" s="1478"/>
      <c r="D187" s="1478"/>
      <c r="E187" s="1478"/>
      <c r="F187" s="1478"/>
      <c r="G187" s="1478"/>
      <c r="H187" s="1478"/>
      <c r="I187" s="1479"/>
      <c r="J187" s="1321"/>
    </row>
    <row r="188" spans="1:10" ht="19.5" customHeight="1" x14ac:dyDescent="0.25">
      <c r="A188" s="1322" t="s">
        <v>70</v>
      </c>
      <c r="B188" s="1480" t="s">
        <v>1560</v>
      </c>
      <c r="C188" s="1481"/>
      <c r="D188" s="1481"/>
      <c r="E188" s="1481"/>
      <c r="F188" s="1481"/>
      <c r="G188" s="1481"/>
      <c r="H188" s="1481"/>
      <c r="I188" s="1482"/>
      <c r="J188" s="1321"/>
    </row>
    <row r="189" spans="1:10" ht="21" customHeight="1" x14ac:dyDescent="0.25">
      <c r="A189" s="1325" t="s">
        <v>71</v>
      </c>
      <c r="B189" s="1327" t="s">
        <v>1561</v>
      </c>
      <c r="C189" s="1478"/>
      <c r="D189" s="1478"/>
      <c r="E189" s="1478"/>
      <c r="F189" s="1478"/>
      <c r="G189" s="1478"/>
      <c r="H189" s="1478"/>
      <c r="I189" s="1479"/>
      <c r="J189" s="1321"/>
    </row>
    <row r="190" spans="1:10" ht="20.100000000000001" customHeight="1" x14ac:dyDescent="0.25">
      <c r="A190" s="1325" t="s">
        <v>72</v>
      </c>
      <c r="B190" s="1483" t="s">
        <v>1562</v>
      </c>
      <c r="C190" s="1484"/>
      <c r="D190" s="1484"/>
      <c r="E190" s="1484"/>
      <c r="F190" s="1484"/>
      <c r="G190" s="1484"/>
      <c r="H190" s="1484"/>
      <c r="I190" s="1485"/>
      <c r="J190" s="1321"/>
    </row>
    <row r="191" spans="1:10" ht="20.65" customHeight="1" x14ac:dyDescent="0.25">
      <c r="A191" s="1326" t="s">
        <v>73</v>
      </c>
      <c r="B191" s="1480" t="s">
        <v>1563</v>
      </c>
      <c r="C191" s="1481"/>
      <c r="D191" s="1481"/>
      <c r="E191" s="1481"/>
      <c r="F191" s="1481"/>
      <c r="G191" s="1481"/>
      <c r="H191" s="1481"/>
      <c r="I191" s="1482"/>
      <c r="J191" s="1321"/>
    </row>
    <row r="192" spans="1:10" ht="21.6" customHeight="1" x14ac:dyDescent="0.25">
      <c r="A192" s="1325" t="s">
        <v>74</v>
      </c>
      <c r="B192" s="1486">
        <v>155000</v>
      </c>
      <c r="C192" s="1487"/>
      <c r="D192" s="1487"/>
      <c r="E192" s="1487"/>
      <c r="F192" s="1487"/>
      <c r="G192" s="1487"/>
      <c r="H192" s="1487"/>
      <c r="I192" s="1488"/>
      <c r="J192" s="1321"/>
    </row>
    <row r="193" spans="1:10" ht="21.6" customHeight="1" x14ac:dyDescent="0.25">
      <c r="A193" s="1346" t="s">
        <v>75</v>
      </c>
      <c r="B193" s="1327" t="s">
        <v>1564</v>
      </c>
      <c r="C193" s="1478"/>
      <c r="D193" s="1478"/>
      <c r="E193" s="1478"/>
      <c r="F193" s="1478"/>
      <c r="G193" s="1478"/>
      <c r="H193" s="1478"/>
      <c r="I193" s="1479"/>
      <c r="J193" s="1321"/>
    </row>
    <row r="194" spans="1:10" ht="16.149999999999999" customHeight="1" x14ac:dyDescent="0.25">
      <c r="A194" s="1347" t="s">
        <v>76</v>
      </c>
      <c r="B194" s="1405" t="s">
        <v>1565</v>
      </c>
      <c r="C194" s="1489"/>
      <c r="D194" s="1489"/>
      <c r="E194" s="1489"/>
      <c r="F194" s="1489"/>
      <c r="G194" s="1489"/>
      <c r="H194" s="1489"/>
      <c r="I194" s="1490"/>
      <c r="J194" s="1321"/>
    </row>
    <row r="195" spans="1:10" ht="15" x14ac:dyDescent="0.25">
      <c r="A195" s="1349" t="s">
        <v>77</v>
      </c>
      <c r="B195" s="1350" t="s">
        <v>78</v>
      </c>
      <c r="C195" s="1350" t="s">
        <v>79</v>
      </c>
      <c r="D195" s="1350" t="s">
        <v>80</v>
      </c>
      <c r="E195" s="1350" t="s">
        <v>81</v>
      </c>
      <c r="F195" s="1350" t="s">
        <v>82</v>
      </c>
      <c r="G195" s="1350" t="s">
        <v>83</v>
      </c>
      <c r="H195" s="1350" t="s">
        <v>84</v>
      </c>
      <c r="I195" s="1351" t="s">
        <v>85</v>
      </c>
      <c r="J195" s="1321"/>
    </row>
    <row r="196" spans="1:10" ht="25.15" customHeight="1" x14ac:dyDescent="0.25">
      <c r="A196" s="1352" t="s">
        <v>1566</v>
      </c>
      <c r="B196" s="1491" t="s">
        <v>1567</v>
      </c>
      <c r="C196" s="1492" t="s">
        <v>1568</v>
      </c>
      <c r="D196" s="1493" t="s">
        <v>1569</v>
      </c>
      <c r="E196" s="1493" t="s">
        <v>1570</v>
      </c>
      <c r="F196" s="1493" t="s">
        <v>1571</v>
      </c>
      <c r="G196" s="1493" t="s">
        <v>1572</v>
      </c>
      <c r="H196" s="1390" t="s">
        <v>1573</v>
      </c>
      <c r="I196" s="1494" t="s">
        <v>997</v>
      </c>
      <c r="J196" s="1344"/>
    </row>
    <row r="197" spans="1:10" ht="15" x14ac:dyDescent="0.25">
      <c r="A197" s="1352"/>
      <c r="B197" s="1495"/>
      <c r="C197" s="1492"/>
      <c r="D197" s="1493"/>
      <c r="E197" s="1493"/>
      <c r="F197" s="1493"/>
      <c r="G197" s="1493"/>
      <c r="H197" s="1390"/>
      <c r="I197" s="1494"/>
      <c r="J197" s="1321"/>
    </row>
    <row r="198" spans="1:10" ht="15" x14ac:dyDescent="0.25">
      <c r="A198" s="1352"/>
      <c r="B198" s="1495"/>
      <c r="C198" s="1492"/>
      <c r="D198" s="1493"/>
      <c r="E198" s="1493"/>
      <c r="F198" s="1493"/>
      <c r="G198" s="1493"/>
      <c r="H198" s="1390"/>
      <c r="I198" s="1494"/>
      <c r="J198" s="1321"/>
    </row>
    <row r="199" spans="1:10" s="1345" customFormat="1" ht="15" x14ac:dyDescent="0.25">
      <c r="A199" s="1352"/>
      <c r="B199" s="1495"/>
      <c r="C199" s="1492"/>
      <c r="D199" s="1493"/>
      <c r="E199" s="1493"/>
      <c r="F199" s="1493"/>
      <c r="G199" s="1493"/>
      <c r="H199" s="1390"/>
      <c r="I199" s="1494"/>
      <c r="J199" s="1321"/>
    </row>
    <row r="200" spans="1:10" ht="15" x14ac:dyDescent="0.25">
      <c r="A200" s="1352"/>
      <c r="B200" s="1496"/>
      <c r="C200" s="1492"/>
      <c r="D200" s="1493"/>
      <c r="E200" s="1493"/>
      <c r="F200" s="1493"/>
      <c r="G200" s="1493"/>
      <c r="H200" s="1390"/>
      <c r="I200" s="1494"/>
      <c r="J200" s="1321"/>
    </row>
    <row r="201" spans="1:10" ht="15" customHeight="1" x14ac:dyDescent="0.25">
      <c r="A201" s="1352"/>
      <c r="B201" s="279" t="s">
        <v>568</v>
      </c>
      <c r="C201" s="1376" t="s">
        <v>569</v>
      </c>
      <c r="D201" s="1377"/>
      <c r="E201" s="90" t="s">
        <v>570</v>
      </c>
      <c r="F201" s="279" t="s">
        <v>571</v>
      </c>
      <c r="G201" s="279" t="s">
        <v>572</v>
      </c>
      <c r="H201" s="90" t="s">
        <v>573</v>
      </c>
      <c r="I201" s="1185" t="s">
        <v>574</v>
      </c>
      <c r="J201" s="1438"/>
    </row>
    <row r="202" spans="1:10" ht="33" customHeight="1" x14ac:dyDescent="0.25">
      <c r="A202" s="1352"/>
      <c r="B202" s="1497" t="s">
        <v>1567</v>
      </c>
      <c r="C202" s="1498" t="s">
        <v>1574</v>
      </c>
      <c r="D202" s="1499"/>
      <c r="E202" s="1443" t="s">
        <v>856</v>
      </c>
      <c r="F202" s="1443" t="s">
        <v>94</v>
      </c>
      <c r="G202" s="1443" t="s">
        <v>94</v>
      </c>
      <c r="H202" s="1500"/>
      <c r="I202" s="1463" t="s">
        <v>1575</v>
      </c>
      <c r="J202" s="1321"/>
    </row>
    <row r="203" spans="1:10" ht="15.75" thickBot="1" x14ac:dyDescent="0.3">
      <c r="A203" s="1501"/>
      <c r="B203" s="1502"/>
      <c r="C203" s="1502"/>
      <c r="D203" s="1502"/>
      <c r="E203" s="1502"/>
      <c r="F203" s="1502"/>
      <c r="G203" s="1502"/>
      <c r="H203" s="1502"/>
      <c r="I203" s="1503"/>
      <c r="J203" s="1321"/>
    </row>
    <row r="204" spans="1:10" ht="25.15" customHeight="1" x14ac:dyDescent="0.25">
      <c r="A204" s="1318" t="s">
        <v>87</v>
      </c>
      <c r="B204" s="1504" t="s">
        <v>1483</v>
      </c>
      <c r="C204" s="1504"/>
      <c r="D204" s="1504"/>
      <c r="E204" s="1504"/>
      <c r="F204" s="1504"/>
      <c r="G204" s="1504"/>
      <c r="H204" s="1504"/>
      <c r="I204" s="1505"/>
      <c r="J204" s="1321"/>
    </row>
    <row r="205" spans="1:10" ht="25.15" customHeight="1" x14ac:dyDescent="0.25">
      <c r="A205" s="1322" t="s">
        <v>63</v>
      </c>
      <c r="B205" s="1390" t="s">
        <v>1557</v>
      </c>
      <c r="C205" s="1390"/>
      <c r="D205" s="1390"/>
      <c r="E205" s="1390"/>
      <c r="F205" s="1390"/>
      <c r="G205" s="1390"/>
      <c r="H205" s="1390"/>
      <c r="I205" s="1391"/>
      <c r="J205" s="1321"/>
    </row>
    <row r="206" spans="1:10" ht="25.15" customHeight="1" x14ac:dyDescent="0.25">
      <c r="A206" s="1322" t="s">
        <v>64</v>
      </c>
      <c r="B206" s="1390" t="s">
        <v>964</v>
      </c>
      <c r="C206" s="1506"/>
      <c r="D206" s="1506"/>
      <c r="E206" s="1506"/>
      <c r="F206" s="1506"/>
      <c r="G206" s="1506"/>
      <c r="H206" s="1506"/>
      <c r="I206" s="1507"/>
      <c r="J206" s="1321"/>
    </row>
    <row r="207" spans="1:10" ht="25.15" customHeight="1" x14ac:dyDescent="0.25">
      <c r="A207" s="1325" t="s">
        <v>65</v>
      </c>
      <c r="B207" s="1390" t="s">
        <v>1576</v>
      </c>
      <c r="C207" s="1506"/>
      <c r="D207" s="1506"/>
      <c r="E207" s="1506"/>
      <c r="F207" s="1506"/>
      <c r="G207" s="1506"/>
      <c r="H207" s="1506"/>
      <c r="I207" s="1507"/>
      <c r="J207" s="1321"/>
    </row>
    <row r="208" spans="1:10" ht="25.15" customHeight="1" x14ac:dyDescent="0.25">
      <c r="A208" s="1326" t="s">
        <v>66</v>
      </c>
      <c r="B208" s="1390" t="s">
        <v>1577</v>
      </c>
      <c r="C208" s="1506"/>
      <c r="D208" s="1506"/>
      <c r="E208" s="1506"/>
      <c r="F208" s="1506"/>
      <c r="G208" s="1506"/>
      <c r="H208" s="1506"/>
      <c r="I208" s="1507"/>
      <c r="J208" s="1321"/>
    </row>
    <row r="209" spans="1:10" ht="25.15" customHeight="1" x14ac:dyDescent="0.25">
      <c r="A209" s="1326" t="s">
        <v>67</v>
      </c>
      <c r="B209" s="1390" t="s">
        <v>68</v>
      </c>
      <c r="C209" s="1506"/>
      <c r="D209" s="1506"/>
      <c r="E209" s="1506"/>
      <c r="F209" s="1506"/>
      <c r="G209" s="1506"/>
      <c r="H209" s="1506"/>
      <c r="I209" s="1507"/>
      <c r="J209" s="1321"/>
    </row>
    <row r="210" spans="1:10" ht="25.15" customHeight="1" x14ac:dyDescent="0.25">
      <c r="A210" s="1322" t="s">
        <v>69</v>
      </c>
      <c r="B210" s="1390" t="s">
        <v>1561</v>
      </c>
      <c r="C210" s="1506"/>
      <c r="D210" s="1506"/>
      <c r="E210" s="1506"/>
      <c r="F210" s="1506"/>
      <c r="G210" s="1506"/>
      <c r="H210" s="1506"/>
      <c r="I210" s="1507"/>
      <c r="J210" s="1321"/>
    </row>
    <row r="211" spans="1:10" ht="25.15" customHeight="1" x14ac:dyDescent="0.25">
      <c r="A211" s="1322" t="s">
        <v>70</v>
      </c>
      <c r="B211" s="1390" t="s">
        <v>1578</v>
      </c>
      <c r="C211" s="1506"/>
      <c r="D211" s="1506"/>
      <c r="E211" s="1506"/>
      <c r="F211" s="1506"/>
      <c r="G211" s="1506"/>
      <c r="H211" s="1506"/>
      <c r="I211" s="1507"/>
      <c r="J211" s="1321"/>
    </row>
    <row r="212" spans="1:10" ht="25.15" customHeight="1" x14ac:dyDescent="0.25">
      <c r="A212" s="1325" t="s">
        <v>71</v>
      </c>
      <c r="B212" s="1390" t="s">
        <v>1579</v>
      </c>
      <c r="C212" s="1506"/>
      <c r="D212" s="1506"/>
      <c r="E212" s="1506"/>
      <c r="F212" s="1506"/>
      <c r="G212" s="1506"/>
      <c r="H212" s="1506"/>
      <c r="I212" s="1507"/>
      <c r="J212" s="1321"/>
    </row>
    <row r="213" spans="1:10" ht="20.65" customHeight="1" x14ac:dyDescent="0.25">
      <c r="A213" s="1325" t="s">
        <v>72</v>
      </c>
      <c r="B213" s="1390" t="s">
        <v>1580</v>
      </c>
      <c r="C213" s="1506"/>
      <c r="D213" s="1506"/>
      <c r="E213" s="1506"/>
      <c r="F213" s="1506"/>
      <c r="G213" s="1506"/>
      <c r="H213" s="1506"/>
      <c r="I213" s="1507"/>
      <c r="J213" s="1321"/>
    </row>
    <row r="214" spans="1:10" ht="25.15" customHeight="1" x14ac:dyDescent="0.25">
      <c r="A214" s="1326" t="s">
        <v>73</v>
      </c>
      <c r="B214" s="1390" t="s">
        <v>1581</v>
      </c>
      <c r="C214" s="1506"/>
      <c r="D214" s="1506"/>
      <c r="E214" s="1506"/>
      <c r="F214" s="1506"/>
      <c r="G214" s="1506"/>
      <c r="H214" s="1506"/>
      <c r="I214" s="1507"/>
      <c r="J214" s="1321"/>
    </row>
    <row r="215" spans="1:10" ht="25.15" customHeight="1" x14ac:dyDescent="0.25">
      <c r="A215" s="1325" t="s">
        <v>74</v>
      </c>
      <c r="B215" s="1393">
        <v>72644</v>
      </c>
      <c r="C215" s="1506"/>
      <c r="D215" s="1506"/>
      <c r="E215" s="1506"/>
      <c r="F215" s="1506"/>
      <c r="G215" s="1506"/>
      <c r="H215" s="1506"/>
      <c r="I215" s="1507"/>
      <c r="J215" s="1321"/>
    </row>
    <row r="216" spans="1:10" ht="25.15" customHeight="1" x14ac:dyDescent="0.25">
      <c r="A216" s="1346" t="s">
        <v>75</v>
      </c>
      <c r="B216" s="1390" t="s">
        <v>1582</v>
      </c>
      <c r="C216" s="1506"/>
      <c r="D216" s="1506"/>
      <c r="E216" s="1506"/>
      <c r="F216" s="1506"/>
      <c r="G216" s="1506"/>
      <c r="H216" s="1506"/>
      <c r="I216" s="1507"/>
      <c r="J216" s="1321"/>
    </row>
    <row r="217" spans="1:10" ht="25.15" customHeight="1" x14ac:dyDescent="0.25">
      <c r="A217" s="1347" t="s">
        <v>76</v>
      </c>
      <c r="B217" s="1390" t="s">
        <v>1583</v>
      </c>
      <c r="C217" s="1506"/>
      <c r="D217" s="1506"/>
      <c r="E217" s="1506"/>
      <c r="F217" s="1506"/>
      <c r="G217" s="1506"/>
      <c r="H217" s="1506"/>
      <c r="I217" s="1507"/>
      <c r="J217" s="1321"/>
    </row>
    <row r="218" spans="1:10" ht="25.15" customHeight="1" x14ac:dyDescent="0.25">
      <c r="A218" s="1349" t="s">
        <v>77</v>
      </c>
      <c r="B218" s="1350" t="s">
        <v>78</v>
      </c>
      <c r="C218" s="1350" t="s">
        <v>79</v>
      </c>
      <c r="D218" s="1350" t="s">
        <v>80</v>
      </c>
      <c r="E218" s="1350" t="s">
        <v>81</v>
      </c>
      <c r="F218" s="1350" t="s">
        <v>82</v>
      </c>
      <c r="G218" s="1350" t="s">
        <v>83</v>
      </c>
      <c r="H218" s="1508" t="s">
        <v>84</v>
      </c>
      <c r="I218" s="1351" t="s">
        <v>85</v>
      </c>
      <c r="J218" s="1321"/>
    </row>
    <row r="219" spans="1:10" ht="25.15" customHeight="1" x14ac:dyDescent="0.25">
      <c r="A219" s="1509"/>
      <c r="B219" s="1379">
        <v>1</v>
      </c>
      <c r="C219" s="1443" t="s">
        <v>94</v>
      </c>
      <c r="D219" s="1443" t="s">
        <v>94</v>
      </c>
      <c r="E219" s="1510" t="s">
        <v>94</v>
      </c>
      <c r="F219" s="1510" t="s">
        <v>94</v>
      </c>
      <c r="G219" s="1443" t="s">
        <v>94</v>
      </c>
      <c r="H219" s="1511">
        <v>0</v>
      </c>
      <c r="I219" s="1463" t="s">
        <v>94</v>
      </c>
      <c r="J219" s="1321"/>
    </row>
    <row r="220" spans="1:10" ht="25.15" customHeight="1" x14ac:dyDescent="0.25">
      <c r="A220" s="1509"/>
      <c r="B220" s="279" t="s">
        <v>568</v>
      </c>
      <c r="C220" s="1376" t="s">
        <v>569</v>
      </c>
      <c r="D220" s="1377"/>
      <c r="E220" s="90" t="s">
        <v>570</v>
      </c>
      <c r="F220" s="279" t="s">
        <v>571</v>
      </c>
      <c r="G220" s="279" t="s">
        <v>572</v>
      </c>
      <c r="H220" s="90" t="s">
        <v>573</v>
      </c>
      <c r="I220" s="1105" t="s">
        <v>574</v>
      </c>
      <c r="J220" s="1105"/>
    </row>
    <row r="221" spans="1:10" ht="25.15" customHeight="1" x14ac:dyDescent="0.25">
      <c r="A221" s="1509"/>
      <c r="B221" s="1379" t="s">
        <v>97</v>
      </c>
      <c r="C221" s="1448" t="s">
        <v>97</v>
      </c>
      <c r="D221" s="1499"/>
      <c r="E221" s="1510" t="s">
        <v>97</v>
      </c>
      <c r="F221" s="1510" t="s">
        <v>97</v>
      </c>
      <c r="G221" s="1443"/>
      <c r="H221" s="1511" t="s">
        <v>97</v>
      </c>
      <c r="I221" s="1463" t="s">
        <v>97</v>
      </c>
      <c r="J221" s="1321"/>
    </row>
    <row r="222" spans="1:10" ht="25.15" customHeight="1" x14ac:dyDescent="0.25">
      <c r="A222" s="1512"/>
      <c r="B222" s="1512"/>
      <c r="D222" s="1512"/>
      <c r="E222" s="1512"/>
      <c r="F222" s="1512"/>
      <c r="G222" s="1512"/>
      <c r="H222" s="1512"/>
      <c r="I222" s="1512"/>
      <c r="J222" s="1321"/>
    </row>
    <row r="223" spans="1:10" ht="25.15" customHeight="1" x14ac:dyDescent="0.25">
      <c r="J223" s="1321"/>
    </row>
    <row r="224" spans="1:10" ht="25.15" customHeight="1" x14ac:dyDescent="0.25">
      <c r="J224" s="1321"/>
    </row>
    <row r="225" spans="10:10" ht="25.15" customHeight="1" x14ac:dyDescent="0.25">
      <c r="J225" s="1321"/>
    </row>
    <row r="226" spans="10:10" ht="25.15" customHeight="1" x14ac:dyDescent="0.25">
      <c r="J226" s="1321"/>
    </row>
    <row r="227" spans="10:10" ht="25.15" customHeight="1" x14ac:dyDescent="0.25">
      <c r="J227" s="1321"/>
    </row>
    <row r="228" spans="10:10" ht="25.15" customHeight="1" x14ac:dyDescent="0.25">
      <c r="J228" s="1321"/>
    </row>
    <row r="229" spans="10:10" ht="25.15" customHeight="1" x14ac:dyDescent="0.25">
      <c r="J229" s="1392"/>
    </row>
    <row r="230" spans="10:10" ht="25.15" customHeight="1" x14ac:dyDescent="0.25">
      <c r="J230" s="1321"/>
    </row>
    <row r="231" spans="10:10" ht="25.15" customHeight="1" x14ac:dyDescent="0.25">
      <c r="J231" s="1321"/>
    </row>
    <row r="232" spans="10:10" ht="25.15" customHeight="1" x14ac:dyDescent="0.25">
      <c r="J232" s="1321"/>
    </row>
    <row r="233" spans="10:10" ht="25.15" customHeight="1" x14ac:dyDescent="0.25">
      <c r="J233" s="1321"/>
    </row>
    <row r="234" spans="10:10" ht="25.15" customHeight="1" x14ac:dyDescent="0.25">
      <c r="J234" s="1321"/>
    </row>
    <row r="235" spans="10:10" ht="25.15" customHeight="1" x14ac:dyDescent="0.25">
      <c r="J235" s="1321"/>
    </row>
    <row r="236" spans="10:10" ht="25.15" customHeight="1" x14ac:dyDescent="0.25">
      <c r="J236" s="1321"/>
    </row>
    <row r="237" spans="10:10" ht="25.15" customHeight="1" x14ac:dyDescent="0.25">
      <c r="J237" s="1321"/>
    </row>
    <row r="238" spans="10:10" ht="25.15" customHeight="1" x14ac:dyDescent="0.25">
      <c r="J238" s="1321"/>
    </row>
    <row r="239" spans="10:10" ht="25.15" customHeight="1" x14ac:dyDescent="0.25">
      <c r="J239" s="1321"/>
    </row>
    <row r="240" spans="10:10" ht="25.15" customHeight="1" x14ac:dyDescent="0.25">
      <c r="J240" s="1321"/>
    </row>
    <row r="241" spans="10:10" ht="25.15" customHeight="1" x14ac:dyDescent="0.25">
      <c r="J241" s="1321"/>
    </row>
    <row r="242" spans="10:10" ht="25.15" customHeight="1" x14ac:dyDescent="0.25">
      <c r="J242" s="1321"/>
    </row>
    <row r="243" spans="10:10" ht="25.15" customHeight="1" x14ac:dyDescent="0.25">
      <c r="J243" s="1321"/>
    </row>
    <row r="244" spans="10:10" ht="25.15" customHeight="1" x14ac:dyDescent="0.25">
      <c r="J244" s="1321"/>
    </row>
    <row r="245" spans="10:10" ht="25.15" customHeight="1" x14ac:dyDescent="0.25">
      <c r="J245" s="1321"/>
    </row>
    <row r="246" spans="10:10" ht="25.15" customHeight="1" x14ac:dyDescent="0.25">
      <c r="J246" s="1321"/>
    </row>
    <row r="247" spans="10:10" ht="25.15" customHeight="1" x14ac:dyDescent="0.25">
      <c r="J247" s="1321"/>
    </row>
    <row r="248" spans="10:10" ht="25.15" customHeight="1" x14ac:dyDescent="0.25">
      <c r="J248" s="1321"/>
    </row>
    <row r="249" spans="10:10" ht="25.15" customHeight="1" x14ac:dyDescent="0.25">
      <c r="J249" s="1321"/>
    </row>
    <row r="250" spans="10:10" ht="25.15" customHeight="1" x14ac:dyDescent="0.25">
      <c r="J250" s="1321"/>
    </row>
    <row r="251" spans="10:10" ht="5.25" customHeight="1" x14ac:dyDescent="0.25">
      <c r="J251" s="1321"/>
    </row>
    <row r="252" spans="10:10" ht="24.75" hidden="1" customHeight="1" x14ac:dyDescent="0.25">
      <c r="J252" s="1321"/>
    </row>
    <row r="253" spans="10:10" ht="25.15" customHeight="1" x14ac:dyDescent="0.25">
      <c r="J253" s="1321"/>
    </row>
    <row r="254" spans="10:10" ht="25.15" customHeight="1" x14ac:dyDescent="0.25">
      <c r="J254" s="1321"/>
    </row>
    <row r="255" spans="10:10" ht="25.15" customHeight="1" x14ac:dyDescent="0.25">
      <c r="J255" s="1513"/>
    </row>
    <row r="256" spans="10:10" ht="25.15" customHeight="1" x14ac:dyDescent="0.25">
      <c r="J256" s="1514"/>
    </row>
    <row r="257" spans="10:10" ht="15.75" customHeight="1" x14ac:dyDescent="0.25">
      <c r="J257" s="1514"/>
    </row>
    <row r="258" spans="10:10" ht="21" hidden="1" customHeight="1" x14ac:dyDescent="0.25">
      <c r="J258" s="1514"/>
    </row>
    <row r="259" spans="10:10" ht="24.75" hidden="1" customHeight="1" x14ac:dyDescent="0.25">
      <c r="J259" s="1512"/>
    </row>
    <row r="260" spans="10:10" ht="24.75" hidden="1" customHeight="1" x14ac:dyDescent="0.25"/>
    <row r="261" spans="10:10" ht="24.75" hidden="1" customHeight="1" x14ac:dyDescent="0.25"/>
    <row r="262" spans="10:10" ht="25.15" customHeight="1" x14ac:dyDescent="0.25"/>
    <row r="263" spans="10:10" ht="25.15" customHeight="1" x14ac:dyDescent="0.25"/>
    <row r="264" spans="10:10" ht="25.15" customHeight="1" x14ac:dyDescent="0.25"/>
    <row r="265" spans="10:10" ht="25.15" customHeight="1" x14ac:dyDescent="0.25"/>
    <row r="266" spans="10:10" ht="25.15" customHeight="1" x14ac:dyDescent="0.25"/>
    <row r="267" spans="10:10" ht="25.15" customHeight="1" x14ac:dyDescent="0.25"/>
    <row r="268" spans="10:10" ht="25.15" customHeight="1" x14ac:dyDescent="0.25"/>
    <row r="269" spans="10:10" ht="25.15" customHeight="1" x14ac:dyDescent="0.25"/>
    <row r="270" spans="10:10" ht="25.15" customHeight="1" x14ac:dyDescent="0.25"/>
    <row r="271" spans="10:10" ht="25.15" customHeight="1" x14ac:dyDescent="0.25"/>
    <row r="272" spans="10:10" ht="25.15" customHeight="1" x14ac:dyDescent="0.25"/>
    <row r="273" ht="24.75" hidden="1" customHeight="1" x14ac:dyDescent="0.25"/>
  </sheetData>
  <mergeCells count="227">
    <mergeCell ref="B216:I216"/>
    <mergeCell ref="B217:I217"/>
    <mergeCell ref="A219:A221"/>
    <mergeCell ref="C220:D220"/>
    <mergeCell ref="I220:J220"/>
    <mergeCell ref="C221:D221"/>
    <mergeCell ref="B210:I210"/>
    <mergeCell ref="B211:I211"/>
    <mergeCell ref="B212:I212"/>
    <mergeCell ref="B213:I213"/>
    <mergeCell ref="B214:I214"/>
    <mergeCell ref="B215:I215"/>
    <mergeCell ref="B204:I204"/>
    <mergeCell ref="B205:I205"/>
    <mergeCell ref="B206:I206"/>
    <mergeCell ref="B207:I207"/>
    <mergeCell ref="B208:I208"/>
    <mergeCell ref="B209:I209"/>
    <mergeCell ref="H196:H200"/>
    <mergeCell ref="I196:I200"/>
    <mergeCell ref="C201:D201"/>
    <mergeCell ref="I201:J201"/>
    <mergeCell ref="C202:D202"/>
    <mergeCell ref="A203:I203"/>
    <mergeCell ref="B192:I192"/>
    <mergeCell ref="B193:I193"/>
    <mergeCell ref="B194:I194"/>
    <mergeCell ref="A196:A202"/>
    <mergeCell ref="B196:B200"/>
    <mergeCell ref="C196:C200"/>
    <mergeCell ref="D196:D200"/>
    <mergeCell ref="E196:E200"/>
    <mergeCell ref="F196:F200"/>
    <mergeCell ref="G196:G200"/>
    <mergeCell ref="B186:I186"/>
    <mergeCell ref="B187:I187"/>
    <mergeCell ref="B188:I188"/>
    <mergeCell ref="B189:I189"/>
    <mergeCell ref="B190:I190"/>
    <mergeCell ref="B191:I191"/>
    <mergeCell ref="A180:I180"/>
    <mergeCell ref="B181:I181"/>
    <mergeCell ref="B182:I182"/>
    <mergeCell ref="B183:I183"/>
    <mergeCell ref="B184:I184"/>
    <mergeCell ref="B185:I185"/>
    <mergeCell ref="B173:I173"/>
    <mergeCell ref="B174:I174"/>
    <mergeCell ref="B175:I175"/>
    <mergeCell ref="A177:A179"/>
    <mergeCell ref="C178:D178"/>
    <mergeCell ref="I178:J178"/>
    <mergeCell ref="B167:I167"/>
    <mergeCell ref="B168:I168"/>
    <mergeCell ref="B169:I169"/>
    <mergeCell ref="B170:I170"/>
    <mergeCell ref="B171:I171"/>
    <mergeCell ref="B172:I172"/>
    <mergeCell ref="A161:I161"/>
    <mergeCell ref="B162:I162"/>
    <mergeCell ref="B163:I163"/>
    <mergeCell ref="B164:I164"/>
    <mergeCell ref="B165:I165"/>
    <mergeCell ref="B166:I166"/>
    <mergeCell ref="B154:I154"/>
    <mergeCell ref="B155:I155"/>
    <mergeCell ref="B156:I156"/>
    <mergeCell ref="A158:A160"/>
    <mergeCell ref="C159:D159"/>
    <mergeCell ref="I159:J159"/>
    <mergeCell ref="B148:I148"/>
    <mergeCell ref="B149:I149"/>
    <mergeCell ref="B150:I150"/>
    <mergeCell ref="B151:I151"/>
    <mergeCell ref="B152:I152"/>
    <mergeCell ref="B153:I153"/>
    <mergeCell ref="A142:I142"/>
    <mergeCell ref="B143:I143"/>
    <mergeCell ref="B144:I144"/>
    <mergeCell ref="B145:I145"/>
    <mergeCell ref="B146:I146"/>
    <mergeCell ref="B147:I147"/>
    <mergeCell ref="B135:I135"/>
    <mergeCell ref="B136:I136"/>
    <mergeCell ref="B137:I137"/>
    <mergeCell ref="A139:A141"/>
    <mergeCell ref="C140:D140"/>
    <mergeCell ref="I140:J140"/>
    <mergeCell ref="C141:D141"/>
    <mergeCell ref="B129:I129"/>
    <mergeCell ref="B130:I130"/>
    <mergeCell ref="B131:I131"/>
    <mergeCell ref="B132:I132"/>
    <mergeCell ref="B133:I133"/>
    <mergeCell ref="B134:I134"/>
    <mergeCell ref="A123:I123"/>
    <mergeCell ref="B124:I124"/>
    <mergeCell ref="B125:I125"/>
    <mergeCell ref="B126:I126"/>
    <mergeCell ref="B127:I127"/>
    <mergeCell ref="B128:I128"/>
    <mergeCell ref="B116:I116"/>
    <mergeCell ref="B117:I117"/>
    <mergeCell ref="B118:I118"/>
    <mergeCell ref="A120:A122"/>
    <mergeCell ref="C121:D121"/>
    <mergeCell ref="I121:J121"/>
    <mergeCell ref="C122:D122"/>
    <mergeCell ref="B110:I110"/>
    <mergeCell ref="B111:I111"/>
    <mergeCell ref="B112:I112"/>
    <mergeCell ref="B113:I113"/>
    <mergeCell ref="B114:I114"/>
    <mergeCell ref="B115:I115"/>
    <mergeCell ref="A104:I104"/>
    <mergeCell ref="B105:I105"/>
    <mergeCell ref="B106:I106"/>
    <mergeCell ref="B107:I107"/>
    <mergeCell ref="B108:I108"/>
    <mergeCell ref="B109:I109"/>
    <mergeCell ref="B97:I97"/>
    <mergeCell ref="B98:I98"/>
    <mergeCell ref="B99:I99"/>
    <mergeCell ref="A101:A103"/>
    <mergeCell ref="C102:D102"/>
    <mergeCell ref="I102:J102"/>
    <mergeCell ref="C103:D103"/>
    <mergeCell ref="B91:I91"/>
    <mergeCell ref="B92:I92"/>
    <mergeCell ref="B93:I93"/>
    <mergeCell ref="B94:I94"/>
    <mergeCell ref="B95:I95"/>
    <mergeCell ref="B96:I96"/>
    <mergeCell ref="A85:I85"/>
    <mergeCell ref="B86:I86"/>
    <mergeCell ref="B87:I87"/>
    <mergeCell ref="B88:I88"/>
    <mergeCell ref="B89:I89"/>
    <mergeCell ref="B90:I90"/>
    <mergeCell ref="B77:I77"/>
    <mergeCell ref="B78:I78"/>
    <mergeCell ref="B79:I79"/>
    <mergeCell ref="A81:A84"/>
    <mergeCell ref="C82:D82"/>
    <mergeCell ref="I82:J82"/>
    <mergeCell ref="C83:D83"/>
    <mergeCell ref="B71:I71"/>
    <mergeCell ref="B72:I72"/>
    <mergeCell ref="B73:I73"/>
    <mergeCell ref="B74:I74"/>
    <mergeCell ref="B75:I75"/>
    <mergeCell ref="B76:I76"/>
    <mergeCell ref="A65:I65"/>
    <mergeCell ref="B66:I66"/>
    <mergeCell ref="B67:I67"/>
    <mergeCell ref="B68:I68"/>
    <mergeCell ref="B69:I69"/>
    <mergeCell ref="B70:I70"/>
    <mergeCell ref="B56:I56"/>
    <mergeCell ref="B57:I57"/>
    <mergeCell ref="B58:I58"/>
    <mergeCell ref="B59:I59"/>
    <mergeCell ref="A61:A64"/>
    <mergeCell ref="C62:D62"/>
    <mergeCell ref="I62:J62"/>
    <mergeCell ref="B50:I50"/>
    <mergeCell ref="B51:I51"/>
    <mergeCell ref="B52:I52"/>
    <mergeCell ref="B53:I53"/>
    <mergeCell ref="B54:I54"/>
    <mergeCell ref="B55:I55"/>
    <mergeCell ref="C44:D44"/>
    <mergeCell ref="A45:I45"/>
    <mergeCell ref="B46:I46"/>
    <mergeCell ref="B47:I47"/>
    <mergeCell ref="B48:I48"/>
    <mergeCell ref="B49:I49"/>
    <mergeCell ref="B38:I38"/>
    <mergeCell ref="A40:A44"/>
    <mergeCell ref="B40:B42"/>
    <mergeCell ref="C40:C42"/>
    <mergeCell ref="D40:D42"/>
    <mergeCell ref="F40:F42"/>
    <mergeCell ref="G40:G42"/>
    <mergeCell ref="H40:H42"/>
    <mergeCell ref="I40:I42"/>
    <mergeCell ref="C43:D43"/>
    <mergeCell ref="B32:I32"/>
    <mergeCell ref="B33:I33"/>
    <mergeCell ref="B34:I34"/>
    <mergeCell ref="B35:I35"/>
    <mergeCell ref="B36:I36"/>
    <mergeCell ref="B37:I37"/>
    <mergeCell ref="B26:I26"/>
    <mergeCell ref="B27:I27"/>
    <mergeCell ref="B28:I28"/>
    <mergeCell ref="B29:I29"/>
    <mergeCell ref="B30:I30"/>
    <mergeCell ref="B31:I31"/>
    <mergeCell ref="H17:H21"/>
    <mergeCell ref="I17:I21"/>
    <mergeCell ref="C22:D22"/>
    <mergeCell ref="C23:D23"/>
    <mergeCell ref="A24:G24"/>
    <mergeCell ref="B25:I25"/>
    <mergeCell ref="B13:I13"/>
    <mergeCell ref="B14:I14"/>
    <mergeCell ref="B15:I15"/>
    <mergeCell ref="A17:A23"/>
    <mergeCell ref="B17:B21"/>
    <mergeCell ref="C17:C21"/>
    <mergeCell ref="D17:D21"/>
    <mergeCell ref="E17:E21"/>
    <mergeCell ref="F17:F21"/>
    <mergeCell ref="G17:G21"/>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1"/>
  <sheetViews>
    <sheetView topLeftCell="A290" workbookViewId="0">
      <selection activeCell="G265" sqref="G265"/>
    </sheetView>
  </sheetViews>
  <sheetFormatPr defaultColWidth="9.140625" defaultRowHeight="12.75" x14ac:dyDescent="0.25"/>
  <cols>
    <col min="1" max="1" width="28.85546875" style="1519" customWidth="1"/>
    <col min="2" max="2" width="17.7109375" style="1519" customWidth="1"/>
    <col min="3" max="3" width="31.7109375" style="1519" customWidth="1"/>
    <col min="4" max="4" width="18.42578125" style="1519" customWidth="1"/>
    <col min="5" max="5" width="19.42578125" style="1519" customWidth="1"/>
    <col min="6" max="6" width="27.28515625" style="1519" customWidth="1"/>
    <col min="7" max="7" width="27.85546875" style="1519" customWidth="1"/>
    <col min="8" max="8" width="15.42578125" style="1519" customWidth="1"/>
    <col min="9" max="9" width="35.85546875" style="1519" customWidth="1"/>
    <col min="10" max="10" width="9.140625" style="1519" hidden="1" customWidth="1"/>
    <col min="11" max="16384" width="9.140625" style="1519"/>
  </cols>
  <sheetData>
    <row r="1" spans="1:10" ht="13.5" thickBot="1" x14ac:dyDescent="0.3">
      <c r="A1" s="1515" t="s">
        <v>1584</v>
      </c>
      <c r="B1" s="1516"/>
      <c r="C1" s="1516"/>
      <c r="D1" s="1516"/>
      <c r="E1" s="1516"/>
      <c r="F1" s="1516"/>
      <c r="G1" s="1516"/>
      <c r="H1" s="1516"/>
      <c r="I1" s="1517"/>
      <c r="J1" s="1518"/>
    </row>
    <row r="2" spans="1:10" x14ac:dyDescent="0.25">
      <c r="A2" s="1520" t="s">
        <v>62</v>
      </c>
      <c r="B2" s="1521" t="s">
        <v>1585</v>
      </c>
      <c r="C2" s="1522"/>
      <c r="D2" s="1522"/>
      <c r="E2" s="1522"/>
      <c r="F2" s="1522"/>
      <c r="G2" s="1522"/>
      <c r="H2" s="1522"/>
      <c r="I2" s="1523"/>
      <c r="J2" s="1524"/>
    </row>
    <row r="3" spans="1:10" x14ac:dyDescent="0.25">
      <c r="A3" s="1090" t="s">
        <v>63</v>
      </c>
      <c r="B3" s="1525" t="s">
        <v>1586</v>
      </c>
      <c r="C3" s="1526"/>
      <c r="D3" s="1526"/>
      <c r="E3" s="1526"/>
      <c r="F3" s="1526"/>
      <c r="G3" s="1526"/>
      <c r="H3" s="1526"/>
      <c r="I3" s="1527"/>
      <c r="J3" s="1524"/>
    </row>
    <row r="4" spans="1:10" x14ac:dyDescent="0.25">
      <c r="A4" s="1090" t="s">
        <v>64</v>
      </c>
      <c r="B4" s="1525" t="s">
        <v>956</v>
      </c>
      <c r="C4" s="1526"/>
      <c r="D4" s="1526"/>
      <c r="E4" s="1526"/>
      <c r="F4" s="1526"/>
      <c r="G4" s="1526"/>
      <c r="H4" s="1526"/>
      <c r="I4" s="1527"/>
      <c r="J4" s="1524"/>
    </row>
    <row r="5" spans="1:10" x14ac:dyDescent="0.25">
      <c r="A5" s="40" t="s">
        <v>65</v>
      </c>
      <c r="B5" s="1525" t="s">
        <v>1587</v>
      </c>
      <c r="C5" s="1526"/>
      <c r="D5" s="1526"/>
      <c r="E5" s="1526"/>
      <c r="F5" s="1526"/>
      <c r="G5" s="1526"/>
      <c r="H5" s="1526"/>
      <c r="I5" s="1527"/>
      <c r="J5" s="1524"/>
    </row>
    <row r="6" spans="1:10" x14ac:dyDescent="0.25">
      <c r="A6" s="1528" t="s">
        <v>66</v>
      </c>
      <c r="B6" s="1525" t="s">
        <v>1588</v>
      </c>
      <c r="C6" s="1526"/>
      <c r="D6" s="1526"/>
      <c r="E6" s="1526"/>
      <c r="F6" s="1526"/>
      <c r="G6" s="1526"/>
      <c r="H6" s="1526"/>
      <c r="I6" s="1527"/>
      <c r="J6" s="1524"/>
    </row>
    <row r="7" spans="1:10" x14ac:dyDescent="0.25">
      <c r="A7" s="1528" t="s">
        <v>67</v>
      </c>
      <c r="B7" s="1094" t="s">
        <v>68</v>
      </c>
      <c r="C7" s="1095"/>
      <c r="D7" s="1095"/>
      <c r="E7" s="1095"/>
      <c r="F7" s="1095"/>
      <c r="G7" s="1095"/>
      <c r="H7" s="1095"/>
      <c r="I7" s="1096"/>
      <c r="J7" s="1524"/>
    </row>
    <row r="8" spans="1:10" x14ac:dyDescent="0.25">
      <c r="A8" s="1090" t="s">
        <v>69</v>
      </c>
      <c r="B8" s="1525" t="s">
        <v>956</v>
      </c>
      <c r="C8" s="1526"/>
      <c r="D8" s="1526"/>
      <c r="E8" s="1526"/>
      <c r="F8" s="1526"/>
      <c r="G8" s="1526"/>
      <c r="H8" s="1526"/>
      <c r="I8" s="1527"/>
      <c r="J8" s="1524"/>
    </row>
    <row r="9" spans="1:10" x14ac:dyDescent="0.25">
      <c r="A9" s="1090" t="s">
        <v>70</v>
      </c>
      <c r="B9" s="1091">
        <v>5</v>
      </c>
      <c r="C9" s="1117"/>
      <c r="D9" s="1117"/>
      <c r="E9" s="1117"/>
      <c r="F9" s="1117"/>
      <c r="G9" s="1117"/>
      <c r="H9" s="1117"/>
      <c r="I9" s="1118"/>
      <c r="J9" s="1524"/>
    </row>
    <row r="10" spans="1:10" x14ac:dyDescent="0.25">
      <c r="A10" s="40" t="s">
        <v>71</v>
      </c>
      <c r="B10" s="1525" t="s">
        <v>1589</v>
      </c>
      <c r="C10" s="1526"/>
      <c r="D10" s="1526"/>
      <c r="E10" s="1526"/>
      <c r="F10" s="1526"/>
      <c r="G10" s="1526"/>
      <c r="H10" s="1526"/>
      <c r="I10" s="1527"/>
      <c r="J10" s="1524"/>
    </row>
    <row r="11" spans="1:10" x14ac:dyDescent="0.25">
      <c r="A11" s="40" t="s">
        <v>72</v>
      </c>
      <c r="B11" s="1091" t="s">
        <v>1590</v>
      </c>
      <c r="C11" s="1117"/>
      <c r="D11" s="1117"/>
      <c r="E11" s="1117"/>
      <c r="F11" s="1117"/>
      <c r="G11" s="1117"/>
      <c r="H11" s="1117"/>
      <c r="I11" s="1118"/>
      <c r="J11" s="1524"/>
    </row>
    <row r="12" spans="1:10" x14ac:dyDescent="0.25">
      <c r="A12" s="1528" t="s">
        <v>73</v>
      </c>
      <c r="B12" s="1525" t="s">
        <v>1030</v>
      </c>
      <c r="C12" s="1526"/>
      <c r="D12" s="1526"/>
      <c r="E12" s="1526"/>
      <c r="F12" s="1526"/>
      <c r="G12" s="1526"/>
      <c r="H12" s="1526"/>
      <c r="I12" s="1527"/>
      <c r="J12" s="1524"/>
    </row>
    <row r="13" spans="1:10" x14ac:dyDescent="0.25">
      <c r="A13" s="40" t="s">
        <v>74</v>
      </c>
      <c r="B13" s="1529" t="s">
        <v>1591</v>
      </c>
      <c r="C13" s="1117"/>
      <c r="D13" s="1117"/>
      <c r="E13" s="1117"/>
      <c r="F13" s="1117"/>
      <c r="G13" s="1117"/>
      <c r="H13" s="1117"/>
      <c r="I13" s="1118"/>
      <c r="J13" s="1524"/>
    </row>
    <row r="14" spans="1:10" x14ac:dyDescent="0.25">
      <c r="A14" s="1097" t="s">
        <v>75</v>
      </c>
      <c r="B14" s="1525" t="s">
        <v>1592</v>
      </c>
      <c r="C14" s="1526"/>
      <c r="D14" s="1526"/>
      <c r="E14" s="1526"/>
      <c r="F14" s="1526"/>
      <c r="G14" s="1526"/>
      <c r="H14" s="1526"/>
      <c r="I14" s="1527"/>
      <c r="J14" s="1524"/>
    </row>
    <row r="15" spans="1:10" ht="33" customHeight="1" x14ac:dyDescent="0.25">
      <c r="A15" s="1098" t="s">
        <v>76</v>
      </c>
      <c r="B15" s="476" t="s">
        <v>1593</v>
      </c>
      <c r="C15" s="1117"/>
      <c r="D15" s="1117"/>
      <c r="E15" s="1117"/>
      <c r="F15" s="1117"/>
      <c r="G15" s="1117"/>
      <c r="H15" s="1117"/>
      <c r="I15" s="1118"/>
      <c r="J15" s="1524"/>
    </row>
    <row r="16" spans="1:10" ht="38.25" x14ac:dyDescent="0.25">
      <c r="A16" s="1530" t="s">
        <v>77</v>
      </c>
      <c r="B16" s="1531" t="s">
        <v>78</v>
      </c>
      <c r="C16" s="1531" t="s">
        <v>79</v>
      </c>
      <c r="D16" s="1531" t="s">
        <v>80</v>
      </c>
      <c r="E16" s="1532" t="s">
        <v>81</v>
      </c>
      <c r="F16" s="1531" t="s">
        <v>82</v>
      </c>
      <c r="G16" s="1532" t="s">
        <v>83</v>
      </c>
      <c r="H16" s="1532" t="s">
        <v>84</v>
      </c>
      <c r="I16" s="1533" t="s">
        <v>85</v>
      </c>
      <c r="J16" s="1524"/>
    </row>
    <row r="17" spans="1:11" ht="25.5" customHeight="1" x14ac:dyDescent="0.25">
      <c r="A17" s="1100" t="s">
        <v>1588</v>
      </c>
      <c r="B17" s="477">
        <v>1</v>
      </c>
      <c r="C17" s="1012" t="s">
        <v>1594</v>
      </c>
      <c r="D17" s="1012" t="s">
        <v>1595</v>
      </c>
      <c r="E17" s="1012" t="s">
        <v>1596</v>
      </c>
      <c r="F17" s="524" t="s">
        <v>1597</v>
      </c>
      <c r="G17" s="1534" t="s">
        <v>1062</v>
      </c>
      <c r="H17" s="1535">
        <v>0</v>
      </c>
      <c r="I17" s="1536" t="s">
        <v>1598</v>
      </c>
      <c r="J17" s="1524"/>
    </row>
    <row r="18" spans="1:11" ht="242.25" customHeight="1" x14ac:dyDescent="0.25">
      <c r="A18" s="1104"/>
      <c r="B18" s="477"/>
      <c r="C18" s="1012"/>
      <c r="D18" s="1012"/>
      <c r="E18" s="1012"/>
      <c r="F18" s="525"/>
      <c r="G18" s="1534"/>
      <c r="H18" s="1115"/>
      <c r="I18" s="1537"/>
      <c r="J18" s="1524"/>
    </row>
    <row r="19" spans="1:11" s="1539" customFormat="1" ht="56.25" customHeight="1" x14ac:dyDescent="0.25">
      <c r="A19" s="1104"/>
      <c r="B19" s="272" t="s">
        <v>568</v>
      </c>
      <c r="C19" s="471" t="s">
        <v>569</v>
      </c>
      <c r="D19" s="471"/>
      <c r="E19" s="90" t="s">
        <v>570</v>
      </c>
      <c r="F19" s="279" t="s">
        <v>571</v>
      </c>
      <c r="G19" s="279" t="s">
        <v>572</v>
      </c>
      <c r="H19" s="90" t="s">
        <v>573</v>
      </c>
      <c r="I19" s="1185" t="s">
        <v>574</v>
      </c>
      <c r="J19" s="1186"/>
      <c r="K19" s="1538"/>
    </row>
    <row r="20" spans="1:11" s="318" customFormat="1" ht="45" customHeight="1" thickBot="1" x14ac:dyDescent="0.3">
      <c r="A20" s="1108"/>
      <c r="B20" s="1033" t="s">
        <v>868</v>
      </c>
      <c r="C20" s="589" t="s">
        <v>1599</v>
      </c>
      <c r="D20" s="589"/>
      <c r="E20" s="223" t="s">
        <v>781</v>
      </c>
      <c r="F20" s="303" t="s">
        <v>97</v>
      </c>
      <c r="G20" s="303" t="s">
        <v>97</v>
      </c>
      <c r="H20" s="177">
        <v>0</v>
      </c>
      <c r="I20" s="1187" t="s">
        <v>1600</v>
      </c>
      <c r="J20" s="1188"/>
      <c r="K20" s="1540"/>
    </row>
    <row r="21" spans="1:11" s="1541" customFormat="1" ht="13.5" thickBot="1" x14ac:dyDescent="0.3">
      <c r="B21" s="1542"/>
      <c r="C21" s="1542"/>
      <c r="D21" s="1542"/>
      <c r="E21" s="1542"/>
      <c r="F21" s="1542"/>
      <c r="G21" s="1542"/>
      <c r="H21" s="1542"/>
      <c r="I21" s="1542"/>
      <c r="J21" s="1542"/>
    </row>
    <row r="22" spans="1:11" x14ac:dyDescent="0.25">
      <c r="A22" s="1520" t="s">
        <v>62</v>
      </c>
      <c r="B22" s="1521" t="s">
        <v>1585</v>
      </c>
      <c r="C22" s="1522"/>
      <c r="D22" s="1522"/>
      <c r="E22" s="1522"/>
      <c r="F22" s="1522"/>
      <c r="G22" s="1522"/>
      <c r="H22" s="1522"/>
      <c r="I22" s="1523"/>
      <c r="J22" s="1518"/>
    </row>
    <row r="23" spans="1:11" x14ac:dyDescent="0.25">
      <c r="A23" s="1090" t="s">
        <v>63</v>
      </c>
      <c r="B23" s="1525" t="s">
        <v>1586</v>
      </c>
      <c r="C23" s="1526"/>
      <c r="D23" s="1526"/>
      <c r="E23" s="1526"/>
      <c r="F23" s="1526"/>
      <c r="G23" s="1526"/>
      <c r="H23" s="1526"/>
      <c r="I23" s="1527"/>
      <c r="J23" s="1524"/>
    </row>
    <row r="24" spans="1:11" x14ac:dyDescent="0.25">
      <c r="A24" s="1090" t="s">
        <v>64</v>
      </c>
      <c r="B24" s="1525" t="s">
        <v>1601</v>
      </c>
      <c r="C24" s="1526"/>
      <c r="D24" s="1526"/>
      <c r="E24" s="1526"/>
      <c r="F24" s="1526"/>
      <c r="G24" s="1526"/>
      <c r="H24" s="1526"/>
      <c r="I24" s="1527"/>
      <c r="J24" s="1524"/>
    </row>
    <row r="25" spans="1:11" x14ac:dyDescent="0.25">
      <c r="A25" s="40" t="s">
        <v>65</v>
      </c>
      <c r="B25" s="1525" t="s">
        <v>1602</v>
      </c>
      <c r="C25" s="1526"/>
      <c r="D25" s="1526"/>
      <c r="E25" s="1526"/>
      <c r="F25" s="1526"/>
      <c r="G25" s="1526"/>
      <c r="H25" s="1526"/>
      <c r="I25" s="1527"/>
      <c r="J25" s="1524"/>
    </row>
    <row r="26" spans="1:11" x14ac:dyDescent="0.25">
      <c r="A26" s="1528" t="s">
        <v>66</v>
      </c>
      <c r="B26" s="1525" t="s">
        <v>1603</v>
      </c>
      <c r="C26" s="1526"/>
      <c r="D26" s="1526"/>
      <c r="E26" s="1526"/>
      <c r="F26" s="1526"/>
      <c r="G26" s="1526"/>
      <c r="H26" s="1526"/>
      <c r="I26" s="1527"/>
      <c r="J26" s="1524"/>
    </row>
    <row r="27" spans="1:11" x14ac:dyDescent="0.25">
      <c r="A27" s="1528" t="s">
        <v>67</v>
      </c>
      <c r="B27" s="1094" t="s">
        <v>68</v>
      </c>
      <c r="C27" s="1095"/>
      <c r="D27" s="1095"/>
      <c r="E27" s="1095"/>
      <c r="F27" s="1095"/>
      <c r="G27" s="1095"/>
      <c r="H27" s="1095"/>
      <c r="I27" s="1096"/>
      <c r="J27" s="1524"/>
    </row>
    <row r="28" spans="1:11" x14ac:dyDescent="0.25">
      <c r="A28" s="1090" t="s">
        <v>69</v>
      </c>
      <c r="B28" s="1525" t="s">
        <v>956</v>
      </c>
      <c r="C28" s="1526"/>
      <c r="D28" s="1526"/>
      <c r="E28" s="1526"/>
      <c r="F28" s="1526"/>
      <c r="G28" s="1526"/>
      <c r="H28" s="1526"/>
      <c r="I28" s="1527"/>
      <c r="J28" s="1524"/>
    </row>
    <row r="29" spans="1:11" x14ac:dyDescent="0.25">
      <c r="A29" s="1090" t="s">
        <v>70</v>
      </c>
      <c r="B29" s="1091">
        <v>0</v>
      </c>
      <c r="C29" s="1117"/>
      <c r="D29" s="1117"/>
      <c r="E29" s="1117"/>
      <c r="F29" s="1117"/>
      <c r="G29" s="1117"/>
      <c r="H29" s="1117"/>
      <c r="I29" s="1118"/>
      <c r="J29" s="1524"/>
    </row>
    <row r="30" spans="1:11" x14ac:dyDescent="0.25">
      <c r="A30" s="40" t="s">
        <v>71</v>
      </c>
      <c r="B30" s="1525" t="s">
        <v>1604</v>
      </c>
      <c r="C30" s="1526"/>
      <c r="D30" s="1526"/>
      <c r="E30" s="1526"/>
      <c r="F30" s="1526"/>
      <c r="G30" s="1526"/>
      <c r="H30" s="1526"/>
      <c r="I30" s="1527"/>
      <c r="J30" s="1524"/>
    </row>
    <row r="31" spans="1:11" x14ac:dyDescent="0.25">
      <c r="A31" s="40" t="s">
        <v>72</v>
      </c>
      <c r="B31" s="1525" t="s">
        <v>1605</v>
      </c>
      <c r="C31" s="1526"/>
      <c r="D31" s="1526"/>
      <c r="E31" s="1526"/>
      <c r="F31" s="1526"/>
      <c r="G31" s="1526"/>
      <c r="H31" s="1526"/>
      <c r="I31" s="1527"/>
      <c r="J31" s="1524"/>
    </row>
    <row r="32" spans="1:11" x14ac:dyDescent="0.25">
      <c r="A32" s="1528" t="s">
        <v>73</v>
      </c>
      <c r="B32" s="1525" t="s">
        <v>1606</v>
      </c>
      <c r="C32" s="1526"/>
      <c r="D32" s="1526"/>
      <c r="E32" s="1526"/>
      <c r="F32" s="1526"/>
      <c r="G32" s="1526"/>
      <c r="H32" s="1526"/>
      <c r="I32" s="1527"/>
      <c r="J32" s="1524"/>
    </row>
    <row r="33" spans="1:11" x14ac:dyDescent="0.25">
      <c r="A33" s="40" t="s">
        <v>74</v>
      </c>
      <c r="B33" s="1529">
        <v>100000</v>
      </c>
      <c r="C33" s="1117"/>
      <c r="D33" s="1117"/>
      <c r="E33" s="1117"/>
      <c r="F33" s="1117"/>
      <c r="G33" s="1117"/>
      <c r="H33" s="1117"/>
      <c r="I33" s="1118"/>
      <c r="J33" s="1524"/>
    </row>
    <row r="34" spans="1:11" x14ac:dyDescent="0.25">
      <c r="A34" s="1097" t="s">
        <v>75</v>
      </c>
      <c r="B34" s="1525" t="s">
        <v>1592</v>
      </c>
      <c r="C34" s="1526"/>
      <c r="D34" s="1526"/>
      <c r="E34" s="1526"/>
      <c r="F34" s="1526"/>
      <c r="G34" s="1526"/>
      <c r="H34" s="1526"/>
      <c r="I34" s="1527"/>
      <c r="J34" s="1524"/>
    </row>
    <row r="35" spans="1:11" ht="12.75" customHeight="1" x14ac:dyDescent="0.25">
      <c r="A35" s="1098" t="s">
        <v>76</v>
      </c>
      <c r="B35" s="476" t="s">
        <v>1607</v>
      </c>
      <c r="C35" s="1117"/>
      <c r="D35" s="1117"/>
      <c r="E35" s="1117"/>
      <c r="F35" s="1117"/>
      <c r="G35" s="1117"/>
      <c r="H35" s="1117"/>
      <c r="I35" s="1118"/>
      <c r="J35" s="1524"/>
    </row>
    <row r="36" spans="1:11" s="1545" customFormat="1" ht="38.25" x14ac:dyDescent="0.25">
      <c r="A36" s="1530" t="s">
        <v>77</v>
      </c>
      <c r="B36" s="1532" t="s">
        <v>78</v>
      </c>
      <c r="C36" s="1532" t="s">
        <v>79</v>
      </c>
      <c r="D36" s="1532" t="s">
        <v>80</v>
      </c>
      <c r="E36" s="1532" t="s">
        <v>81</v>
      </c>
      <c r="F36" s="1532" t="s">
        <v>82</v>
      </c>
      <c r="G36" s="1532" t="s">
        <v>83</v>
      </c>
      <c r="H36" s="1532" t="s">
        <v>84</v>
      </c>
      <c r="I36" s="1543" t="s">
        <v>85</v>
      </c>
      <c r="J36" s="1544"/>
    </row>
    <row r="37" spans="1:11" ht="12.75" customHeight="1" x14ac:dyDescent="0.25">
      <c r="A37" s="1546" t="s">
        <v>1603</v>
      </c>
      <c r="B37" s="477">
        <v>1</v>
      </c>
      <c r="C37" s="1012" t="s">
        <v>94</v>
      </c>
      <c r="D37" s="476" t="s">
        <v>94</v>
      </c>
      <c r="E37" s="1547" t="s">
        <v>94</v>
      </c>
      <c r="F37" s="1547" t="s">
        <v>94</v>
      </c>
      <c r="G37" s="1012" t="s">
        <v>94</v>
      </c>
      <c r="H37" s="1548">
        <v>0</v>
      </c>
      <c r="I37" s="1013" t="s">
        <v>94</v>
      </c>
      <c r="J37" s="1524"/>
    </row>
    <row r="38" spans="1:11" ht="9" customHeight="1" x14ac:dyDescent="0.25">
      <c r="A38" s="1549"/>
      <c r="B38" s="477"/>
      <c r="C38" s="1012"/>
      <c r="D38" s="476"/>
      <c r="E38" s="1547"/>
      <c r="F38" s="1547"/>
      <c r="G38" s="1012"/>
      <c r="H38" s="1550"/>
      <c r="I38" s="1013"/>
      <c r="J38" s="1524"/>
    </row>
    <row r="39" spans="1:11" ht="15" customHeight="1" x14ac:dyDescent="0.25">
      <c r="A39" s="1549"/>
      <c r="B39" s="477"/>
      <c r="C39" s="1012"/>
      <c r="D39" s="476"/>
      <c r="E39" s="1547"/>
      <c r="F39" s="1547"/>
      <c r="G39" s="1012"/>
      <c r="H39" s="1550"/>
      <c r="I39" s="1013"/>
      <c r="J39" s="1524"/>
    </row>
    <row r="40" spans="1:11" s="1539" customFormat="1" ht="51" customHeight="1" x14ac:dyDescent="0.25">
      <c r="A40" s="1549"/>
      <c r="B40" s="279" t="s">
        <v>568</v>
      </c>
      <c r="C40" s="471" t="s">
        <v>569</v>
      </c>
      <c r="D40" s="471"/>
      <c r="E40" s="90" t="s">
        <v>570</v>
      </c>
      <c r="F40" s="279" t="s">
        <v>571</v>
      </c>
      <c r="G40" s="279" t="s">
        <v>572</v>
      </c>
      <c r="H40" s="90" t="s">
        <v>573</v>
      </c>
      <c r="I40" s="1185" t="s">
        <v>574</v>
      </c>
      <c r="J40" s="1186"/>
      <c r="K40" s="1538"/>
    </row>
    <row r="41" spans="1:11" s="1539" customFormat="1" ht="28.5" customHeight="1" thickBot="1" x14ac:dyDescent="0.3">
      <c r="A41" s="1551"/>
      <c r="B41" s="300">
        <v>1</v>
      </c>
      <c r="C41" s="589" t="s">
        <v>97</v>
      </c>
      <c r="D41" s="589"/>
      <c r="E41" s="223" t="s">
        <v>933</v>
      </c>
      <c r="F41" s="303" t="s">
        <v>97</v>
      </c>
      <c r="G41" s="303" t="s">
        <v>97</v>
      </c>
      <c r="H41" s="177" t="s">
        <v>97</v>
      </c>
      <c r="I41" s="1187" t="s">
        <v>97</v>
      </c>
      <c r="J41" s="1188"/>
      <c r="K41" s="1538"/>
    </row>
    <row r="42" spans="1:11" ht="13.5" thickBot="1" x14ac:dyDescent="0.3">
      <c r="A42" s="1552"/>
      <c r="B42" s="1553"/>
      <c r="C42" s="1553"/>
      <c r="D42" s="1553"/>
      <c r="E42" s="1553"/>
      <c r="F42" s="1553"/>
      <c r="G42" s="1553"/>
      <c r="H42" s="1553"/>
      <c r="I42" s="1554"/>
    </row>
    <row r="43" spans="1:11" x14ac:dyDescent="0.25">
      <c r="A43" s="1520" t="s">
        <v>62</v>
      </c>
      <c r="B43" s="1521" t="s">
        <v>1608</v>
      </c>
      <c r="C43" s="1522"/>
      <c r="D43" s="1522"/>
      <c r="E43" s="1522"/>
      <c r="F43" s="1522"/>
      <c r="G43" s="1522"/>
      <c r="H43" s="1522"/>
      <c r="I43" s="1523"/>
    </row>
    <row r="44" spans="1:11" x14ac:dyDescent="0.25">
      <c r="A44" s="1090" t="s">
        <v>63</v>
      </c>
      <c r="B44" s="1525" t="s">
        <v>1586</v>
      </c>
      <c r="C44" s="1526"/>
      <c r="D44" s="1526"/>
      <c r="E44" s="1526"/>
      <c r="F44" s="1526"/>
      <c r="G44" s="1526"/>
      <c r="H44" s="1526"/>
      <c r="I44" s="1527"/>
    </row>
    <row r="45" spans="1:11" x14ac:dyDescent="0.25">
      <c r="A45" s="1090" t="s">
        <v>64</v>
      </c>
      <c r="B45" s="1525" t="s">
        <v>1601</v>
      </c>
      <c r="C45" s="1526"/>
      <c r="D45" s="1526"/>
      <c r="E45" s="1526"/>
      <c r="F45" s="1526"/>
      <c r="G45" s="1526"/>
      <c r="H45" s="1526"/>
      <c r="I45" s="1527"/>
    </row>
    <row r="46" spans="1:11" x14ac:dyDescent="0.25">
      <c r="A46" s="40" t="s">
        <v>65</v>
      </c>
      <c r="B46" s="1525" t="s">
        <v>1609</v>
      </c>
      <c r="C46" s="1526"/>
      <c r="D46" s="1526"/>
      <c r="E46" s="1526"/>
      <c r="F46" s="1526"/>
      <c r="G46" s="1526"/>
      <c r="H46" s="1526"/>
      <c r="I46" s="1527"/>
    </row>
    <row r="47" spans="1:11" x14ac:dyDescent="0.25">
      <c r="A47" s="1528" t="s">
        <v>66</v>
      </c>
      <c r="B47" s="1525" t="s">
        <v>1610</v>
      </c>
      <c r="C47" s="1526"/>
      <c r="D47" s="1526"/>
      <c r="E47" s="1526"/>
      <c r="F47" s="1526"/>
      <c r="G47" s="1526"/>
      <c r="H47" s="1526"/>
      <c r="I47" s="1527"/>
    </row>
    <row r="48" spans="1:11" x14ac:dyDescent="0.25">
      <c r="A48" s="1528" t="s">
        <v>67</v>
      </c>
      <c r="B48" s="1094" t="s">
        <v>68</v>
      </c>
      <c r="C48" s="1095"/>
      <c r="D48" s="1095"/>
      <c r="E48" s="1095"/>
      <c r="F48" s="1095"/>
      <c r="G48" s="1095"/>
      <c r="H48" s="1095"/>
      <c r="I48" s="1096"/>
    </row>
    <row r="49" spans="1:10" x14ac:dyDescent="0.25">
      <c r="A49" s="1090" t="s">
        <v>69</v>
      </c>
      <c r="B49" s="1525" t="s">
        <v>956</v>
      </c>
      <c r="C49" s="1526"/>
      <c r="D49" s="1526"/>
      <c r="E49" s="1526"/>
      <c r="F49" s="1526"/>
      <c r="G49" s="1526"/>
      <c r="H49" s="1526"/>
      <c r="I49" s="1527"/>
    </row>
    <row r="50" spans="1:10" x14ac:dyDescent="0.25">
      <c r="A50" s="1090" t="s">
        <v>70</v>
      </c>
      <c r="B50" s="1091">
        <v>5</v>
      </c>
      <c r="C50" s="1117"/>
      <c r="D50" s="1117"/>
      <c r="E50" s="1117"/>
      <c r="F50" s="1117"/>
      <c r="G50" s="1117"/>
      <c r="H50" s="1117"/>
      <c r="I50" s="1118"/>
    </row>
    <row r="51" spans="1:10" x14ac:dyDescent="0.25">
      <c r="A51" s="40" t="s">
        <v>71</v>
      </c>
      <c r="B51" s="1525" t="s">
        <v>1611</v>
      </c>
      <c r="C51" s="1526"/>
      <c r="D51" s="1526"/>
      <c r="E51" s="1526"/>
      <c r="F51" s="1526"/>
      <c r="G51" s="1526"/>
      <c r="H51" s="1526"/>
      <c r="I51" s="1527"/>
    </row>
    <row r="52" spans="1:10" x14ac:dyDescent="0.25">
      <c r="A52" s="40" t="s">
        <v>72</v>
      </c>
      <c r="B52" s="1091" t="s">
        <v>1612</v>
      </c>
      <c r="C52" s="1117"/>
      <c r="D52" s="1117"/>
      <c r="E52" s="1117"/>
      <c r="F52" s="1117"/>
      <c r="G52" s="1117"/>
      <c r="H52" s="1117"/>
      <c r="I52" s="1118"/>
    </row>
    <row r="53" spans="1:10" x14ac:dyDescent="0.25">
      <c r="A53" s="1528" t="s">
        <v>73</v>
      </c>
      <c r="B53" s="1525" t="s">
        <v>1613</v>
      </c>
      <c r="C53" s="1526"/>
      <c r="D53" s="1526"/>
      <c r="E53" s="1526"/>
      <c r="F53" s="1526"/>
      <c r="G53" s="1526"/>
      <c r="H53" s="1526"/>
      <c r="I53" s="1527"/>
    </row>
    <row r="54" spans="1:10" x14ac:dyDescent="0.25">
      <c r="A54" s="40" t="s">
        <v>74</v>
      </c>
      <c r="B54" s="1529">
        <v>50000</v>
      </c>
      <c r="C54" s="1117"/>
      <c r="D54" s="1117"/>
      <c r="E54" s="1117"/>
      <c r="F54" s="1117"/>
      <c r="G54" s="1117"/>
      <c r="H54" s="1117"/>
      <c r="I54" s="1118"/>
    </row>
    <row r="55" spans="1:10" x14ac:dyDescent="0.25">
      <c r="A55" s="1097" t="s">
        <v>75</v>
      </c>
      <c r="B55" s="1525" t="s">
        <v>1592</v>
      </c>
      <c r="C55" s="1526"/>
      <c r="D55" s="1526"/>
      <c r="E55" s="1526"/>
      <c r="F55" s="1526"/>
      <c r="G55" s="1526"/>
      <c r="H55" s="1526"/>
      <c r="I55" s="1527"/>
    </row>
    <row r="56" spans="1:10" x14ac:dyDescent="0.25">
      <c r="A56" s="1098" t="s">
        <v>76</v>
      </c>
      <c r="B56" s="476" t="s">
        <v>1614</v>
      </c>
      <c r="C56" s="1117"/>
      <c r="D56" s="1117"/>
      <c r="E56" s="1117"/>
      <c r="F56" s="1117"/>
      <c r="G56" s="1117"/>
      <c r="H56" s="1117"/>
      <c r="I56" s="1118"/>
    </row>
    <row r="57" spans="1:10" s="2" customFormat="1" ht="38.25" x14ac:dyDescent="0.25">
      <c r="A57" s="1530" t="s">
        <v>77</v>
      </c>
      <c r="B57" s="1531" t="s">
        <v>78</v>
      </c>
      <c r="C57" s="1531" t="s">
        <v>79</v>
      </c>
      <c r="D57" s="1531" t="s">
        <v>80</v>
      </c>
      <c r="E57" s="1532" t="s">
        <v>81</v>
      </c>
      <c r="F57" s="1531" t="s">
        <v>82</v>
      </c>
      <c r="G57" s="1532" t="s">
        <v>83</v>
      </c>
      <c r="H57" s="1532" t="s">
        <v>84</v>
      </c>
      <c r="I57" s="1533" t="s">
        <v>85</v>
      </c>
    </row>
    <row r="58" spans="1:10" ht="91.5" customHeight="1" x14ac:dyDescent="0.25">
      <c r="A58" s="1161" t="s">
        <v>1610</v>
      </c>
      <c r="B58" s="477">
        <v>1</v>
      </c>
      <c r="C58" s="1012" t="s">
        <v>1615</v>
      </c>
      <c r="D58" s="1012" t="s">
        <v>1616</v>
      </c>
      <c r="E58" s="1012" t="s">
        <v>1617</v>
      </c>
      <c r="F58" s="524" t="s">
        <v>1618</v>
      </c>
      <c r="G58" s="505" t="s">
        <v>854</v>
      </c>
      <c r="H58" s="1535" t="s">
        <v>1619</v>
      </c>
      <c r="I58" s="1536" t="s">
        <v>1620</v>
      </c>
    </row>
    <row r="59" spans="1:10" s="2" customFormat="1" ht="101.25" customHeight="1" x14ac:dyDescent="0.25">
      <c r="A59" s="1167"/>
      <c r="B59" s="477"/>
      <c r="C59" s="1012"/>
      <c r="D59" s="1012"/>
      <c r="E59" s="1012"/>
      <c r="F59" s="525"/>
      <c r="G59" s="505"/>
      <c r="H59" s="1115"/>
      <c r="I59" s="1537"/>
    </row>
    <row r="60" spans="1:10" s="1555" customFormat="1" ht="25.5" customHeight="1" x14ac:dyDescent="0.25">
      <c r="A60" s="1167"/>
      <c r="B60" s="279" t="s">
        <v>568</v>
      </c>
      <c r="C60" s="471" t="s">
        <v>569</v>
      </c>
      <c r="D60" s="471"/>
      <c r="E60" s="90" t="s">
        <v>570</v>
      </c>
      <c r="F60" s="279" t="s">
        <v>571</v>
      </c>
      <c r="G60" s="279" t="s">
        <v>572</v>
      </c>
      <c r="H60" s="90" t="s">
        <v>573</v>
      </c>
      <c r="I60" s="1185" t="s">
        <v>574</v>
      </c>
      <c r="J60" s="1438"/>
    </row>
    <row r="61" spans="1:10" s="1555" customFormat="1" ht="35.25" customHeight="1" x14ac:dyDescent="0.25">
      <c r="A61" s="1169"/>
      <c r="B61" s="299">
        <v>1</v>
      </c>
      <c r="C61" s="472" t="s">
        <v>1621</v>
      </c>
      <c r="D61" s="472"/>
      <c r="E61" s="91" t="s">
        <v>856</v>
      </c>
      <c r="F61" s="280" t="s">
        <v>97</v>
      </c>
      <c r="G61" s="280" t="s">
        <v>97</v>
      </c>
      <c r="H61" s="92">
        <v>0</v>
      </c>
      <c r="I61" s="473" t="s">
        <v>1622</v>
      </c>
      <c r="J61" s="508"/>
    </row>
    <row r="62" spans="1:10" ht="13.5" thickBot="1" x14ac:dyDescent="0.3">
      <c r="A62" s="1556"/>
      <c r="B62" s="1542"/>
      <c r="C62" s="1542"/>
      <c r="D62" s="1542"/>
      <c r="E62" s="1542"/>
      <c r="F62" s="1542"/>
      <c r="G62" s="1542"/>
      <c r="H62" s="1542"/>
      <c r="I62" s="1557"/>
    </row>
    <row r="63" spans="1:10" x14ac:dyDescent="0.25">
      <c r="A63" s="1520" t="s">
        <v>62</v>
      </c>
      <c r="B63" s="1521" t="s">
        <v>1608</v>
      </c>
      <c r="C63" s="1522"/>
      <c r="D63" s="1522"/>
      <c r="E63" s="1522"/>
      <c r="F63" s="1522"/>
      <c r="G63" s="1522"/>
      <c r="H63" s="1522"/>
      <c r="I63" s="1523"/>
      <c r="J63" s="1518"/>
    </row>
    <row r="64" spans="1:10" x14ac:dyDescent="0.25">
      <c r="A64" s="1090" t="s">
        <v>63</v>
      </c>
      <c r="B64" s="1525" t="s">
        <v>1586</v>
      </c>
      <c r="C64" s="1526"/>
      <c r="D64" s="1526"/>
      <c r="E64" s="1526"/>
      <c r="F64" s="1526"/>
      <c r="G64" s="1526"/>
      <c r="H64" s="1526"/>
      <c r="I64" s="1527"/>
      <c r="J64" s="1524"/>
    </row>
    <row r="65" spans="1:11" x14ac:dyDescent="0.25">
      <c r="A65" s="1090" t="s">
        <v>64</v>
      </c>
      <c r="B65" s="1525" t="s">
        <v>1601</v>
      </c>
      <c r="C65" s="1526"/>
      <c r="D65" s="1526"/>
      <c r="E65" s="1526"/>
      <c r="F65" s="1526"/>
      <c r="G65" s="1526"/>
      <c r="H65" s="1526"/>
      <c r="I65" s="1527"/>
      <c r="J65" s="1524"/>
    </row>
    <row r="66" spans="1:11" x14ac:dyDescent="0.25">
      <c r="A66" s="40" t="s">
        <v>65</v>
      </c>
      <c r="B66" s="1525" t="s">
        <v>1623</v>
      </c>
      <c r="C66" s="1526"/>
      <c r="D66" s="1526"/>
      <c r="E66" s="1526"/>
      <c r="F66" s="1526"/>
      <c r="G66" s="1526"/>
      <c r="H66" s="1526"/>
      <c r="I66" s="1527"/>
      <c r="J66" s="1524"/>
    </row>
    <row r="67" spans="1:11" x14ac:dyDescent="0.25">
      <c r="A67" s="1528" t="s">
        <v>66</v>
      </c>
      <c r="B67" s="1525" t="s">
        <v>1624</v>
      </c>
      <c r="C67" s="1526"/>
      <c r="D67" s="1526"/>
      <c r="E67" s="1526"/>
      <c r="F67" s="1526"/>
      <c r="G67" s="1526"/>
      <c r="H67" s="1526"/>
      <c r="I67" s="1527"/>
      <c r="J67" s="1524"/>
    </row>
    <row r="68" spans="1:11" x14ac:dyDescent="0.25">
      <c r="A68" s="1528" t="s">
        <v>67</v>
      </c>
      <c r="B68" s="1094" t="s">
        <v>68</v>
      </c>
      <c r="C68" s="1095"/>
      <c r="D68" s="1095"/>
      <c r="E68" s="1095"/>
      <c r="F68" s="1095"/>
      <c r="G68" s="1095"/>
      <c r="H68" s="1095"/>
      <c r="I68" s="1096"/>
      <c r="J68" s="1524"/>
    </row>
    <row r="69" spans="1:11" x14ac:dyDescent="0.25">
      <c r="A69" s="1090" t="s">
        <v>69</v>
      </c>
      <c r="B69" s="1525" t="s">
        <v>956</v>
      </c>
      <c r="C69" s="1526"/>
      <c r="D69" s="1526"/>
      <c r="E69" s="1526"/>
      <c r="F69" s="1526"/>
      <c r="G69" s="1526"/>
      <c r="H69" s="1526"/>
      <c r="I69" s="1527"/>
      <c r="J69" s="1524"/>
    </row>
    <row r="70" spans="1:11" x14ac:dyDescent="0.25">
      <c r="A70" s="1090" t="s">
        <v>70</v>
      </c>
      <c r="B70" s="1091">
        <v>0</v>
      </c>
      <c r="C70" s="1117"/>
      <c r="D70" s="1117"/>
      <c r="E70" s="1117"/>
      <c r="F70" s="1117"/>
      <c r="G70" s="1117"/>
      <c r="H70" s="1117"/>
      <c r="I70" s="1118"/>
      <c r="J70" s="1524"/>
    </row>
    <row r="71" spans="1:11" x14ac:dyDescent="0.25">
      <c r="A71" s="40" t="s">
        <v>71</v>
      </c>
      <c r="B71" s="1525" t="s">
        <v>1625</v>
      </c>
      <c r="C71" s="1526"/>
      <c r="D71" s="1526"/>
      <c r="E71" s="1526"/>
      <c r="F71" s="1526"/>
      <c r="G71" s="1526"/>
      <c r="H71" s="1526"/>
      <c r="I71" s="1527"/>
      <c r="J71" s="1524"/>
    </row>
    <row r="72" spans="1:11" x14ac:dyDescent="0.25">
      <c r="A72" s="40" t="s">
        <v>72</v>
      </c>
      <c r="B72" s="1525" t="s">
        <v>1626</v>
      </c>
      <c r="C72" s="1526"/>
      <c r="D72" s="1526"/>
      <c r="E72" s="1526"/>
      <c r="F72" s="1526"/>
      <c r="G72" s="1526"/>
      <c r="H72" s="1526"/>
      <c r="I72" s="1527"/>
      <c r="J72" s="1524"/>
    </row>
    <row r="73" spans="1:11" x14ac:dyDescent="0.25">
      <c r="A73" s="1528" t="s">
        <v>73</v>
      </c>
      <c r="B73" s="1525" t="s">
        <v>1627</v>
      </c>
      <c r="C73" s="1526"/>
      <c r="D73" s="1526"/>
      <c r="E73" s="1526"/>
      <c r="F73" s="1526"/>
      <c r="G73" s="1526"/>
      <c r="H73" s="1526"/>
      <c r="I73" s="1527"/>
      <c r="J73" s="1524"/>
    </row>
    <row r="74" spans="1:11" x14ac:dyDescent="0.25">
      <c r="A74" s="40" t="s">
        <v>74</v>
      </c>
      <c r="B74" s="1529">
        <v>100000</v>
      </c>
      <c r="C74" s="1117"/>
      <c r="D74" s="1117"/>
      <c r="E74" s="1117"/>
      <c r="F74" s="1117"/>
      <c r="G74" s="1117"/>
      <c r="H74" s="1117"/>
      <c r="I74" s="1118"/>
      <c r="J74" s="1524"/>
    </row>
    <row r="75" spans="1:11" x14ac:dyDescent="0.25">
      <c r="A75" s="1097" t="s">
        <v>75</v>
      </c>
      <c r="B75" s="1525" t="s">
        <v>1592</v>
      </c>
      <c r="C75" s="1526"/>
      <c r="D75" s="1526"/>
      <c r="E75" s="1526"/>
      <c r="F75" s="1526"/>
      <c r="G75" s="1526"/>
      <c r="H75" s="1526"/>
      <c r="I75" s="1527"/>
      <c r="J75" s="1524"/>
    </row>
    <row r="76" spans="1:11" ht="18" customHeight="1" x14ac:dyDescent="0.25">
      <c r="A76" s="1098" t="s">
        <v>76</v>
      </c>
      <c r="B76" s="476" t="s">
        <v>1628</v>
      </c>
      <c r="C76" s="1117"/>
      <c r="D76" s="1117"/>
      <c r="E76" s="1117"/>
      <c r="F76" s="1117"/>
      <c r="G76" s="1117"/>
      <c r="H76" s="1117"/>
      <c r="I76" s="1118"/>
      <c r="J76" s="1524"/>
    </row>
    <row r="77" spans="1:11" ht="38.25" x14ac:dyDescent="0.25">
      <c r="A77" s="1530" t="s">
        <v>77</v>
      </c>
      <c r="B77" s="1531" t="s">
        <v>78</v>
      </c>
      <c r="C77" s="1531" t="s">
        <v>79</v>
      </c>
      <c r="D77" s="1531" t="s">
        <v>80</v>
      </c>
      <c r="E77" s="1532" t="s">
        <v>81</v>
      </c>
      <c r="F77" s="1531" t="s">
        <v>82</v>
      </c>
      <c r="G77" s="1532" t="s">
        <v>83</v>
      </c>
      <c r="H77" s="1532" t="s">
        <v>84</v>
      </c>
      <c r="I77" s="1533" t="s">
        <v>85</v>
      </c>
      <c r="J77" s="1524"/>
    </row>
    <row r="78" spans="1:11" x14ac:dyDescent="0.25">
      <c r="A78" s="1100" t="s">
        <v>1624</v>
      </c>
      <c r="B78" s="477">
        <v>1</v>
      </c>
      <c r="C78" s="1012" t="s">
        <v>94</v>
      </c>
      <c r="D78" s="1012" t="s">
        <v>94</v>
      </c>
      <c r="E78" s="1012" t="s">
        <v>94</v>
      </c>
      <c r="F78" s="524" t="s">
        <v>94</v>
      </c>
      <c r="G78" s="1534" t="s">
        <v>94</v>
      </c>
      <c r="H78" s="1535" t="s">
        <v>540</v>
      </c>
      <c r="I78" s="1536" t="s">
        <v>94</v>
      </c>
      <c r="J78" s="1524"/>
    </row>
    <row r="79" spans="1:11" ht="21" customHeight="1" x14ac:dyDescent="0.25">
      <c r="A79" s="1104"/>
      <c r="B79" s="477"/>
      <c r="C79" s="1012"/>
      <c r="D79" s="1012"/>
      <c r="E79" s="1012"/>
      <c r="F79" s="525"/>
      <c r="G79" s="1534"/>
      <c r="H79" s="1115"/>
      <c r="I79" s="1537"/>
      <c r="J79" s="1524"/>
    </row>
    <row r="80" spans="1:11" s="1539" customFormat="1" ht="51" customHeight="1" x14ac:dyDescent="0.25">
      <c r="A80" s="1104"/>
      <c r="B80" s="279" t="s">
        <v>568</v>
      </c>
      <c r="C80" s="471" t="s">
        <v>569</v>
      </c>
      <c r="D80" s="471"/>
      <c r="E80" s="90" t="s">
        <v>570</v>
      </c>
      <c r="F80" s="279" t="s">
        <v>571</v>
      </c>
      <c r="G80" s="279" t="s">
        <v>572</v>
      </c>
      <c r="H80" s="90" t="s">
        <v>573</v>
      </c>
      <c r="I80" s="1185" t="s">
        <v>574</v>
      </c>
      <c r="J80" s="1186"/>
      <c r="K80" s="1538"/>
    </row>
    <row r="81" spans="1:11" s="1539" customFormat="1" ht="46.5" customHeight="1" thickBot="1" x14ac:dyDescent="0.3">
      <c r="A81" s="1108"/>
      <c r="B81" s="300">
        <v>1</v>
      </c>
      <c r="C81" s="589" t="s">
        <v>97</v>
      </c>
      <c r="D81" s="589"/>
      <c r="E81" s="223" t="s">
        <v>933</v>
      </c>
      <c r="F81" s="303" t="s">
        <v>97</v>
      </c>
      <c r="G81" s="303" t="s">
        <v>97</v>
      </c>
      <c r="H81" s="177" t="s">
        <v>97</v>
      </c>
      <c r="I81" s="1187" t="s">
        <v>97</v>
      </c>
      <c r="J81" s="1188"/>
      <c r="K81" s="1538"/>
    </row>
    <row r="82" spans="1:11" s="1556" customFormat="1" ht="13.5" thickBot="1" x14ac:dyDescent="0.3">
      <c r="B82" s="1542"/>
      <c r="C82" s="1542"/>
      <c r="D82" s="1542"/>
      <c r="E82" s="1542"/>
      <c r="F82" s="1542"/>
      <c r="G82" s="1542"/>
      <c r="H82" s="1542"/>
      <c r="I82" s="1542"/>
      <c r="J82" s="1542"/>
    </row>
    <row r="83" spans="1:11" x14ac:dyDescent="0.25">
      <c r="A83" s="1520" t="s">
        <v>62</v>
      </c>
      <c r="B83" s="1521" t="s">
        <v>1585</v>
      </c>
      <c r="C83" s="1522"/>
      <c r="D83" s="1522"/>
      <c r="E83" s="1522"/>
      <c r="F83" s="1522"/>
      <c r="G83" s="1522"/>
      <c r="H83" s="1522"/>
      <c r="I83" s="1523"/>
      <c r="J83" s="1518"/>
    </row>
    <row r="84" spans="1:11" x14ac:dyDescent="0.25">
      <c r="A84" s="1090" t="s">
        <v>63</v>
      </c>
      <c r="B84" s="1525" t="s">
        <v>1586</v>
      </c>
      <c r="C84" s="1526"/>
      <c r="D84" s="1526"/>
      <c r="E84" s="1526"/>
      <c r="F84" s="1526"/>
      <c r="G84" s="1526"/>
      <c r="H84" s="1526"/>
      <c r="I84" s="1527"/>
      <c r="J84" s="1524"/>
    </row>
    <row r="85" spans="1:11" x14ac:dyDescent="0.25">
      <c r="A85" s="1090" t="s">
        <v>64</v>
      </c>
      <c r="B85" s="1525" t="s">
        <v>1601</v>
      </c>
      <c r="C85" s="1526"/>
      <c r="D85" s="1526"/>
      <c r="E85" s="1526"/>
      <c r="F85" s="1526"/>
      <c r="G85" s="1526"/>
      <c r="H85" s="1526"/>
      <c r="I85" s="1527"/>
      <c r="J85" s="1524"/>
    </row>
    <row r="86" spans="1:11" x14ac:dyDescent="0.25">
      <c r="A86" s="40" t="s">
        <v>65</v>
      </c>
      <c r="B86" s="1525" t="s">
        <v>1629</v>
      </c>
      <c r="C86" s="1526"/>
      <c r="D86" s="1526"/>
      <c r="E86" s="1526"/>
      <c r="F86" s="1526"/>
      <c r="G86" s="1526"/>
      <c r="H86" s="1526"/>
      <c r="I86" s="1527"/>
      <c r="J86" s="1524"/>
    </row>
    <row r="87" spans="1:11" x14ac:dyDescent="0.25">
      <c r="A87" s="1528" t="s">
        <v>66</v>
      </c>
      <c r="B87" s="1525" t="s">
        <v>1630</v>
      </c>
      <c r="C87" s="1526"/>
      <c r="D87" s="1526"/>
      <c r="E87" s="1526"/>
      <c r="F87" s="1526"/>
      <c r="G87" s="1526"/>
      <c r="H87" s="1526"/>
      <c r="I87" s="1527"/>
      <c r="J87" s="1524"/>
    </row>
    <row r="88" spans="1:11" x14ac:dyDescent="0.25">
      <c r="A88" s="1528" t="s">
        <v>67</v>
      </c>
      <c r="B88" s="1094" t="s">
        <v>68</v>
      </c>
      <c r="C88" s="1095"/>
      <c r="D88" s="1095"/>
      <c r="E88" s="1095"/>
      <c r="F88" s="1095"/>
      <c r="G88" s="1095"/>
      <c r="H88" s="1095"/>
      <c r="I88" s="1096"/>
      <c r="J88" s="1524"/>
    </row>
    <row r="89" spans="1:11" x14ac:dyDescent="0.25">
      <c r="A89" s="1090" t="s">
        <v>69</v>
      </c>
      <c r="B89" s="1525" t="s">
        <v>1631</v>
      </c>
      <c r="C89" s="1526"/>
      <c r="D89" s="1526"/>
      <c r="E89" s="1526"/>
      <c r="F89" s="1526"/>
      <c r="G89" s="1526"/>
      <c r="H89" s="1526"/>
      <c r="I89" s="1527"/>
      <c r="J89" s="1524"/>
    </row>
    <row r="90" spans="1:11" x14ac:dyDescent="0.25">
      <c r="A90" s="1090" t="s">
        <v>70</v>
      </c>
      <c r="B90" s="1091">
        <v>4</v>
      </c>
      <c r="C90" s="1117"/>
      <c r="D90" s="1117"/>
      <c r="E90" s="1117"/>
      <c r="F90" s="1117"/>
      <c r="G90" s="1117"/>
      <c r="H90" s="1117"/>
      <c r="I90" s="1118"/>
      <c r="J90" s="1524"/>
    </row>
    <row r="91" spans="1:11" x14ac:dyDescent="0.25">
      <c r="A91" s="40" t="s">
        <v>71</v>
      </c>
      <c r="B91" s="1525" t="s">
        <v>1632</v>
      </c>
      <c r="C91" s="1526"/>
      <c r="D91" s="1526"/>
      <c r="E91" s="1526"/>
      <c r="F91" s="1526"/>
      <c r="G91" s="1526"/>
      <c r="H91" s="1526"/>
      <c r="I91" s="1527"/>
      <c r="J91" s="1524"/>
    </row>
    <row r="92" spans="1:11" x14ac:dyDescent="0.25">
      <c r="A92" s="40" t="s">
        <v>72</v>
      </c>
      <c r="B92" s="1525" t="s">
        <v>1633</v>
      </c>
      <c r="C92" s="1526"/>
      <c r="D92" s="1526"/>
      <c r="E92" s="1526"/>
      <c r="F92" s="1526"/>
      <c r="G92" s="1526"/>
      <c r="H92" s="1526"/>
      <c r="I92" s="1527"/>
      <c r="J92" s="1524"/>
    </row>
    <row r="93" spans="1:11" x14ac:dyDescent="0.25">
      <c r="A93" s="1528" t="s">
        <v>73</v>
      </c>
      <c r="B93" s="1525" t="s">
        <v>1634</v>
      </c>
      <c r="C93" s="1526"/>
      <c r="D93" s="1526"/>
      <c r="E93" s="1526"/>
      <c r="F93" s="1526"/>
      <c r="G93" s="1526"/>
      <c r="H93" s="1526"/>
      <c r="I93" s="1527"/>
      <c r="J93" s="1524"/>
    </row>
    <row r="94" spans="1:11" x14ac:dyDescent="0.25">
      <c r="A94" s="40" t="s">
        <v>74</v>
      </c>
      <c r="B94" s="1529">
        <v>100000</v>
      </c>
      <c r="C94" s="1117"/>
      <c r="D94" s="1117"/>
      <c r="E94" s="1117"/>
      <c r="F94" s="1117"/>
      <c r="G94" s="1117"/>
      <c r="H94" s="1117"/>
      <c r="I94" s="1118"/>
      <c r="J94" s="1524"/>
    </row>
    <row r="95" spans="1:11" x14ac:dyDescent="0.25">
      <c r="A95" s="1097" t="s">
        <v>75</v>
      </c>
      <c r="B95" s="1525" t="s">
        <v>1592</v>
      </c>
      <c r="C95" s="1526"/>
      <c r="D95" s="1526"/>
      <c r="E95" s="1526"/>
      <c r="F95" s="1526"/>
      <c r="G95" s="1526"/>
      <c r="H95" s="1526"/>
      <c r="I95" s="1527"/>
      <c r="J95" s="1524"/>
    </row>
    <row r="96" spans="1:11" ht="17.25" customHeight="1" x14ac:dyDescent="0.25">
      <c r="A96" s="1098" t="s">
        <v>76</v>
      </c>
      <c r="B96" s="476" t="s">
        <v>1635</v>
      </c>
      <c r="C96" s="1117"/>
      <c r="D96" s="1117"/>
      <c r="E96" s="1117"/>
      <c r="F96" s="1117"/>
      <c r="G96" s="1117"/>
      <c r="H96" s="1117"/>
      <c r="I96" s="1118"/>
      <c r="J96" s="1524"/>
    </row>
    <row r="97" spans="1:11" ht="38.25" x14ac:dyDescent="0.25">
      <c r="A97" s="1530" t="s">
        <v>77</v>
      </c>
      <c r="B97" s="1531" t="s">
        <v>78</v>
      </c>
      <c r="C97" s="1531" t="s">
        <v>79</v>
      </c>
      <c r="D97" s="1531" t="s">
        <v>80</v>
      </c>
      <c r="E97" s="1532" t="s">
        <v>81</v>
      </c>
      <c r="F97" s="1531" t="s">
        <v>82</v>
      </c>
      <c r="G97" s="1532" t="s">
        <v>83</v>
      </c>
      <c r="H97" s="1532" t="s">
        <v>84</v>
      </c>
      <c r="I97" s="1533" t="s">
        <v>85</v>
      </c>
      <c r="J97" s="1524"/>
    </row>
    <row r="98" spans="1:11" ht="10.5" hidden="1" customHeight="1" x14ac:dyDescent="0.25">
      <c r="A98" s="1100" t="s">
        <v>1630</v>
      </c>
      <c r="B98" s="477">
        <v>1</v>
      </c>
      <c r="C98" s="1558" t="s">
        <v>94</v>
      </c>
      <c r="D98" s="1012" t="s">
        <v>94</v>
      </c>
      <c r="E98" s="1012" t="s">
        <v>94</v>
      </c>
      <c r="F98" s="524" t="s">
        <v>94</v>
      </c>
      <c r="G98" s="1534" t="s">
        <v>94</v>
      </c>
      <c r="H98" s="1535" t="s">
        <v>540</v>
      </c>
      <c r="I98" s="1536" t="s">
        <v>94</v>
      </c>
      <c r="J98" s="1524"/>
    </row>
    <row r="99" spans="1:11" ht="33.75" customHeight="1" x14ac:dyDescent="0.25">
      <c r="A99" s="1104"/>
      <c r="B99" s="477"/>
      <c r="C99" s="1012"/>
      <c r="D99" s="1012"/>
      <c r="E99" s="1012"/>
      <c r="F99" s="525"/>
      <c r="G99" s="1534"/>
      <c r="H99" s="1115"/>
      <c r="I99" s="1537"/>
      <c r="J99" s="1524"/>
    </row>
    <row r="100" spans="1:11" s="1539" customFormat="1" ht="37.5" customHeight="1" x14ac:dyDescent="0.25">
      <c r="A100" s="1104"/>
      <c r="B100" s="279" t="s">
        <v>568</v>
      </c>
      <c r="C100" s="471" t="s">
        <v>569</v>
      </c>
      <c r="D100" s="471"/>
      <c r="E100" s="90" t="s">
        <v>570</v>
      </c>
      <c r="F100" s="279" t="s">
        <v>571</v>
      </c>
      <c r="G100" s="279" t="s">
        <v>572</v>
      </c>
      <c r="H100" s="90" t="s">
        <v>573</v>
      </c>
      <c r="I100" s="1185" t="s">
        <v>574</v>
      </c>
      <c r="J100" s="1186"/>
      <c r="K100" s="1538"/>
    </row>
    <row r="101" spans="1:11" s="1539" customFormat="1" ht="29.25" customHeight="1" thickBot="1" x14ac:dyDescent="0.3">
      <c r="A101" s="1108"/>
      <c r="B101" s="1559">
        <v>1</v>
      </c>
      <c r="C101" s="589" t="s">
        <v>97</v>
      </c>
      <c r="D101" s="589"/>
      <c r="E101" s="223" t="s">
        <v>933</v>
      </c>
      <c r="F101" s="303" t="s">
        <v>97</v>
      </c>
      <c r="G101" s="303" t="s">
        <v>97</v>
      </c>
      <c r="H101" s="177" t="s">
        <v>97</v>
      </c>
      <c r="I101" s="1187" t="s">
        <v>97</v>
      </c>
      <c r="J101" s="1188"/>
      <c r="K101" s="1538"/>
    </row>
    <row r="102" spans="1:11" ht="13.5" thickBot="1" x14ac:dyDescent="0.3">
      <c r="A102" s="1560"/>
      <c r="B102" s="1561"/>
      <c r="C102" s="1561"/>
      <c r="D102" s="1561"/>
      <c r="E102" s="1561"/>
      <c r="F102" s="1561"/>
      <c r="G102" s="1561"/>
      <c r="H102" s="1561"/>
      <c r="I102" s="1562"/>
    </row>
    <row r="103" spans="1:11" x14ac:dyDescent="0.25">
      <c r="A103" s="1520" t="s">
        <v>62</v>
      </c>
      <c r="B103" s="1521" t="s">
        <v>1585</v>
      </c>
      <c r="C103" s="1522"/>
      <c r="D103" s="1522"/>
      <c r="E103" s="1522"/>
      <c r="F103" s="1522"/>
      <c r="G103" s="1522"/>
      <c r="H103" s="1522"/>
      <c r="I103" s="1523"/>
      <c r="J103" s="1518"/>
    </row>
    <row r="104" spans="1:11" x14ac:dyDescent="0.25">
      <c r="A104" s="1090" t="s">
        <v>63</v>
      </c>
      <c r="B104" s="1525" t="s">
        <v>1586</v>
      </c>
      <c r="C104" s="1526"/>
      <c r="D104" s="1526"/>
      <c r="E104" s="1526"/>
      <c r="F104" s="1526"/>
      <c r="G104" s="1526"/>
      <c r="H104" s="1526"/>
      <c r="I104" s="1527"/>
      <c r="J104" s="1524"/>
    </row>
    <row r="105" spans="1:11" x14ac:dyDescent="0.25">
      <c r="A105" s="1090" t="s">
        <v>64</v>
      </c>
      <c r="B105" s="1525" t="s">
        <v>1601</v>
      </c>
      <c r="C105" s="1526"/>
      <c r="D105" s="1526"/>
      <c r="E105" s="1526"/>
      <c r="F105" s="1526"/>
      <c r="G105" s="1526"/>
      <c r="H105" s="1526"/>
      <c r="I105" s="1527"/>
      <c r="J105" s="1524"/>
    </row>
    <row r="106" spans="1:11" x14ac:dyDescent="0.25">
      <c r="A106" s="40" t="s">
        <v>65</v>
      </c>
      <c r="B106" s="1525" t="s">
        <v>1636</v>
      </c>
      <c r="C106" s="1526"/>
      <c r="D106" s="1526"/>
      <c r="E106" s="1526"/>
      <c r="F106" s="1526"/>
      <c r="G106" s="1526"/>
      <c r="H106" s="1526"/>
      <c r="I106" s="1527"/>
      <c r="J106" s="1524"/>
    </row>
    <row r="107" spans="1:11" x14ac:dyDescent="0.25">
      <c r="A107" s="1528" t="s">
        <v>66</v>
      </c>
      <c r="B107" s="1525" t="s">
        <v>1637</v>
      </c>
      <c r="C107" s="1526"/>
      <c r="D107" s="1526"/>
      <c r="E107" s="1526"/>
      <c r="F107" s="1526"/>
      <c r="G107" s="1526"/>
      <c r="H107" s="1526"/>
      <c r="I107" s="1527"/>
      <c r="J107" s="1524"/>
    </row>
    <row r="108" spans="1:11" x14ac:dyDescent="0.25">
      <c r="A108" s="1528" t="s">
        <v>67</v>
      </c>
      <c r="B108" s="1094" t="s">
        <v>68</v>
      </c>
      <c r="C108" s="1095"/>
      <c r="D108" s="1095"/>
      <c r="E108" s="1095"/>
      <c r="F108" s="1095"/>
      <c r="G108" s="1095"/>
      <c r="H108" s="1095"/>
      <c r="I108" s="1096"/>
      <c r="J108" s="1524"/>
    </row>
    <row r="109" spans="1:11" x14ac:dyDescent="0.25">
      <c r="A109" s="1090" t="s">
        <v>69</v>
      </c>
      <c r="B109" s="1525" t="s">
        <v>956</v>
      </c>
      <c r="C109" s="1526"/>
      <c r="D109" s="1526"/>
      <c r="E109" s="1526"/>
      <c r="F109" s="1526"/>
      <c r="G109" s="1526"/>
      <c r="H109" s="1526"/>
      <c r="I109" s="1527"/>
      <c r="J109" s="1524"/>
    </row>
    <row r="110" spans="1:11" x14ac:dyDescent="0.25">
      <c r="A110" s="1090" t="s">
        <v>70</v>
      </c>
      <c r="B110" s="1091">
        <v>1</v>
      </c>
      <c r="C110" s="1117"/>
      <c r="D110" s="1117"/>
      <c r="E110" s="1117"/>
      <c r="F110" s="1117"/>
      <c r="G110" s="1117"/>
      <c r="H110" s="1117"/>
      <c r="I110" s="1118"/>
      <c r="J110" s="1524"/>
    </row>
    <row r="111" spans="1:11" x14ac:dyDescent="0.25">
      <c r="A111" s="40" t="s">
        <v>71</v>
      </c>
      <c r="B111" s="1525" t="s">
        <v>1638</v>
      </c>
      <c r="C111" s="1526"/>
      <c r="D111" s="1526"/>
      <c r="E111" s="1526"/>
      <c r="F111" s="1526"/>
      <c r="G111" s="1526"/>
      <c r="H111" s="1526"/>
      <c r="I111" s="1527"/>
      <c r="J111" s="1524"/>
    </row>
    <row r="112" spans="1:11" x14ac:dyDescent="0.25">
      <c r="A112" s="40" t="s">
        <v>72</v>
      </c>
      <c r="B112" s="1525" t="s">
        <v>1639</v>
      </c>
      <c r="C112" s="1526"/>
      <c r="D112" s="1526"/>
      <c r="E112" s="1526"/>
      <c r="F112" s="1526"/>
      <c r="G112" s="1526"/>
      <c r="H112" s="1526"/>
      <c r="I112" s="1527"/>
      <c r="J112" s="1524"/>
    </row>
    <row r="113" spans="1:11" x14ac:dyDescent="0.25">
      <c r="A113" s="1528" t="s">
        <v>73</v>
      </c>
      <c r="B113" s="1525" t="s">
        <v>1640</v>
      </c>
      <c r="C113" s="1526"/>
      <c r="D113" s="1526"/>
      <c r="E113" s="1526"/>
      <c r="F113" s="1526"/>
      <c r="G113" s="1526"/>
      <c r="H113" s="1526"/>
      <c r="I113" s="1527"/>
      <c r="J113" s="1524"/>
    </row>
    <row r="114" spans="1:11" x14ac:dyDescent="0.25">
      <c r="A114" s="40" t="s">
        <v>74</v>
      </c>
      <c r="B114" s="1529">
        <v>130000</v>
      </c>
      <c r="C114" s="1117"/>
      <c r="D114" s="1117"/>
      <c r="E114" s="1117"/>
      <c r="F114" s="1117"/>
      <c r="G114" s="1117"/>
      <c r="H114" s="1117"/>
      <c r="I114" s="1118"/>
      <c r="J114" s="1524"/>
    </row>
    <row r="115" spans="1:11" x14ac:dyDescent="0.25">
      <c r="A115" s="1097" t="s">
        <v>75</v>
      </c>
      <c r="B115" s="1525" t="s">
        <v>1592</v>
      </c>
      <c r="C115" s="1526"/>
      <c r="D115" s="1526"/>
      <c r="E115" s="1526"/>
      <c r="F115" s="1526"/>
      <c r="G115" s="1526"/>
      <c r="H115" s="1526"/>
      <c r="I115" s="1527"/>
      <c r="J115" s="1524"/>
    </row>
    <row r="116" spans="1:11" ht="18" customHeight="1" x14ac:dyDescent="0.25">
      <c r="A116" s="1098" t="s">
        <v>76</v>
      </c>
      <c r="B116" s="476" t="s">
        <v>1641</v>
      </c>
      <c r="C116" s="1117"/>
      <c r="D116" s="1117"/>
      <c r="E116" s="1117"/>
      <c r="F116" s="1117"/>
      <c r="G116" s="1117"/>
      <c r="H116" s="1117"/>
      <c r="I116" s="1118"/>
      <c r="J116" s="1524"/>
    </row>
    <row r="117" spans="1:11" ht="28.5" customHeight="1" x14ac:dyDescent="0.25">
      <c r="A117" s="1530" t="s">
        <v>77</v>
      </c>
      <c r="B117" s="1531" t="s">
        <v>78</v>
      </c>
      <c r="C117" s="1531" t="s">
        <v>79</v>
      </c>
      <c r="D117" s="1531" t="s">
        <v>80</v>
      </c>
      <c r="E117" s="1532" t="s">
        <v>81</v>
      </c>
      <c r="F117" s="1531" t="s">
        <v>82</v>
      </c>
      <c r="G117" s="1532" t="s">
        <v>83</v>
      </c>
      <c r="H117" s="1532" t="s">
        <v>84</v>
      </c>
      <c r="I117" s="1533" t="s">
        <v>85</v>
      </c>
      <c r="J117" s="1524"/>
    </row>
    <row r="118" spans="1:11" ht="0.75" customHeight="1" x14ac:dyDescent="0.25">
      <c r="A118" s="1100" t="s">
        <v>1637</v>
      </c>
      <c r="B118" s="477">
        <v>1</v>
      </c>
      <c r="C118" s="1012" t="s">
        <v>94</v>
      </c>
      <c r="D118" s="1012" t="s">
        <v>94</v>
      </c>
      <c r="E118" s="1012" t="s">
        <v>540</v>
      </c>
      <c r="F118" s="524" t="s">
        <v>540</v>
      </c>
      <c r="G118" s="1534" t="s">
        <v>94</v>
      </c>
      <c r="H118" s="1535" t="s">
        <v>540</v>
      </c>
      <c r="I118" s="1536" t="s">
        <v>540</v>
      </c>
      <c r="J118" s="1524"/>
    </row>
    <row r="119" spans="1:11" ht="15.75" customHeight="1" x14ac:dyDescent="0.25">
      <c r="A119" s="1104"/>
      <c r="B119" s="477"/>
      <c r="C119" s="1012"/>
      <c r="D119" s="1012"/>
      <c r="E119" s="1012"/>
      <c r="F119" s="525"/>
      <c r="G119" s="1534"/>
      <c r="H119" s="1115"/>
      <c r="I119" s="1537"/>
      <c r="J119" s="1524"/>
    </row>
    <row r="120" spans="1:11" s="1539" customFormat="1" ht="51" customHeight="1" x14ac:dyDescent="0.25">
      <c r="A120" s="1104"/>
      <c r="B120" s="279" t="s">
        <v>568</v>
      </c>
      <c r="C120" s="471" t="s">
        <v>569</v>
      </c>
      <c r="D120" s="471"/>
      <c r="E120" s="90" t="s">
        <v>570</v>
      </c>
      <c r="F120" s="279" t="s">
        <v>571</v>
      </c>
      <c r="G120" s="279" t="s">
        <v>572</v>
      </c>
      <c r="H120" s="90" t="s">
        <v>573</v>
      </c>
      <c r="I120" s="1185" t="s">
        <v>574</v>
      </c>
      <c r="J120" s="1186"/>
      <c r="K120" s="1538"/>
    </row>
    <row r="121" spans="1:11" s="1539" customFormat="1" ht="41.25" customHeight="1" thickBot="1" x14ac:dyDescent="0.3">
      <c r="A121" s="1108"/>
      <c r="B121" s="300">
        <v>1</v>
      </c>
      <c r="C121" s="589" t="s">
        <v>97</v>
      </c>
      <c r="D121" s="589"/>
      <c r="E121" s="223" t="s">
        <v>933</v>
      </c>
      <c r="F121" s="303" t="s">
        <v>97</v>
      </c>
      <c r="G121" s="303" t="s">
        <v>97</v>
      </c>
      <c r="H121" s="177" t="s">
        <v>97</v>
      </c>
      <c r="I121" s="1187" t="s">
        <v>97</v>
      </c>
      <c r="J121" s="1188"/>
      <c r="K121" s="1538"/>
    </row>
    <row r="122" spans="1:11" s="1556" customFormat="1" ht="13.5" thickBot="1" x14ac:dyDescent="0.3">
      <c r="B122" s="1542"/>
      <c r="C122" s="1542"/>
      <c r="D122" s="1542"/>
      <c r="E122" s="1542"/>
      <c r="F122" s="1542"/>
      <c r="G122" s="1542"/>
      <c r="H122" s="1542"/>
      <c r="I122" s="1542"/>
      <c r="J122" s="1542"/>
    </row>
    <row r="123" spans="1:11" x14ac:dyDescent="0.25">
      <c r="A123" s="1520" t="s">
        <v>62</v>
      </c>
      <c r="B123" s="1521" t="s">
        <v>1642</v>
      </c>
      <c r="C123" s="1522"/>
      <c r="D123" s="1522"/>
      <c r="E123" s="1522"/>
      <c r="F123" s="1522"/>
      <c r="G123" s="1522"/>
      <c r="H123" s="1522"/>
      <c r="I123" s="1523"/>
      <c r="J123" s="1518"/>
    </row>
    <row r="124" spans="1:11" x14ac:dyDescent="0.25">
      <c r="A124" s="1090" t="s">
        <v>63</v>
      </c>
      <c r="B124" s="1525" t="s">
        <v>1586</v>
      </c>
      <c r="C124" s="1526"/>
      <c r="D124" s="1526"/>
      <c r="E124" s="1526"/>
      <c r="F124" s="1526"/>
      <c r="G124" s="1526"/>
      <c r="H124" s="1526"/>
      <c r="I124" s="1527"/>
      <c r="J124" s="1524"/>
    </row>
    <row r="125" spans="1:11" x14ac:dyDescent="0.25">
      <c r="A125" s="1090" t="s">
        <v>64</v>
      </c>
      <c r="B125" s="1525" t="s">
        <v>1601</v>
      </c>
      <c r="C125" s="1526"/>
      <c r="D125" s="1526"/>
      <c r="E125" s="1526"/>
      <c r="F125" s="1526"/>
      <c r="G125" s="1526"/>
      <c r="H125" s="1526"/>
      <c r="I125" s="1527"/>
      <c r="J125" s="1524"/>
    </row>
    <row r="126" spans="1:11" x14ac:dyDescent="0.25">
      <c r="A126" s="40" t="s">
        <v>65</v>
      </c>
      <c r="B126" s="1525" t="s">
        <v>1643</v>
      </c>
      <c r="C126" s="1526"/>
      <c r="D126" s="1526"/>
      <c r="E126" s="1526"/>
      <c r="F126" s="1526"/>
      <c r="G126" s="1526"/>
      <c r="H126" s="1526"/>
      <c r="I126" s="1527"/>
      <c r="J126" s="1524"/>
    </row>
    <row r="127" spans="1:11" x14ac:dyDescent="0.25">
      <c r="A127" s="1528" t="s">
        <v>66</v>
      </c>
      <c r="B127" s="1525" t="s">
        <v>1644</v>
      </c>
      <c r="C127" s="1526"/>
      <c r="D127" s="1526"/>
      <c r="E127" s="1526"/>
      <c r="F127" s="1526"/>
      <c r="G127" s="1526"/>
      <c r="H127" s="1526"/>
      <c r="I127" s="1527"/>
      <c r="J127" s="1524"/>
    </row>
    <row r="128" spans="1:11" x14ac:dyDescent="0.25">
      <c r="A128" s="1528" t="s">
        <v>67</v>
      </c>
      <c r="B128" s="1094" t="s">
        <v>68</v>
      </c>
      <c r="C128" s="1095"/>
      <c r="D128" s="1095"/>
      <c r="E128" s="1095"/>
      <c r="F128" s="1095"/>
      <c r="G128" s="1095"/>
      <c r="H128" s="1095"/>
      <c r="I128" s="1096"/>
      <c r="J128" s="1524"/>
    </row>
    <row r="129" spans="1:11" x14ac:dyDescent="0.25">
      <c r="A129" s="1090" t="s">
        <v>69</v>
      </c>
      <c r="B129" s="1525" t="s">
        <v>956</v>
      </c>
      <c r="C129" s="1526"/>
      <c r="D129" s="1526"/>
      <c r="E129" s="1526"/>
      <c r="F129" s="1526"/>
      <c r="G129" s="1526"/>
      <c r="H129" s="1526"/>
      <c r="I129" s="1527"/>
      <c r="J129" s="1524"/>
    </row>
    <row r="130" spans="1:11" x14ac:dyDescent="0.25">
      <c r="A130" s="1090" t="s">
        <v>70</v>
      </c>
      <c r="B130" s="1091">
        <v>0</v>
      </c>
      <c r="C130" s="1117"/>
      <c r="D130" s="1117"/>
      <c r="E130" s="1117"/>
      <c r="F130" s="1117"/>
      <c r="G130" s="1117"/>
      <c r="H130" s="1117"/>
      <c r="I130" s="1118"/>
      <c r="J130" s="1524"/>
    </row>
    <row r="131" spans="1:11" x14ac:dyDescent="0.25">
      <c r="A131" s="40" t="s">
        <v>71</v>
      </c>
      <c r="B131" s="1525" t="s">
        <v>1645</v>
      </c>
      <c r="C131" s="1526"/>
      <c r="D131" s="1526"/>
      <c r="E131" s="1526"/>
      <c r="F131" s="1526"/>
      <c r="G131" s="1526"/>
      <c r="H131" s="1526"/>
      <c r="I131" s="1527"/>
      <c r="J131" s="1524"/>
    </row>
    <row r="132" spans="1:11" x14ac:dyDescent="0.25">
      <c r="A132" s="40" t="s">
        <v>72</v>
      </c>
      <c r="B132" s="1525" t="s">
        <v>1646</v>
      </c>
      <c r="C132" s="1526"/>
      <c r="D132" s="1526"/>
      <c r="E132" s="1526"/>
      <c r="F132" s="1526"/>
      <c r="G132" s="1526"/>
      <c r="H132" s="1526"/>
      <c r="I132" s="1527"/>
      <c r="J132" s="1524"/>
    </row>
    <row r="133" spans="1:11" x14ac:dyDescent="0.25">
      <c r="A133" s="1528" t="s">
        <v>73</v>
      </c>
      <c r="B133" s="1525" t="s">
        <v>1647</v>
      </c>
      <c r="C133" s="1526"/>
      <c r="D133" s="1526"/>
      <c r="E133" s="1526"/>
      <c r="F133" s="1526"/>
      <c r="G133" s="1526"/>
      <c r="H133" s="1526"/>
      <c r="I133" s="1527"/>
      <c r="J133" s="1524"/>
    </row>
    <row r="134" spans="1:11" x14ac:dyDescent="0.25">
      <c r="A134" s="40" t="s">
        <v>74</v>
      </c>
      <c r="B134" s="1529">
        <v>175000</v>
      </c>
      <c r="C134" s="1117"/>
      <c r="D134" s="1117"/>
      <c r="E134" s="1117"/>
      <c r="F134" s="1117"/>
      <c r="G134" s="1117"/>
      <c r="H134" s="1117"/>
      <c r="I134" s="1118"/>
      <c r="J134" s="1524"/>
    </row>
    <row r="135" spans="1:11" x14ac:dyDescent="0.25">
      <c r="A135" s="1097" t="s">
        <v>75</v>
      </c>
      <c r="B135" s="1525" t="s">
        <v>1592</v>
      </c>
      <c r="C135" s="1526"/>
      <c r="D135" s="1526"/>
      <c r="E135" s="1526"/>
      <c r="F135" s="1526"/>
      <c r="G135" s="1526"/>
      <c r="H135" s="1526"/>
      <c r="I135" s="1527"/>
      <c r="J135" s="1524"/>
    </row>
    <row r="136" spans="1:11" ht="13.5" thickBot="1" x14ac:dyDescent="0.3">
      <c r="A136" s="1563" t="s">
        <v>76</v>
      </c>
      <c r="B136" s="685" t="s">
        <v>1648</v>
      </c>
      <c r="C136" s="1564"/>
      <c r="D136" s="1564"/>
      <c r="E136" s="1564"/>
      <c r="F136" s="1564"/>
      <c r="G136" s="1564"/>
      <c r="H136" s="1564"/>
      <c r="I136" s="1565"/>
      <c r="J136" s="1524"/>
    </row>
    <row r="137" spans="1:11" ht="38.25" x14ac:dyDescent="0.25">
      <c r="A137" s="1566" t="s">
        <v>77</v>
      </c>
      <c r="B137" s="1567" t="s">
        <v>78</v>
      </c>
      <c r="C137" s="1567" t="s">
        <v>79</v>
      </c>
      <c r="D137" s="1567" t="s">
        <v>80</v>
      </c>
      <c r="E137" s="1568" t="s">
        <v>81</v>
      </c>
      <c r="F137" s="1567" t="s">
        <v>82</v>
      </c>
      <c r="G137" s="1568" t="s">
        <v>83</v>
      </c>
      <c r="H137" s="1568" t="s">
        <v>84</v>
      </c>
      <c r="I137" s="1569" t="s">
        <v>85</v>
      </c>
      <c r="J137" s="1524"/>
    </row>
    <row r="138" spans="1:11" ht="96" customHeight="1" x14ac:dyDescent="0.25">
      <c r="A138" s="1570" t="s">
        <v>1644</v>
      </c>
      <c r="B138" s="477">
        <v>1</v>
      </c>
      <c r="C138" s="1558" t="s">
        <v>1649</v>
      </c>
      <c r="D138" s="1012" t="s">
        <v>1650</v>
      </c>
      <c r="E138" s="1012" t="s">
        <v>1651</v>
      </c>
      <c r="F138" s="524" t="s">
        <v>1652</v>
      </c>
      <c r="G138" s="505" t="s">
        <v>1653</v>
      </c>
      <c r="H138" s="1535" t="s">
        <v>1654</v>
      </c>
      <c r="I138" s="1571" t="s">
        <v>1655</v>
      </c>
      <c r="J138" s="1524"/>
    </row>
    <row r="139" spans="1:11" ht="43.5" customHeight="1" x14ac:dyDescent="0.25">
      <c r="A139" s="1560"/>
      <c r="B139" s="477"/>
      <c r="C139" s="1012"/>
      <c r="D139" s="1012"/>
      <c r="E139" s="1012"/>
      <c r="F139" s="525"/>
      <c r="G139" s="505"/>
      <c r="H139" s="1115"/>
      <c r="I139" s="1572"/>
      <c r="J139" s="1524"/>
    </row>
    <row r="140" spans="1:11" s="1539" customFormat="1" ht="53.25" customHeight="1" x14ac:dyDescent="0.25">
      <c r="A140" s="1560"/>
      <c r="B140" s="279" t="s">
        <v>568</v>
      </c>
      <c r="C140" s="471" t="s">
        <v>569</v>
      </c>
      <c r="D140" s="471"/>
      <c r="E140" s="90" t="s">
        <v>570</v>
      </c>
      <c r="F140" s="279" t="s">
        <v>571</v>
      </c>
      <c r="G140" s="279" t="s">
        <v>572</v>
      </c>
      <c r="H140" s="90" t="s">
        <v>573</v>
      </c>
      <c r="I140" s="1185" t="s">
        <v>574</v>
      </c>
      <c r="J140" s="1186"/>
      <c r="K140" s="1538"/>
    </row>
    <row r="141" spans="1:11" s="1539" customFormat="1" ht="43.5" customHeight="1" thickBot="1" x14ac:dyDescent="0.3">
      <c r="A141" s="1573"/>
      <c r="B141" s="300">
        <v>1</v>
      </c>
      <c r="C141" s="589" t="s">
        <v>1656</v>
      </c>
      <c r="D141" s="589"/>
      <c r="E141" s="223" t="s">
        <v>1296</v>
      </c>
      <c r="F141" s="303" t="s">
        <v>1657</v>
      </c>
      <c r="G141" s="303" t="s">
        <v>1658</v>
      </c>
      <c r="H141" s="177">
        <v>0</v>
      </c>
      <c r="I141" s="1187" t="s">
        <v>1659</v>
      </c>
      <c r="J141" s="1188"/>
      <c r="K141" s="1538"/>
    </row>
    <row r="142" spans="1:11" ht="13.5" thickBot="1" x14ac:dyDescent="0.3">
      <c r="A142" s="1560"/>
      <c r="B142" s="1561"/>
      <c r="C142" s="1561"/>
      <c r="D142" s="1561"/>
      <c r="E142" s="1561"/>
      <c r="F142" s="1561"/>
      <c r="G142" s="1561"/>
      <c r="H142" s="1561"/>
      <c r="I142" s="1562"/>
    </row>
    <row r="143" spans="1:11" x14ac:dyDescent="0.25">
      <c r="A143" s="1520" t="s">
        <v>62</v>
      </c>
      <c r="B143" s="1521" t="s">
        <v>1585</v>
      </c>
      <c r="C143" s="1522"/>
      <c r="D143" s="1522"/>
      <c r="E143" s="1522"/>
      <c r="F143" s="1522"/>
      <c r="G143" s="1522"/>
      <c r="H143" s="1522"/>
      <c r="I143" s="1523"/>
      <c r="J143" s="1518"/>
    </row>
    <row r="144" spans="1:11" x14ac:dyDescent="0.25">
      <c r="A144" s="1090" t="s">
        <v>63</v>
      </c>
      <c r="B144" s="1525" t="s">
        <v>1586</v>
      </c>
      <c r="C144" s="1526"/>
      <c r="D144" s="1526"/>
      <c r="E144" s="1526"/>
      <c r="F144" s="1526"/>
      <c r="G144" s="1526"/>
      <c r="H144" s="1526"/>
      <c r="I144" s="1527"/>
      <c r="J144" s="1524"/>
    </row>
    <row r="145" spans="1:10" x14ac:dyDescent="0.25">
      <c r="A145" s="1090" t="s">
        <v>64</v>
      </c>
      <c r="B145" s="1525" t="s">
        <v>1601</v>
      </c>
      <c r="C145" s="1526"/>
      <c r="D145" s="1526"/>
      <c r="E145" s="1526"/>
      <c r="F145" s="1526"/>
      <c r="G145" s="1526"/>
      <c r="H145" s="1526"/>
      <c r="I145" s="1527"/>
      <c r="J145" s="1524"/>
    </row>
    <row r="146" spans="1:10" x14ac:dyDescent="0.25">
      <c r="A146" s="40" t="s">
        <v>65</v>
      </c>
      <c r="B146" s="1525" t="s">
        <v>1660</v>
      </c>
      <c r="C146" s="1526"/>
      <c r="D146" s="1526"/>
      <c r="E146" s="1526"/>
      <c r="F146" s="1526"/>
      <c r="G146" s="1526"/>
      <c r="H146" s="1526"/>
      <c r="I146" s="1527"/>
      <c r="J146" s="1524"/>
    </row>
    <row r="147" spans="1:10" x14ac:dyDescent="0.25">
      <c r="A147" s="1528" t="s">
        <v>66</v>
      </c>
      <c r="B147" s="1525" t="s">
        <v>1661</v>
      </c>
      <c r="C147" s="1526"/>
      <c r="D147" s="1526"/>
      <c r="E147" s="1526"/>
      <c r="F147" s="1526"/>
      <c r="G147" s="1526"/>
      <c r="H147" s="1526"/>
      <c r="I147" s="1527"/>
      <c r="J147" s="1524"/>
    </row>
    <row r="148" spans="1:10" x14ac:dyDescent="0.25">
      <c r="A148" s="1528" t="s">
        <v>67</v>
      </c>
      <c r="B148" s="1094" t="s">
        <v>68</v>
      </c>
      <c r="C148" s="1095"/>
      <c r="D148" s="1095"/>
      <c r="E148" s="1095"/>
      <c r="F148" s="1095"/>
      <c r="G148" s="1095"/>
      <c r="H148" s="1095"/>
      <c r="I148" s="1096"/>
      <c r="J148" s="1524"/>
    </row>
    <row r="149" spans="1:10" x14ac:dyDescent="0.25">
      <c r="A149" s="1090" t="s">
        <v>69</v>
      </c>
      <c r="B149" s="1525" t="s">
        <v>956</v>
      </c>
      <c r="C149" s="1526"/>
      <c r="D149" s="1526"/>
      <c r="E149" s="1526"/>
      <c r="F149" s="1526"/>
      <c r="G149" s="1526"/>
      <c r="H149" s="1526"/>
      <c r="I149" s="1527"/>
      <c r="J149" s="1524"/>
    </row>
    <row r="150" spans="1:10" x14ac:dyDescent="0.25">
      <c r="A150" s="1090" t="s">
        <v>70</v>
      </c>
      <c r="B150" s="1091">
        <v>1</v>
      </c>
      <c r="C150" s="1117"/>
      <c r="D150" s="1117"/>
      <c r="E150" s="1117"/>
      <c r="F150" s="1117"/>
      <c r="G150" s="1117"/>
      <c r="H150" s="1117"/>
      <c r="I150" s="1118"/>
      <c r="J150" s="1524"/>
    </row>
    <row r="151" spans="1:10" x14ac:dyDescent="0.25">
      <c r="A151" s="40" t="s">
        <v>71</v>
      </c>
      <c r="B151" s="1525" t="s">
        <v>1662</v>
      </c>
      <c r="C151" s="1526"/>
      <c r="D151" s="1526"/>
      <c r="E151" s="1526"/>
      <c r="F151" s="1526"/>
      <c r="G151" s="1526"/>
      <c r="H151" s="1526"/>
      <c r="I151" s="1527"/>
      <c r="J151" s="1524"/>
    </row>
    <row r="152" spans="1:10" x14ac:dyDescent="0.25">
      <c r="A152" s="40" t="s">
        <v>72</v>
      </c>
      <c r="B152" s="1525" t="s">
        <v>1663</v>
      </c>
      <c r="C152" s="1526"/>
      <c r="D152" s="1526"/>
      <c r="E152" s="1526"/>
      <c r="F152" s="1526"/>
      <c r="G152" s="1526"/>
      <c r="H152" s="1526"/>
      <c r="I152" s="1527"/>
      <c r="J152" s="1524"/>
    </row>
    <row r="153" spans="1:10" x14ac:dyDescent="0.25">
      <c r="A153" s="1528" t="s">
        <v>73</v>
      </c>
      <c r="B153" s="1525" t="s">
        <v>1664</v>
      </c>
      <c r="C153" s="1526"/>
      <c r="D153" s="1526"/>
      <c r="E153" s="1526"/>
      <c r="F153" s="1526"/>
      <c r="G153" s="1526"/>
      <c r="H153" s="1526"/>
      <c r="I153" s="1527"/>
      <c r="J153" s="1524"/>
    </row>
    <row r="154" spans="1:10" x14ac:dyDescent="0.25">
      <c r="A154" s="40" t="s">
        <v>74</v>
      </c>
      <c r="B154" s="1529">
        <v>480000</v>
      </c>
      <c r="C154" s="1117"/>
      <c r="D154" s="1117"/>
      <c r="E154" s="1117"/>
      <c r="F154" s="1117"/>
      <c r="G154" s="1117"/>
      <c r="H154" s="1117"/>
      <c r="I154" s="1118"/>
      <c r="J154" s="1524"/>
    </row>
    <row r="155" spans="1:10" ht="12.75" customHeight="1" x14ac:dyDescent="0.25">
      <c r="A155" s="1097" t="s">
        <v>75</v>
      </c>
      <c r="B155" s="1525" t="s">
        <v>1592</v>
      </c>
      <c r="C155" s="1526"/>
      <c r="D155" s="1526"/>
      <c r="E155" s="1526"/>
      <c r="F155" s="1526"/>
      <c r="G155" s="1526"/>
      <c r="H155" s="1526"/>
      <c r="I155" s="1527"/>
      <c r="J155" s="1524"/>
    </row>
    <row r="156" spans="1:10" x14ac:dyDescent="0.25">
      <c r="A156" s="1563" t="s">
        <v>76</v>
      </c>
      <c r="B156" s="685" t="s">
        <v>1665</v>
      </c>
      <c r="C156" s="1564"/>
      <c r="D156" s="1564"/>
      <c r="E156" s="1564"/>
      <c r="F156" s="1564"/>
      <c r="G156" s="1564"/>
      <c r="H156" s="1564"/>
      <c r="I156" s="1565"/>
      <c r="J156" s="1524"/>
    </row>
    <row r="157" spans="1:10" x14ac:dyDescent="0.25">
      <c r="A157" s="1530" t="s">
        <v>77</v>
      </c>
      <c r="B157" s="1531" t="s">
        <v>78</v>
      </c>
      <c r="C157" s="1531" t="s">
        <v>79</v>
      </c>
      <c r="D157" s="1531" t="s">
        <v>80</v>
      </c>
      <c r="E157" s="1531" t="s">
        <v>81</v>
      </c>
      <c r="F157" s="1531" t="s">
        <v>82</v>
      </c>
      <c r="G157" s="1531" t="s">
        <v>83</v>
      </c>
      <c r="H157" s="1531" t="s">
        <v>84</v>
      </c>
      <c r="I157" s="1533" t="s">
        <v>85</v>
      </c>
      <c r="J157" s="1524"/>
    </row>
    <row r="158" spans="1:10" x14ac:dyDescent="0.25">
      <c r="A158" s="1546" t="s">
        <v>1666</v>
      </c>
      <c r="B158" s="1574">
        <v>1</v>
      </c>
      <c r="C158" s="524" t="s">
        <v>1667</v>
      </c>
      <c r="D158" s="685" t="s">
        <v>1668</v>
      </c>
      <c r="E158" s="521" t="s">
        <v>1669</v>
      </c>
      <c r="F158" s="521" t="s">
        <v>1670</v>
      </c>
      <c r="G158" s="524" t="s">
        <v>1671</v>
      </c>
      <c r="H158" s="1575">
        <v>400000</v>
      </c>
      <c r="I158" s="1576" t="s">
        <v>1672</v>
      </c>
      <c r="J158" s="1524"/>
    </row>
    <row r="159" spans="1:10" ht="112.5" customHeight="1" x14ac:dyDescent="0.25">
      <c r="A159" s="1549"/>
      <c r="B159" s="1577"/>
      <c r="C159" s="1578"/>
      <c r="D159" s="719"/>
      <c r="E159" s="522"/>
      <c r="F159" s="522"/>
      <c r="G159" s="1578"/>
      <c r="H159" s="1579"/>
      <c r="I159" s="1580"/>
      <c r="J159" s="1524"/>
    </row>
    <row r="160" spans="1:10" ht="15" customHeight="1" x14ac:dyDescent="0.25">
      <c r="A160" s="1549"/>
      <c r="B160" s="1581"/>
      <c r="C160" s="525"/>
      <c r="D160" s="686"/>
      <c r="E160" s="523"/>
      <c r="F160" s="523"/>
      <c r="G160" s="525"/>
      <c r="H160" s="1582"/>
      <c r="I160" s="1583"/>
      <c r="J160" s="1524"/>
    </row>
    <row r="161" spans="1:11" s="1539" customFormat="1" ht="51" x14ac:dyDescent="0.25">
      <c r="A161" s="1549"/>
      <c r="B161" s="279" t="s">
        <v>568</v>
      </c>
      <c r="C161" s="471" t="s">
        <v>569</v>
      </c>
      <c r="D161" s="471"/>
      <c r="E161" s="90" t="s">
        <v>570</v>
      </c>
      <c r="F161" s="279" t="s">
        <v>571</v>
      </c>
      <c r="G161" s="279" t="s">
        <v>572</v>
      </c>
      <c r="H161" s="90" t="s">
        <v>573</v>
      </c>
      <c r="I161" s="1185" t="s">
        <v>574</v>
      </c>
      <c r="J161" s="1186"/>
      <c r="K161" s="1538"/>
    </row>
    <row r="162" spans="1:11" s="1539" customFormat="1" ht="36.75" customHeight="1" thickBot="1" x14ac:dyDescent="0.3">
      <c r="A162" s="1551"/>
      <c r="B162" s="1559">
        <v>1</v>
      </c>
      <c r="C162" s="589" t="s">
        <v>1673</v>
      </c>
      <c r="D162" s="589"/>
      <c r="E162" s="223" t="s">
        <v>1296</v>
      </c>
      <c r="F162" s="303" t="s">
        <v>1674</v>
      </c>
      <c r="G162" s="303" t="s">
        <v>1675</v>
      </c>
      <c r="H162" s="177">
        <v>0</v>
      </c>
      <c r="I162" s="1187" t="s">
        <v>1676</v>
      </c>
      <c r="J162" s="1188"/>
      <c r="K162" s="1538"/>
    </row>
    <row r="163" spans="1:11" ht="13.5" thickBot="1" x14ac:dyDescent="0.3">
      <c r="A163" s="1584" t="s">
        <v>90</v>
      </c>
      <c r="B163" s="1585"/>
      <c r="C163" s="1585"/>
      <c r="D163" s="1585"/>
      <c r="E163" s="1585"/>
      <c r="F163" s="1585"/>
      <c r="G163" s="1585"/>
      <c r="H163" s="1585"/>
      <c r="I163" s="1586"/>
    </row>
    <row r="164" spans="1:11" x14ac:dyDescent="0.25">
      <c r="A164" s="1520" t="s">
        <v>62</v>
      </c>
      <c r="B164" s="1587" t="s">
        <v>1677</v>
      </c>
      <c r="C164" s="1588"/>
      <c r="D164" s="1588"/>
      <c r="E164" s="1588"/>
      <c r="F164" s="1588"/>
      <c r="G164" s="1588"/>
      <c r="H164" s="1588"/>
      <c r="I164" s="1589"/>
      <c r="J164" s="1518"/>
    </row>
    <row r="165" spans="1:11" x14ac:dyDescent="0.25">
      <c r="A165" s="1528" t="s">
        <v>63</v>
      </c>
      <c r="B165" s="1094" t="s">
        <v>1586</v>
      </c>
      <c r="C165" s="1095"/>
      <c r="D165" s="1095"/>
      <c r="E165" s="1095"/>
      <c r="F165" s="1095"/>
      <c r="G165" s="1095"/>
      <c r="H165" s="1095"/>
      <c r="I165" s="1096"/>
      <c r="J165" s="1524"/>
    </row>
    <row r="166" spans="1:11" x14ac:dyDescent="0.25">
      <c r="A166" s="1528" t="s">
        <v>64</v>
      </c>
      <c r="B166" s="1094" t="s">
        <v>956</v>
      </c>
      <c r="C166" s="1095"/>
      <c r="D166" s="1095"/>
      <c r="E166" s="1095"/>
      <c r="F166" s="1095"/>
      <c r="G166" s="1095"/>
      <c r="H166" s="1095"/>
      <c r="I166" s="1096"/>
      <c r="J166" s="1524"/>
    </row>
    <row r="167" spans="1:11" x14ac:dyDescent="0.25">
      <c r="A167" s="1528" t="s">
        <v>65</v>
      </c>
      <c r="B167" s="1094" t="s">
        <v>1678</v>
      </c>
      <c r="C167" s="1095"/>
      <c r="D167" s="1095"/>
      <c r="E167" s="1095"/>
      <c r="F167" s="1095"/>
      <c r="G167" s="1095"/>
      <c r="H167" s="1095"/>
      <c r="I167" s="1096"/>
      <c r="J167" s="1524"/>
    </row>
    <row r="168" spans="1:11" x14ac:dyDescent="0.25">
      <c r="A168" s="1528" t="s">
        <v>66</v>
      </c>
      <c r="B168" s="1094" t="s">
        <v>1679</v>
      </c>
      <c r="C168" s="1095"/>
      <c r="D168" s="1095"/>
      <c r="E168" s="1095"/>
      <c r="F168" s="1095"/>
      <c r="G168" s="1095"/>
      <c r="H168" s="1095"/>
      <c r="I168" s="1096"/>
      <c r="J168" s="1524"/>
    </row>
    <row r="169" spans="1:11" x14ac:dyDescent="0.25">
      <c r="A169" s="1528" t="s">
        <v>67</v>
      </c>
      <c r="B169" s="1094" t="s">
        <v>68</v>
      </c>
      <c r="C169" s="1095"/>
      <c r="D169" s="1095"/>
      <c r="E169" s="1095"/>
      <c r="F169" s="1095"/>
      <c r="G169" s="1095"/>
      <c r="H169" s="1095"/>
      <c r="I169" s="1096"/>
      <c r="J169" s="1524"/>
    </row>
    <row r="170" spans="1:11" x14ac:dyDescent="0.25">
      <c r="A170" s="1090" t="s">
        <v>69</v>
      </c>
      <c r="B170" s="1094" t="s">
        <v>956</v>
      </c>
      <c r="C170" s="1095"/>
      <c r="D170" s="1095"/>
      <c r="E170" s="1095"/>
      <c r="F170" s="1095"/>
      <c r="G170" s="1095"/>
      <c r="H170" s="1095"/>
      <c r="I170" s="1096"/>
      <c r="J170" s="1524"/>
    </row>
    <row r="171" spans="1:11" x14ac:dyDescent="0.25">
      <c r="A171" s="1090" t="s">
        <v>70</v>
      </c>
      <c r="B171" s="1094">
        <v>0</v>
      </c>
      <c r="C171" s="1095"/>
      <c r="D171" s="1095"/>
      <c r="E171" s="1095"/>
      <c r="F171" s="1095"/>
      <c r="G171" s="1095"/>
      <c r="H171" s="1095"/>
      <c r="I171" s="1096"/>
      <c r="J171" s="1524"/>
    </row>
    <row r="172" spans="1:11" x14ac:dyDescent="0.25">
      <c r="A172" s="40" t="s">
        <v>71</v>
      </c>
      <c r="B172" s="1094" t="s">
        <v>1680</v>
      </c>
      <c r="C172" s="1095"/>
      <c r="D172" s="1095"/>
      <c r="E172" s="1095"/>
      <c r="F172" s="1095"/>
      <c r="G172" s="1095"/>
      <c r="H172" s="1095"/>
      <c r="I172" s="1096"/>
      <c r="J172" s="1524"/>
    </row>
    <row r="173" spans="1:11" x14ac:dyDescent="0.25">
      <c r="A173" s="40" t="s">
        <v>72</v>
      </c>
      <c r="B173" s="1094" t="s">
        <v>1681</v>
      </c>
      <c r="C173" s="1095"/>
      <c r="D173" s="1095"/>
      <c r="E173" s="1095"/>
      <c r="F173" s="1095"/>
      <c r="G173" s="1095"/>
      <c r="H173" s="1095"/>
      <c r="I173" s="1096"/>
      <c r="J173" s="1524"/>
    </row>
    <row r="174" spans="1:11" x14ac:dyDescent="0.25">
      <c r="A174" s="1528" t="s">
        <v>73</v>
      </c>
      <c r="B174" s="1094" t="s">
        <v>1682</v>
      </c>
      <c r="C174" s="1095"/>
      <c r="D174" s="1095"/>
      <c r="E174" s="1095"/>
      <c r="F174" s="1095"/>
      <c r="G174" s="1095"/>
      <c r="H174" s="1095"/>
      <c r="I174" s="1096"/>
      <c r="J174" s="1524"/>
    </row>
    <row r="175" spans="1:11" x14ac:dyDescent="0.25">
      <c r="A175" s="40" t="s">
        <v>74</v>
      </c>
      <c r="B175" s="1590">
        <v>50000</v>
      </c>
      <c r="C175" s="1591"/>
      <c r="D175" s="1591"/>
      <c r="E175" s="1591"/>
      <c r="F175" s="1591"/>
      <c r="G175" s="1591"/>
      <c r="H175" s="1591"/>
      <c r="I175" s="1592"/>
      <c r="J175" s="1524"/>
    </row>
    <row r="176" spans="1:11" ht="12.75" customHeight="1" x14ac:dyDescent="0.25">
      <c r="A176" s="1097" t="s">
        <v>75</v>
      </c>
      <c r="B176" s="1094" t="s">
        <v>1683</v>
      </c>
      <c r="C176" s="1095"/>
      <c r="D176" s="1095"/>
      <c r="E176" s="1095"/>
      <c r="F176" s="1095"/>
      <c r="G176" s="1095"/>
      <c r="H176" s="1095"/>
      <c r="I176" s="1096"/>
      <c r="J176" s="1524"/>
    </row>
    <row r="177" spans="1:11" x14ac:dyDescent="0.25">
      <c r="A177" s="1098" t="s">
        <v>76</v>
      </c>
      <c r="B177" s="473" t="s">
        <v>1684</v>
      </c>
      <c r="C177" s="474"/>
      <c r="D177" s="474"/>
      <c r="E177" s="474"/>
      <c r="F177" s="474"/>
      <c r="G177" s="474"/>
      <c r="H177" s="474"/>
      <c r="I177" s="475"/>
      <c r="J177" s="1524"/>
    </row>
    <row r="178" spans="1:11" ht="29.25" customHeight="1" x14ac:dyDescent="0.25">
      <c r="A178" s="1530" t="s">
        <v>77</v>
      </c>
      <c r="B178" s="1531" t="s">
        <v>78</v>
      </c>
      <c r="C178" s="1531" t="s">
        <v>79</v>
      </c>
      <c r="D178" s="1531" t="s">
        <v>80</v>
      </c>
      <c r="E178" s="1532" t="s">
        <v>81</v>
      </c>
      <c r="F178" s="1531" t="s">
        <v>82</v>
      </c>
      <c r="G178" s="1532" t="s">
        <v>83</v>
      </c>
      <c r="H178" s="1532" t="s">
        <v>84</v>
      </c>
      <c r="I178" s="1533" t="s">
        <v>85</v>
      </c>
      <c r="J178" s="1524"/>
    </row>
    <row r="179" spans="1:11" ht="18" customHeight="1" x14ac:dyDescent="0.25">
      <c r="A179" s="1546" t="s">
        <v>1679</v>
      </c>
      <c r="B179" s="1593">
        <v>1</v>
      </c>
      <c r="C179" s="284" t="s">
        <v>94</v>
      </c>
      <c r="D179" s="305" t="s">
        <v>94</v>
      </c>
      <c r="E179" s="283" t="s">
        <v>94</v>
      </c>
      <c r="F179" s="283" t="s">
        <v>94</v>
      </c>
      <c r="G179" s="284" t="s">
        <v>94</v>
      </c>
      <c r="H179" s="1594">
        <v>0</v>
      </c>
      <c r="I179" s="1008" t="s">
        <v>94</v>
      </c>
      <c r="J179" s="1524"/>
    </row>
    <row r="180" spans="1:11" s="1539" customFormat="1" ht="36.75" customHeight="1" x14ac:dyDescent="0.25">
      <c r="A180" s="1549"/>
      <c r="B180" s="279" t="s">
        <v>568</v>
      </c>
      <c r="C180" s="471" t="s">
        <v>569</v>
      </c>
      <c r="D180" s="471"/>
      <c r="E180" s="90" t="s">
        <v>570</v>
      </c>
      <c r="F180" s="279" t="s">
        <v>571</v>
      </c>
      <c r="G180" s="279" t="s">
        <v>572</v>
      </c>
      <c r="H180" s="90" t="s">
        <v>573</v>
      </c>
      <c r="I180" s="1185" t="s">
        <v>574</v>
      </c>
      <c r="J180" s="1186"/>
      <c r="K180" s="1538"/>
    </row>
    <row r="181" spans="1:11" s="1539" customFormat="1" ht="51.75" customHeight="1" thickBot="1" x14ac:dyDescent="0.3">
      <c r="A181" s="1551"/>
      <c r="B181" s="1559">
        <v>1</v>
      </c>
      <c r="C181" s="589" t="s">
        <v>97</v>
      </c>
      <c r="D181" s="589"/>
      <c r="E181" s="223" t="s">
        <v>933</v>
      </c>
      <c r="F181" s="303" t="s">
        <v>97</v>
      </c>
      <c r="G181" s="303" t="s">
        <v>97</v>
      </c>
      <c r="H181" s="177" t="s">
        <v>97</v>
      </c>
      <c r="I181" s="1187" t="s">
        <v>97</v>
      </c>
      <c r="J181" s="1188"/>
      <c r="K181" s="1538"/>
    </row>
    <row r="182" spans="1:11" ht="13.5" thickBot="1" x14ac:dyDescent="0.3">
      <c r="A182" s="1584"/>
      <c r="B182" s="1585"/>
      <c r="C182" s="1585"/>
      <c r="D182" s="1585"/>
      <c r="E182" s="1585"/>
      <c r="F182" s="1585"/>
      <c r="G182" s="1585"/>
      <c r="H182" s="1585"/>
      <c r="I182" s="1586"/>
    </row>
    <row r="183" spans="1:11" x14ac:dyDescent="0.25">
      <c r="A183" s="1520" t="s">
        <v>62</v>
      </c>
      <c r="B183" s="1595" t="s">
        <v>1677</v>
      </c>
      <c r="C183" s="1596"/>
      <c r="D183" s="1596"/>
      <c r="E183" s="1596"/>
      <c r="F183" s="1596"/>
      <c r="G183" s="1596"/>
      <c r="H183" s="1596"/>
      <c r="I183" s="1597"/>
      <c r="J183" s="1518"/>
    </row>
    <row r="184" spans="1:11" x14ac:dyDescent="0.25">
      <c r="A184" s="1528" t="s">
        <v>63</v>
      </c>
      <c r="B184" s="1094" t="s">
        <v>1586</v>
      </c>
      <c r="C184" s="1095"/>
      <c r="D184" s="1095"/>
      <c r="E184" s="1095"/>
      <c r="F184" s="1095"/>
      <c r="G184" s="1095"/>
      <c r="H184" s="1095"/>
      <c r="I184" s="1096"/>
      <c r="J184" s="1524"/>
    </row>
    <row r="185" spans="1:11" x14ac:dyDescent="0.25">
      <c r="A185" s="1528" t="s">
        <v>64</v>
      </c>
      <c r="B185" s="1094" t="s">
        <v>956</v>
      </c>
      <c r="C185" s="1095"/>
      <c r="D185" s="1095"/>
      <c r="E185" s="1095"/>
      <c r="F185" s="1095"/>
      <c r="G185" s="1095"/>
      <c r="H185" s="1095"/>
      <c r="I185" s="1096"/>
      <c r="J185" s="1524"/>
    </row>
    <row r="186" spans="1:11" x14ac:dyDescent="0.25">
      <c r="A186" s="1528" t="s">
        <v>65</v>
      </c>
      <c r="B186" s="1094" t="s">
        <v>1685</v>
      </c>
      <c r="C186" s="1095"/>
      <c r="D186" s="1095"/>
      <c r="E186" s="1095"/>
      <c r="F186" s="1095"/>
      <c r="G186" s="1095"/>
      <c r="H186" s="1095"/>
      <c r="I186" s="1096"/>
      <c r="J186" s="1524"/>
    </row>
    <row r="187" spans="1:11" x14ac:dyDescent="0.25">
      <c r="A187" s="1528" t="s">
        <v>66</v>
      </c>
      <c r="B187" s="1094" t="s">
        <v>1686</v>
      </c>
      <c r="C187" s="1095"/>
      <c r="D187" s="1095"/>
      <c r="E187" s="1095"/>
      <c r="F187" s="1095"/>
      <c r="G187" s="1095"/>
      <c r="H187" s="1095"/>
      <c r="I187" s="1096"/>
      <c r="J187" s="1524"/>
    </row>
    <row r="188" spans="1:11" x14ac:dyDescent="0.25">
      <c r="A188" s="1528" t="s">
        <v>67</v>
      </c>
      <c r="B188" s="1094" t="s">
        <v>68</v>
      </c>
      <c r="C188" s="1095"/>
      <c r="D188" s="1095"/>
      <c r="E188" s="1095"/>
      <c r="F188" s="1095"/>
      <c r="G188" s="1095"/>
      <c r="H188" s="1095"/>
      <c r="I188" s="1096"/>
      <c r="J188" s="1524"/>
    </row>
    <row r="189" spans="1:11" x14ac:dyDescent="0.25">
      <c r="A189" s="1090" t="s">
        <v>69</v>
      </c>
      <c r="B189" s="1598" t="s">
        <v>956</v>
      </c>
      <c r="C189" s="1599"/>
      <c r="D189" s="1599"/>
      <c r="E189" s="1599"/>
      <c r="F189" s="1599"/>
      <c r="G189" s="1599"/>
      <c r="H189" s="1599"/>
      <c r="I189" s="1600"/>
      <c r="J189" s="1524"/>
    </row>
    <row r="190" spans="1:11" x14ac:dyDescent="0.25">
      <c r="A190" s="1090" t="s">
        <v>70</v>
      </c>
      <c r="B190" s="1094">
        <v>5</v>
      </c>
      <c r="C190" s="1095"/>
      <c r="D190" s="1095"/>
      <c r="E190" s="1095"/>
      <c r="F190" s="1095"/>
      <c r="G190" s="1095"/>
      <c r="H190" s="1095"/>
      <c r="I190" s="1096"/>
      <c r="J190" s="1524"/>
    </row>
    <row r="191" spans="1:11" x14ac:dyDescent="0.25">
      <c r="A191" s="40" t="s">
        <v>71</v>
      </c>
      <c r="B191" s="1598" t="s">
        <v>1687</v>
      </c>
      <c r="C191" s="1599"/>
      <c r="D191" s="1599"/>
      <c r="E191" s="1599"/>
      <c r="F191" s="1599"/>
      <c r="G191" s="1599"/>
      <c r="H191" s="1599"/>
      <c r="I191" s="1600"/>
      <c r="J191" s="1524"/>
    </row>
    <row r="192" spans="1:11" x14ac:dyDescent="0.25">
      <c r="A192" s="40" t="s">
        <v>72</v>
      </c>
      <c r="B192" s="1598" t="s">
        <v>1688</v>
      </c>
      <c r="C192" s="1599"/>
      <c r="D192" s="1599"/>
      <c r="E192" s="1599"/>
      <c r="F192" s="1599"/>
      <c r="G192" s="1599"/>
      <c r="H192" s="1599"/>
      <c r="I192" s="1600"/>
      <c r="J192" s="1524"/>
    </row>
    <row r="193" spans="1:11" x14ac:dyDescent="0.25">
      <c r="A193" s="1528" t="s">
        <v>73</v>
      </c>
      <c r="B193" s="1598" t="s">
        <v>1689</v>
      </c>
      <c r="C193" s="1599"/>
      <c r="D193" s="1599"/>
      <c r="E193" s="1599"/>
      <c r="F193" s="1599"/>
      <c r="G193" s="1599"/>
      <c r="H193" s="1599"/>
      <c r="I193" s="1600"/>
      <c r="J193" s="1524"/>
    </row>
    <row r="194" spans="1:11" x14ac:dyDescent="0.25">
      <c r="A194" s="40" t="s">
        <v>74</v>
      </c>
      <c r="B194" s="1590">
        <v>100000</v>
      </c>
      <c r="C194" s="1591"/>
      <c r="D194" s="1591"/>
      <c r="E194" s="1591"/>
      <c r="F194" s="1591"/>
      <c r="G194" s="1591"/>
      <c r="H194" s="1591"/>
      <c r="I194" s="1592"/>
      <c r="J194" s="1524"/>
    </row>
    <row r="195" spans="1:11" x14ac:dyDescent="0.25">
      <c r="A195" s="1097" t="s">
        <v>75</v>
      </c>
      <c r="B195" s="1598" t="s">
        <v>1683</v>
      </c>
      <c r="C195" s="1599"/>
      <c r="D195" s="1599"/>
      <c r="E195" s="1599"/>
      <c r="F195" s="1599"/>
      <c r="G195" s="1599"/>
      <c r="H195" s="1599"/>
      <c r="I195" s="1600"/>
      <c r="J195" s="1524"/>
    </row>
    <row r="196" spans="1:11" ht="15" customHeight="1" x14ac:dyDescent="0.25">
      <c r="A196" s="1098" t="s">
        <v>76</v>
      </c>
      <c r="B196" s="473" t="s">
        <v>1690</v>
      </c>
      <c r="C196" s="474"/>
      <c r="D196" s="474"/>
      <c r="E196" s="474"/>
      <c r="F196" s="474"/>
      <c r="G196" s="474"/>
      <c r="H196" s="474"/>
      <c r="I196" s="475"/>
      <c r="J196" s="1524"/>
    </row>
    <row r="197" spans="1:11" x14ac:dyDescent="0.25">
      <c r="A197" s="1530" t="s">
        <v>77</v>
      </c>
      <c r="B197" s="1531" t="s">
        <v>78</v>
      </c>
      <c r="C197" s="1531" t="s">
        <v>79</v>
      </c>
      <c r="D197" s="1531" t="s">
        <v>80</v>
      </c>
      <c r="E197" s="1531" t="s">
        <v>81</v>
      </c>
      <c r="F197" s="1531" t="s">
        <v>82</v>
      </c>
      <c r="G197" s="1531" t="s">
        <v>83</v>
      </c>
      <c r="H197" s="1531" t="s">
        <v>84</v>
      </c>
      <c r="I197" s="1533" t="s">
        <v>85</v>
      </c>
      <c r="J197" s="1524"/>
    </row>
    <row r="198" spans="1:11" ht="24" customHeight="1" x14ac:dyDescent="0.25">
      <c r="A198" s="1546" t="s">
        <v>1691</v>
      </c>
      <c r="B198" s="1574">
        <v>1</v>
      </c>
      <c r="C198" s="524" t="s">
        <v>1692</v>
      </c>
      <c r="D198" s="1601" t="s">
        <v>1693</v>
      </c>
      <c r="E198" s="521" t="s">
        <v>1694</v>
      </c>
      <c r="F198" s="521" t="s">
        <v>1695</v>
      </c>
      <c r="G198" s="524" t="s">
        <v>1696</v>
      </c>
      <c r="H198" s="1575">
        <v>0</v>
      </c>
      <c r="I198" s="1576" t="s">
        <v>1697</v>
      </c>
      <c r="J198" s="1524"/>
    </row>
    <row r="199" spans="1:11" ht="24" customHeight="1" x14ac:dyDescent="0.25">
      <c r="A199" s="1549"/>
      <c r="B199" s="1577"/>
      <c r="C199" s="1578"/>
      <c r="D199" s="1602"/>
      <c r="E199" s="522"/>
      <c r="F199" s="522"/>
      <c r="G199" s="1578"/>
      <c r="H199" s="1579"/>
      <c r="I199" s="1580"/>
      <c r="J199" s="1524"/>
    </row>
    <row r="200" spans="1:11" ht="87" customHeight="1" x14ac:dyDescent="0.25">
      <c r="A200" s="1549"/>
      <c r="B200" s="1581"/>
      <c r="C200" s="525"/>
      <c r="D200" s="1603"/>
      <c r="E200" s="523"/>
      <c r="F200" s="523"/>
      <c r="G200" s="525"/>
      <c r="H200" s="1582"/>
      <c r="I200" s="1583"/>
      <c r="J200" s="1524"/>
    </row>
    <row r="201" spans="1:11" s="1605" customFormat="1" ht="57" customHeight="1" x14ac:dyDescent="0.25">
      <c r="A201" s="1549"/>
      <c r="B201" s="279" t="s">
        <v>568</v>
      </c>
      <c r="C201" s="471" t="s">
        <v>569</v>
      </c>
      <c r="D201" s="471"/>
      <c r="E201" s="90" t="s">
        <v>570</v>
      </c>
      <c r="F201" s="279" t="s">
        <v>571</v>
      </c>
      <c r="G201" s="279" t="s">
        <v>572</v>
      </c>
      <c r="H201" s="90" t="s">
        <v>573</v>
      </c>
      <c r="I201" s="1185" t="s">
        <v>574</v>
      </c>
      <c r="J201" s="1186"/>
      <c r="K201" s="1604"/>
    </row>
    <row r="202" spans="1:11" s="1605" customFormat="1" ht="72" customHeight="1" thickBot="1" x14ac:dyDescent="0.3">
      <c r="A202" s="1551"/>
      <c r="B202" s="300">
        <v>1</v>
      </c>
      <c r="C202" s="589" t="s">
        <v>1698</v>
      </c>
      <c r="D202" s="589"/>
      <c r="E202" s="223" t="s">
        <v>856</v>
      </c>
      <c r="F202" s="303" t="s">
        <v>97</v>
      </c>
      <c r="G202" s="303" t="s">
        <v>97</v>
      </c>
      <c r="H202" s="177">
        <v>0</v>
      </c>
      <c r="I202" s="1187" t="s">
        <v>1699</v>
      </c>
      <c r="J202" s="1188"/>
      <c r="K202" s="1604"/>
    </row>
    <row r="203" spans="1:11" ht="13.5" thickBot="1" x14ac:dyDescent="0.3">
      <c r="A203" s="1584"/>
      <c r="B203" s="1585"/>
      <c r="C203" s="1585"/>
      <c r="D203" s="1585"/>
      <c r="E203" s="1585"/>
      <c r="F203" s="1585"/>
      <c r="G203" s="1585"/>
      <c r="H203" s="1585"/>
      <c r="I203" s="1586"/>
    </row>
    <row r="204" spans="1:11" x14ac:dyDescent="0.25">
      <c r="A204" s="1520" t="s">
        <v>62</v>
      </c>
      <c r="B204" s="1521" t="s">
        <v>1677</v>
      </c>
      <c r="C204" s="1522"/>
      <c r="D204" s="1522"/>
      <c r="E204" s="1522"/>
      <c r="F204" s="1522"/>
      <c r="G204" s="1522"/>
      <c r="H204" s="1522"/>
      <c r="I204" s="1523"/>
      <c r="J204" s="1518"/>
    </row>
    <row r="205" spans="1:11" x14ac:dyDescent="0.25">
      <c r="A205" s="1528" t="s">
        <v>63</v>
      </c>
      <c r="B205" s="1094" t="s">
        <v>1586</v>
      </c>
      <c r="C205" s="1095"/>
      <c r="D205" s="1095"/>
      <c r="E205" s="1095"/>
      <c r="F205" s="1095"/>
      <c r="G205" s="1095"/>
      <c r="H205" s="1095"/>
      <c r="I205" s="1096"/>
      <c r="J205" s="1524"/>
    </row>
    <row r="206" spans="1:11" x14ac:dyDescent="0.25">
      <c r="A206" s="1528" t="s">
        <v>1700</v>
      </c>
      <c r="B206" s="1094" t="s">
        <v>956</v>
      </c>
      <c r="C206" s="1095"/>
      <c r="D206" s="1095"/>
      <c r="E206" s="1095"/>
      <c r="F206" s="1095"/>
      <c r="G206" s="1095"/>
      <c r="H206" s="1095"/>
      <c r="I206" s="1096"/>
      <c r="J206" s="1524"/>
    </row>
    <row r="207" spans="1:11" x14ac:dyDescent="0.25">
      <c r="A207" s="1528" t="s">
        <v>65</v>
      </c>
      <c r="B207" s="1094" t="s">
        <v>1701</v>
      </c>
      <c r="C207" s="1095"/>
      <c r="D207" s="1095"/>
      <c r="E207" s="1095"/>
      <c r="F207" s="1095"/>
      <c r="G207" s="1095"/>
      <c r="H207" s="1095"/>
      <c r="I207" s="1096"/>
      <c r="J207" s="1524"/>
    </row>
    <row r="208" spans="1:11" x14ac:dyDescent="0.25">
      <c r="A208" s="1528" t="s">
        <v>66</v>
      </c>
      <c r="B208" s="1094" t="s">
        <v>1702</v>
      </c>
      <c r="C208" s="1095"/>
      <c r="D208" s="1095"/>
      <c r="E208" s="1095"/>
      <c r="F208" s="1095"/>
      <c r="G208" s="1095"/>
      <c r="H208" s="1095"/>
      <c r="I208" s="1096"/>
      <c r="J208" s="1524"/>
    </row>
    <row r="209" spans="1:11" x14ac:dyDescent="0.25">
      <c r="A209" s="1528" t="s">
        <v>67</v>
      </c>
      <c r="B209" s="1094" t="s">
        <v>68</v>
      </c>
      <c r="C209" s="1095"/>
      <c r="D209" s="1095"/>
      <c r="E209" s="1095"/>
      <c r="F209" s="1095"/>
      <c r="G209" s="1095"/>
      <c r="H209" s="1095"/>
      <c r="I209" s="1096"/>
      <c r="J209" s="1524"/>
    </row>
    <row r="210" spans="1:11" x14ac:dyDescent="0.25">
      <c r="A210" s="1090" t="s">
        <v>69</v>
      </c>
      <c r="B210" s="1525" t="s">
        <v>956</v>
      </c>
      <c r="C210" s="1526"/>
      <c r="D210" s="1526"/>
      <c r="E210" s="1526"/>
      <c r="F210" s="1526"/>
      <c r="G210" s="1526"/>
      <c r="H210" s="1526"/>
      <c r="I210" s="1527"/>
      <c r="J210" s="1524"/>
    </row>
    <row r="211" spans="1:11" x14ac:dyDescent="0.25">
      <c r="A211" s="1090" t="s">
        <v>70</v>
      </c>
      <c r="B211" s="1091">
        <v>2</v>
      </c>
      <c r="C211" s="1117"/>
      <c r="D211" s="1117"/>
      <c r="E211" s="1117"/>
      <c r="F211" s="1117"/>
      <c r="G211" s="1117"/>
      <c r="H211" s="1117"/>
      <c r="I211" s="1118"/>
      <c r="J211" s="1524"/>
    </row>
    <row r="212" spans="1:11" x14ac:dyDescent="0.25">
      <c r="A212" s="40" t="s">
        <v>71</v>
      </c>
      <c r="B212" s="1525" t="s">
        <v>1703</v>
      </c>
      <c r="C212" s="1526"/>
      <c r="D212" s="1526"/>
      <c r="E212" s="1526"/>
      <c r="F212" s="1526"/>
      <c r="G212" s="1526"/>
      <c r="H212" s="1526"/>
      <c r="I212" s="1527"/>
      <c r="J212" s="1524"/>
    </row>
    <row r="213" spans="1:11" x14ac:dyDescent="0.25">
      <c r="A213" s="40" t="s">
        <v>72</v>
      </c>
      <c r="B213" s="1525" t="s">
        <v>1704</v>
      </c>
      <c r="C213" s="1526"/>
      <c r="D213" s="1526"/>
      <c r="E213" s="1526"/>
      <c r="F213" s="1526"/>
      <c r="G213" s="1526"/>
      <c r="H213" s="1526"/>
      <c r="I213" s="1527"/>
      <c r="J213" s="1524"/>
    </row>
    <row r="214" spans="1:11" x14ac:dyDescent="0.25">
      <c r="A214" s="1528" t="s">
        <v>73</v>
      </c>
      <c r="B214" s="1525" t="s">
        <v>1705</v>
      </c>
      <c r="C214" s="1526"/>
      <c r="D214" s="1526"/>
      <c r="E214" s="1526"/>
      <c r="F214" s="1526"/>
      <c r="G214" s="1526"/>
      <c r="H214" s="1526"/>
      <c r="I214" s="1527"/>
      <c r="J214" s="1524"/>
    </row>
    <row r="215" spans="1:11" x14ac:dyDescent="0.25">
      <c r="A215" s="40" t="s">
        <v>74</v>
      </c>
      <c r="B215" s="1606">
        <v>80000</v>
      </c>
      <c r="C215" s="1117"/>
      <c r="D215" s="1117"/>
      <c r="E215" s="1117"/>
      <c r="F215" s="1117"/>
      <c r="G215" s="1117"/>
      <c r="H215" s="1117"/>
      <c r="I215" s="1118"/>
      <c r="J215" s="1524"/>
    </row>
    <row r="216" spans="1:11" x14ac:dyDescent="0.25">
      <c r="A216" s="1097" t="s">
        <v>75</v>
      </c>
      <c r="B216" s="1525" t="s">
        <v>1706</v>
      </c>
      <c r="C216" s="1526"/>
      <c r="D216" s="1526"/>
      <c r="E216" s="1526"/>
      <c r="F216" s="1526"/>
      <c r="G216" s="1526"/>
      <c r="H216" s="1526"/>
      <c r="I216" s="1527"/>
      <c r="J216" s="1524"/>
    </row>
    <row r="217" spans="1:11" x14ac:dyDescent="0.25">
      <c r="A217" s="1098" t="s">
        <v>76</v>
      </c>
      <c r="B217" s="476" t="s">
        <v>1707</v>
      </c>
      <c r="C217" s="1117"/>
      <c r="D217" s="1117"/>
      <c r="E217" s="1117"/>
      <c r="F217" s="1117"/>
      <c r="G217" s="1117"/>
      <c r="H217" s="1117"/>
      <c r="I217" s="1118"/>
      <c r="J217" s="1524"/>
    </row>
    <row r="218" spans="1:11" ht="33.75" customHeight="1" x14ac:dyDescent="0.25">
      <c r="A218" s="1530" t="s">
        <v>77</v>
      </c>
      <c r="B218" s="1531" t="s">
        <v>78</v>
      </c>
      <c r="C218" s="1531" t="s">
        <v>79</v>
      </c>
      <c r="D218" s="1531" t="s">
        <v>80</v>
      </c>
      <c r="E218" s="1532" t="s">
        <v>81</v>
      </c>
      <c r="F218" s="1531" t="s">
        <v>82</v>
      </c>
      <c r="G218" s="1532" t="s">
        <v>83</v>
      </c>
      <c r="H218" s="1532" t="s">
        <v>84</v>
      </c>
      <c r="I218" s="1533" t="s">
        <v>85</v>
      </c>
      <c r="J218" s="1524"/>
    </row>
    <row r="219" spans="1:11" ht="105.75" customHeight="1" x14ac:dyDescent="0.25">
      <c r="A219" s="1546" t="s">
        <v>1702</v>
      </c>
      <c r="B219" s="477">
        <v>1</v>
      </c>
      <c r="C219" s="1012" t="s">
        <v>1708</v>
      </c>
      <c r="D219" s="1607" t="s">
        <v>1709</v>
      </c>
      <c r="E219" s="1547" t="s">
        <v>1710</v>
      </c>
      <c r="F219" s="1547" t="s">
        <v>1711</v>
      </c>
      <c r="G219" s="1012" t="s">
        <v>1030</v>
      </c>
      <c r="H219" s="1548">
        <v>80000</v>
      </c>
      <c r="I219" s="1013" t="s">
        <v>1712</v>
      </c>
      <c r="J219" s="1524"/>
    </row>
    <row r="220" spans="1:11" ht="60.75" customHeight="1" x14ac:dyDescent="0.25">
      <c r="A220" s="1549"/>
      <c r="B220" s="477"/>
      <c r="C220" s="1012"/>
      <c r="D220" s="476"/>
      <c r="E220" s="1547"/>
      <c r="F220" s="1547"/>
      <c r="G220" s="1012"/>
      <c r="H220" s="1550"/>
      <c r="I220" s="1013"/>
      <c r="J220" s="1524"/>
    </row>
    <row r="221" spans="1:11" ht="12.75" hidden="1" customHeight="1" x14ac:dyDescent="0.25">
      <c r="A221" s="1549"/>
      <c r="B221" s="477"/>
      <c r="C221" s="1012"/>
      <c r="D221" s="476"/>
      <c r="E221" s="1547"/>
      <c r="F221" s="1547"/>
      <c r="G221" s="1012"/>
      <c r="H221" s="1550"/>
      <c r="I221" s="1013"/>
      <c r="J221" s="1524"/>
    </row>
    <row r="222" spans="1:11" s="1539" customFormat="1" ht="12.75" customHeight="1" x14ac:dyDescent="0.25">
      <c r="A222" s="1549"/>
      <c r="B222" s="279" t="s">
        <v>568</v>
      </c>
      <c r="C222" s="471" t="s">
        <v>569</v>
      </c>
      <c r="D222" s="471"/>
      <c r="E222" s="90" t="s">
        <v>570</v>
      </c>
      <c r="F222" s="279" t="s">
        <v>571</v>
      </c>
      <c r="G222" s="279" t="s">
        <v>572</v>
      </c>
      <c r="H222" s="90" t="s">
        <v>573</v>
      </c>
      <c r="I222" s="1185" t="s">
        <v>574</v>
      </c>
      <c r="J222" s="1186"/>
      <c r="K222" s="1538"/>
    </row>
    <row r="223" spans="1:11" s="1539" customFormat="1" ht="42" customHeight="1" thickBot="1" x14ac:dyDescent="0.3">
      <c r="A223" s="1551"/>
      <c r="B223" s="300">
        <v>1</v>
      </c>
      <c r="C223" s="589" t="s">
        <v>1713</v>
      </c>
      <c r="D223" s="589"/>
      <c r="E223" s="223" t="s">
        <v>1296</v>
      </c>
      <c r="F223" s="303" t="s">
        <v>1714</v>
      </c>
      <c r="G223" s="303" t="s">
        <v>1715</v>
      </c>
      <c r="H223" s="177">
        <v>0</v>
      </c>
      <c r="I223" s="1187" t="s">
        <v>94</v>
      </c>
      <c r="J223" s="1188"/>
      <c r="K223" s="1538"/>
    </row>
    <row r="224" spans="1:11" ht="13.5" thickBot="1" x14ac:dyDescent="0.3">
      <c r="A224" s="1170"/>
      <c r="B224" s="1171"/>
      <c r="C224" s="1171"/>
      <c r="D224" s="1171"/>
      <c r="E224" s="1171"/>
      <c r="F224" s="1171"/>
      <c r="G224" s="1171"/>
      <c r="H224" s="1171"/>
      <c r="I224" s="1608"/>
    </row>
    <row r="225" spans="1:10" x14ac:dyDescent="0.25">
      <c r="A225" s="1520" t="s">
        <v>62</v>
      </c>
      <c r="B225" s="1521" t="s">
        <v>1716</v>
      </c>
      <c r="C225" s="1522"/>
      <c r="D225" s="1522"/>
      <c r="E225" s="1522"/>
      <c r="F225" s="1522"/>
      <c r="G225" s="1522"/>
      <c r="H225" s="1522"/>
      <c r="I225" s="1523"/>
      <c r="J225" s="1518"/>
    </row>
    <row r="226" spans="1:10" x14ac:dyDescent="0.25">
      <c r="A226" s="1528" t="s">
        <v>63</v>
      </c>
      <c r="B226" s="1094" t="s">
        <v>1586</v>
      </c>
      <c r="C226" s="1095"/>
      <c r="D226" s="1095"/>
      <c r="E226" s="1095"/>
      <c r="F226" s="1095"/>
      <c r="G226" s="1095"/>
      <c r="H226" s="1095"/>
      <c r="I226" s="1096"/>
      <c r="J226" s="1524"/>
    </row>
    <row r="227" spans="1:10" x14ac:dyDescent="0.25">
      <c r="A227" s="1528" t="s">
        <v>1700</v>
      </c>
      <c r="B227" s="1094" t="s">
        <v>956</v>
      </c>
      <c r="C227" s="1095"/>
      <c r="D227" s="1095"/>
      <c r="E227" s="1095"/>
      <c r="F227" s="1095"/>
      <c r="G227" s="1095"/>
      <c r="H227" s="1095"/>
      <c r="I227" s="1096"/>
      <c r="J227" s="1524"/>
    </row>
    <row r="228" spans="1:10" x14ac:dyDescent="0.25">
      <c r="A228" s="1528" t="s">
        <v>65</v>
      </c>
      <c r="B228" s="1094" t="s">
        <v>1717</v>
      </c>
      <c r="C228" s="1095"/>
      <c r="D228" s="1095"/>
      <c r="E228" s="1095"/>
      <c r="F228" s="1095"/>
      <c r="G228" s="1095"/>
      <c r="H228" s="1095"/>
      <c r="I228" s="1096"/>
      <c r="J228" s="1524"/>
    </row>
    <row r="229" spans="1:10" x14ac:dyDescent="0.25">
      <c r="A229" s="1528" t="s">
        <v>66</v>
      </c>
      <c r="B229" s="1094" t="s">
        <v>1718</v>
      </c>
      <c r="C229" s="1095"/>
      <c r="D229" s="1095"/>
      <c r="E229" s="1095"/>
      <c r="F229" s="1095"/>
      <c r="G229" s="1095"/>
      <c r="H229" s="1095"/>
      <c r="I229" s="1096"/>
      <c r="J229" s="1524"/>
    </row>
    <row r="230" spans="1:10" x14ac:dyDescent="0.25">
      <c r="A230" s="1528" t="s">
        <v>67</v>
      </c>
      <c r="B230" s="1094" t="s">
        <v>68</v>
      </c>
      <c r="C230" s="1095"/>
      <c r="D230" s="1095"/>
      <c r="E230" s="1095"/>
      <c r="F230" s="1095"/>
      <c r="G230" s="1095"/>
      <c r="H230" s="1095"/>
      <c r="I230" s="1096"/>
      <c r="J230" s="1524"/>
    </row>
    <row r="231" spans="1:10" x14ac:dyDescent="0.25">
      <c r="A231" s="1090" t="s">
        <v>69</v>
      </c>
      <c r="B231" s="1525" t="s">
        <v>956</v>
      </c>
      <c r="C231" s="1526"/>
      <c r="D231" s="1526"/>
      <c r="E231" s="1526"/>
      <c r="F231" s="1526"/>
      <c r="G231" s="1526"/>
      <c r="H231" s="1526"/>
      <c r="I231" s="1527"/>
      <c r="J231" s="1524"/>
    </row>
    <row r="232" spans="1:10" x14ac:dyDescent="0.25">
      <c r="A232" s="1090" t="s">
        <v>70</v>
      </c>
      <c r="B232" s="1091">
        <v>0</v>
      </c>
      <c r="C232" s="1117"/>
      <c r="D232" s="1117"/>
      <c r="E232" s="1117"/>
      <c r="F232" s="1117"/>
      <c r="G232" s="1117"/>
      <c r="H232" s="1117"/>
      <c r="I232" s="1118"/>
      <c r="J232" s="1524"/>
    </row>
    <row r="233" spans="1:10" x14ac:dyDescent="0.25">
      <c r="A233" s="40" t="s">
        <v>71</v>
      </c>
      <c r="B233" s="1525" t="s">
        <v>1719</v>
      </c>
      <c r="C233" s="1526"/>
      <c r="D233" s="1526"/>
      <c r="E233" s="1526"/>
      <c r="F233" s="1526"/>
      <c r="G233" s="1526"/>
      <c r="H233" s="1526"/>
      <c r="I233" s="1527"/>
      <c r="J233" s="1524"/>
    </row>
    <row r="234" spans="1:10" x14ac:dyDescent="0.25">
      <c r="A234" s="40" t="s">
        <v>72</v>
      </c>
      <c r="B234" s="1525" t="s">
        <v>1720</v>
      </c>
      <c r="C234" s="1526"/>
      <c r="D234" s="1526"/>
      <c r="E234" s="1526"/>
      <c r="F234" s="1526"/>
      <c r="G234" s="1526"/>
      <c r="H234" s="1526"/>
      <c r="I234" s="1527"/>
      <c r="J234" s="1524"/>
    </row>
    <row r="235" spans="1:10" x14ac:dyDescent="0.25">
      <c r="A235" s="1528" t="s">
        <v>73</v>
      </c>
      <c r="B235" s="1525" t="s">
        <v>1721</v>
      </c>
      <c r="C235" s="1526"/>
      <c r="D235" s="1526"/>
      <c r="E235" s="1526"/>
      <c r="F235" s="1526"/>
      <c r="G235" s="1526"/>
      <c r="H235" s="1526"/>
      <c r="I235" s="1527"/>
      <c r="J235" s="1524"/>
    </row>
    <row r="236" spans="1:10" x14ac:dyDescent="0.25">
      <c r="A236" s="40" t="s">
        <v>74</v>
      </c>
      <c r="B236" s="1606">
        <v>200000</v>
      </c>
      <c r="C236" s="1117"/>
      <c r="D236" s="1117"/>
      <c r="E236" s="1117"/>
      <c r="F236" s="1117"/>
      <c r="G236" s="1117"/>
      <c r="H236" s="1117"/>
      <c r="I236" s="1118"/>
      <c r="J236" s="1524"/>
    </row>
    <row r="237" spans="1:10" ht="12.75" customHeight="1" x14ac:dyDescent="0.25">
      <c r="A237" s="1097" t="s">
        <v>75</v>
      </c>
      <c r="B237" s="1525" t="s">
        <v>1706</v>
      </c>
      <c r="C237" s="1526"/>
      <c r="D237" s="1526"/>
      <c r="E237" s="1526"/>
      <c r="F237" s="1526"/>
      <c r="G237" s="1526"/>
      <c r="H237" s="1526"/>
      <c r="I237" s="1527"/>
      <c r="J237" s="1524"/>
    </row>
    <row r="238" spans="1:10" x14ac:dyDescent="0.25">
      <c r="A238" s="1098" t="s">
        <v>76</v>
      </c>
      <c r="B238" s="476" t="s">
        <v>1722</v>
      </c>
      <c r="C238" s="1117"/>
      <c r="D238" s="1117"/>
      <c r="E238" s="1117"/>
      <c r="F238" s="1117"/>
      <c r="G238" s="1117"/>
      <c r="H238" s="1117"/>
      <c r="I238" s="1118"/>
      <c r="J238" s="1524"/>
    </row>
    <row r="239" spans="1:10" ht="31.5" customHeight="1" x14ac:dyDescent="0.25">
      <c r="A239" s="1530" t="s">
        <v>77</v>
      </c>
      <c r="B239" s="1532" t="s">
        <v>78</v>
      </c>
      <c r="C239" s="1532" t="s">
        <v>79</v>
      </c>
      <c r="D239" s="1532" t="s">
        <v>80</v>
      </c>
      <c r="E239" s="1532" t="s">
        <v>81</v>
      </c>
      <c r="F239" s="1532" t="s">
        <v>82</v>
      </c>
      <c r="G239" s="1532" t="s">
        <v>83</v>
      </c>
      <c r="H239" s="1532" t="s">
        <v>84</v>
      </c>
      <c r="I239" s="1543" t="s">
        <v>85</v>
      </c>
      <c r="J239" s="1524"/>
    </row>
    <row r="240" spans="1:10" ht="42" customHeight="1" x14ac:dyDescent="0.25">
      <c r="A240" s="1546" t="s">
        <v>1718</v>
      </c>
      <c r="B240" s="477">
        <v>1</v>
      </c>
      <c r="C240" s="524" t="s">
        <v>1723</v>
      </c>
      <c r="D240" s="1607" t="s">
        <v>1709</v>
      </c>
      <c r="E240" s="1609" t="s">
        <v>1724</v>
      </c>
      <c r="F240" s="1547" t="s">
        <v>1725</v>
      </c>
      <c r="G240" s="1012" t="s">
        <v>854</v>
      </c>
      <c r="H240" s="1548">
        <v>80000</v>
      </c>
      <c r="I240" s="1013" t="s">
        <v>1722</v>
      </c>
      <c r="J240" s="1524"/>
    </row>
    <row r="241" spans="1:11" ht="49.5" customHeight="1" x14ac:dyDescent="0.25">
      <c r="A241" s="1549"/>
      <c r="B241" s="477"/>
      <c r="C241" s="1578"/>
      <c r="D241" s="476"/>
      <c r="E241" s="1610"/>
      <c r="F241" s="1547"/>
      <c r="G241" s="1012"/>
      <c r="H241" s="1550"/>
      <c r="I241" s="1013"/>
      <c r="J241" s="1524"/>
    </row>
    <row r="242" spans="1:11" ht="71.25" customHeight="1" x14ac:dyDescent="0.25">
      <c r="A242" s="1549"/>
      <c r="B242" s="477"/>
      <c r="C242" s="525"/>
      <c r="D242" s="476"/>
      <c r="E242" s="1611"/>
      <c r="F242" s="1547"/>
      <c r="G242" s="1012"/>
      <c r="H242" s="1550"/>
      <c r="I242" s="1013"/>
      <c r="J242" s="1524"/>
    </row>
    <row r="243" spans="1:11" s="1539" customFormat="1" ht="24.75" customHeight="1" x14ac:dyDescent="0.25">
      <c r="A243" s="1549"/>
      <c r="B243" s="279" t="s">
        <v>568</v>
      </c>
      <c r="C243" s="471" t="s">
        <v>569</v>
      </c>
      <c r="D243" s="471"/>
      <c r="E243" s="90" t="s">
        <v>570</v>
      </c>
      <c r="F243" s="279" t="s">
        <v>571</v>
      </c>
      <c r="G243" s="279" t="s">
        <v>572</v>
      </c>
      <c r="H243" s="90" t="s">
        <v>573</v>
      </c>
      <c r="I243" s="1185" t="s">
        <v>574</v>
      </c>
      <c r="J243" s="1186"/>
      <c r="K243" s="1538"/>
    </row>
    <row r="244" spans="1:11" s="1539" customFormat="1" ht="42" customHeight="1" thickBot="1" x14ac:dyDescent="0.3">
      <c r="A244" s="1551"/>
      <c r="B244" s="300">
        <v>1</v>
      </c>
      <c r="C244" s="589" t="s">
        <v>1726</v>
      </c>
      <c r="D244" s="589"/>
      <c r="E244" s="223" t="s">
        <v>1296</v>
      </c>
      <c r="F244" s="303" t="s">
        <v>1727</v>
      </c>
      <c r="G244" s="303" t="s">
        <v>1728</v>
      </c>
      <c r="H244" s="177">
        <v>0</v>
      </c>
      <c r="I244" s="1187" t="s">
        <v>1729</v>
      </c>
      <c r="J244" s="1188"/>
      <c r="K244" s="1538"/>
    </row>
    <row r="245" spans="1:11" ht="13.5" thickBot="1" x14ac:dyDescent="0.3">
      <c r="A245" s="1170"/>
      <c r="B245" s="1171"/>
      <c r="C245" s="1171"/>
      <c r="D245" s="1171"/>
      <c r="E245" s="1171"/>
      <c r="F245" s="1171"/>
      <c r="G245" s="1171"/>
      <c r="H245" s="1171"/>
      <c r="I245" s="1608"/>
    </row>
    <row r="246" spans="1:11" x14ac:dyDescent="0.25">
      <c r="A246" s="1520" t="s">
        <v>62</v>
      </c>
      <c r="B246" s="1521" t="s">
        <v>1677</v>
      </c>
      <c r="C246" s="1522"/>
      <c r="D246" s="1522"/>
      <c r="E246" s="1522"/>
      <c r="F246" s="1522"/>
      <c r="G246" s="1522"/>
      <c r="H246" s="1522"/>
      <c r="I246" s="1523"/>
      <c r="J246" s="1518"/>
    </row>
    <row r="247" spans="1:11" x14ac:dyDescent="0.25">
      <c r="A247" s="1528" t="s">
        <v>63</v>
      </c>
      <c r="B247" s="1094" t="s">
        <v>1586</v>
      </c>
      <c r="C247" s="1095"/>
      <c r="D247" s="1095"/>
      <c r="E247" s="1095"/>
      <c r="F247" s="1095"/>
      <c r="G247" s="1095"/>
      <c r="H247" s="1095"/>
      <c r="I247" s="1096"/>
      <c r="J247" s="1524"/>
    </row>
    <row r="248" spans="1:11" x14ac:dyDescent="0.25">
      <c r="A248" s="1528" t="s">
        <v>1700</v>
      </c>
      <c r="B248" s="1094" t="s">
        <v>956</v>
      </c>
      <c r="C248" s="1095"/>
      <c r="D248" s="1095"/>
      <c r="E248" s="1095"/>
      <c r="F248" s="1095"/>
      <c r="G248" s="1095"/>
      <c r="H248" s="1095"/>
      <c r="I248" s="1096"/>
      <c r="J248" s="1524"/>
    </row>
    <row r="249" spans="1:11" x14ac:dyDescent="0.25">
      <c r="A249" s="1528" t="s">
        <v>65</v>
      </c>
      <c r="B249" s="1094" t="s">
        <v>1730</v>
      </c>
      <c r="C249" s="1095"/>
      <c r="D249" s="1095"/>
      <c r="E249" s="1095"/>
      <c r="F249" s="1095"/>
      <c r="G249" s="1095"/>
      <c r="H249" s="1095"/>
      <c r="I249" s="1096"/>
      <c r="J249" s="1524"/>
    </row>
    <row r="250" spans="1:11" x14ac:dyDescent="0.25">
      <c r="A250" s="1528" t="s">
        <v>66</v>
      </c>
      <c r="B250" s="1094" t="s">
        <v>1731</v>
      </c>
      <c r="C250" s="1095"/>
      <c r="D250" s="1095"/>
      <c r="E250" s="1095"/>
      <c r="F250" s="1095"/>
      <c r="G250" s="1095"/>
      <c r="H250" s="1095"/>
      <c r="I250" s="1096"/>
      <c r="J250" s="1524"/>
    </row>
    <row r="251" spans="1:11" x14ac:dyDescent="0.25">
      <c r="A251" s="1528" t="s">
        <v>67</v>
      </c>
      <c r="B251" s="1094" t="s">
        <v>68</v>
      </c>
      <c r="C251" s="1095"/>
      <c r="D251" s="1095"/>
      <c r="E251" s="1095"/>
      <c r="F251" s="1095"/>
      <c r="G251" s="1095"/>
      <c r="H251" s="1095"/>
      <c r="I251" s="1096"/>
      <c r="J251" s="1524"/>
    </row>
    <row r="252" spans="1:11" x14ac:dyDescent="0.25">
      <c r="A252" s="1090" t="s">
        <v>69</v>
      </c>
      <c r="B252" s="1525" t="s">
        <v>956</v>
      </c>
      <c r="C252" s="1526"/>
      <c r="D252" s="1526"/>
      <c r="E252" s="1526"/>
      <c r="F252" s="1526"/>
      <c r="G252" s="1526"/>
      <c r="H252" s="1526"/>
      <c r="I252" s="1527"/>
      <c r="J252" s="1524"/>
    </row>
    <row r="253" spans="1:11" x14ac:dyDescent="0.25">
      <c r="A253" s="1090" t="s">
        <v>70</v>
      </c>
      <c r="B253" s="1091">
        <v>2</v>
      </c>
      <c r="C253" s="1117"/>
      <c r="D253" s="1117"/>
      <c r="E253" s="1117"/>
      <c r="F253" s="1117"/>
      <c r="G253" s="1117"/>
      <c r="H253" s="1117"/>
      <c r="I253" s="1118"/>
      <c r="J253" s="1524"/>
    </row>
    <row r="254" spans="1:11" x14ac:dyDescent="0.25">
      <c r="A254" s="40" t="s">
        <v>71</v>
      </c>
      <c r="B254" s="1525" t="s">
        <v>1732</v>
      </c>
      <c r="C254" s="1526"/>
      <c r="D254" s="1526"/>
      <c r="E254" s="1526"/>
      <c r="F254" s="1526"/>
      <c r="G254" s="1526"/>
      <c r="H254" s="1526"/>
      <c r="I254" s="1527"/>
      <c r="J254" s="1524"/>
    </row>
    <row r="255" spans="1:11" x14ac:dyDescent="0.25">
      <c r="A255" s="40" t="s">
        <v>72</v>
      </c>
      <c r="B255" s="1525" t="s">
        <v>1733</v>
      </c>
      <c r="C255" s="1526"/>
      <c r="D255" s="1526"/>
      <c r="E255" s="1526"/>
      <c r="F255" s="1526"/>
      <c r="G255" s="1526"/>
      <c r="H255" s="1526"/>
      <c r="I255" s="1527"/>
      <c r="J255" s="1524"/>
    </row>
    <row r="256" spans="1:11" x14ac:dyDescent="0.25">
      <c r="A256" s="1528" t="s">
        <v>73</v>
      </c>
      <c r="B256" s="1525" t="s">
        <v>1734</v>
      </c>
      <c r="C256" s="1526"/>
      <c r="D256" s="1526"/>
      <c r="E256" s="1526"/>
      <c r="F256" s="1526"/>
      <c r="G256" s="1526"/>
      <c r="H256" s="1526"/>
      <c r="I256" s="1527"/>
      <c r="J256" s="1524"/>
    </row>
    <row r="257" spans="1:11" x14ac:dyDescent="0.25">
      <c r="A257" s="40" t="s">
        <v>74</v>
      </c>
      <c r="B257" s="1606">
        <v>70000</v>
      </c>
      <c r="C257" s="1117"/>
      <c r="D257" s="1117"/>
      <c r="E257" s="1117"/>
      <c r="F257" s="1117"/>
      <c r="G257" s="1117"/>
      <c r="H257" s="1117"/>
      <c r="I257" s="1118"/>
      <c r="J257" s="1524"/>
    </row>
    <row r="258" spans="1:11" x14ac:dyDescent="0.25">
      <c r="A258" s="1097" t="s">
        <v>75</v>
      </c>
      <c r="B258" s="1525" t="s">
        <v>1735</v>
      </c>
      <c r="C258" s="1526"/>
      <c r="D258" s="1526"/>
      <c r="E258" s="1526"/>
      <c r="F258" s="1526"/>
      <c r="G258" s="1526"/>
      <c r="H258" s="1526"/>
      <c r="I258" s="1527"/>
      <c r="J258" s="1524"/>
    </row>
    <row r="259" spans="1:11" x14ac:dyDescent="0.25">
      <c r="A259" s="1098" t="s">
        <v>76</v>
      </c>
      <c r="B259" s="476" t="s">
        <v>1736</v>
      </c>
      <c r="C259" s="1117"/>
      <c r="D259" s="1117"/>
      <c r="E259" s="1117"/>
      <c r="F259" s="1117"/>
      <c r="G259" s="1117"/>
      <c r="H259" s="1117"/>
      <c r="I259" s="1118"/>
      <c r="J259" s="1524"/>
    </row>
    <row r="260" spans="1:11" ht="28.5" customHeight="1" x14ac:dyDescent="0.25">
      <c r="A260" s="1530" t="s">
        <v>77</v>
      </c>
      <c r="B260" s="1531" t="s">
        <v>78</v>
      </c>
      <c r="C260" s="1531" t="s">
        <v>79</v>
      </c>
      <c r="D260" s="1531" t="s">
        <v>80</v>
      </c>
      <c r="E260" s="1532" t="s">
        <v>81</v>
      </c>
      <c r="F260" s="1531" t="s">
        <v>82</v>
      </c>
      <c r="G260" s="1532" t="s">
        <v>83</v>
      </c>
      <c r="H260" s="1532" t="s">
        <v>84</v>
      </c>
      <c r="I260" s="1533" t="s">
        <v>85</v>
      </c>
      <c r="J260" s="1524"/>
    </row>
    <row r="261" spans="1:11" ht="25.5" customHeight="1" x14ac:dyDescent="0.25">
      <c r="A261" s="1546" t="s">
        <v>1731</v>
      </c>
      <c r="B261" s="477">
        <v>1</v>
      </c>
      <c r="C261" s="1012" t="s">
        <v>1737</v>
      </c>
      <c r="D261" s="1607" t="s">
        <v>1738</v>
      </c>
      <c r="E261" s="1547" t="s">
        <v>1739</v>
      </c>
      <c r="F261" s="1547" t="s">
        <v>1740</v>
      </c>
      <c r="G261" s="1012" t="s">
        <v>1030</v>
      </c>
      <c r="H261" s="1548">
        <v>70000</v>
      </c>
      <c r="I261" s="1013" t="s">
        <v>1736</v>
      </c>
      <c r="J261" s="1524"/>
    </row>
    <row r="262" spans="1:11" ht="44.25" customHeight="1" x14ac:dyDescent="0.25">
      <c r="A262" s="1549"/>
      <c r="B262" s="477"/>
      <c r="C262" s="1012"/>
      <c r="D262" s="476"/>
      <c r="E262" s="1547"/>
      <c r="F262" s="1547"/>
      <c r="G262" s="1012"/>
      <c r="H262" s="1550"/>
      <c r="I262" s="1013"/>
      <c r="J262" s="1524"/>
    </row>
    <row r="263" spans="1:11" ht="145.5" customHeight="1" x14ac:dyDescent="0.25">
      <c r="A263" s="1549"/>
      <c r="B263" s="477"/>
      <c r="C263" s="1012"/>
      <c r="D263" s="476"/>
      <c r="E263" s="1547"/>
      <c r="F263" s="1547"/>
      <c r="G263" s="1012"/>
      <c r="H263" s="1550"/>
      <c r="I263" s="1013"/>
      <c r="J263" s="1524"/>
    </row>
    <row r="264" spans="1:11" s="1539" customFormat="1" ht="39.75" customHeight="1" x14ac:dyDescent="0.25">
      <c r="A264" s="1549"/>
      <c r="B264" s="279" t="s">
        <v>568</v>
      </c>
      <c r="C264" s="471" t="s">
        <v>569</v>
      </c>
      <c r="D264" s="471"/>
      <c r="E264" s="90" t="s">
        <v>570</v>
      </c>
      <c r="F264" s="279" t="s">
        <v>571</v>
      </c>
      <c r="G264" s="279" t="s">
        <v>572</v>
      </c>
      <c r="H264" s="90" t="s">
        <v>573</v>
      </c>
      <c r="I264" s="1185" t="s">
        <v>574</v>
      </c>
      <c r="J264" s="1186"/>
      <c r="K264" s="1538"/>
    </row>
    <row r="265" spans="1:11" s="1539" customFormat="1" ht="41.25" customHeight="1" thickBot="1" x14ac:dyDescent="0.3">
      <c r="A265" s="1551"/>
      <c r="B265" s="300">
        <v>1</v>
      </c>
      <c r="C265" s="589" t="s">
        <v>1741</v>
      </c>
      <c r="D265" s="589"/>
      <c r="E265" s="223" t="s">
        <v>1296</v>
      </c>
      <c r="F265" s="303" t="s">
        <v>1742</v>
      </c>
      <c r="G265" s="303" t="s">
        <v>1743</v>
      </c>
      <c r="H265" s="177">
        <v>0</v>
      </c>
      <c r="I265" s="1187" t="s">
        <v>1744</v>
      </c>
      <c r="J265" s="1188"/>
      <c r="K265" s="1538"/>
    </row>
    <row r="266" spans="1:11" ht="13.5" thickBot="1" x14ac:dyDescent="0.3">
      <c r="A266" s="1170"/>
      <c r="B266" s="1171"/>
      <c r="C266" s="1171"/>
      <c r="D266" s="1171"/>
      <c r="E266" s="1171"/>
      <c r="F266" s="1171"/>
      <c r="G266" s="1171"/>
      <c r="H266" s="1171"/>
      <c r="I266" s="1608"/>
    </row>
    <row r="267" spans="1:11" x14ac:dyDescent="0.25">
      <c r="A267" s="1520" t="s">
        <v>62</v>
      </c>
      <c r="B267" s="1595" t="s">
        <v>1677</v>
      </c>
      <c r="C267" s="1596"/>
      <c r="D267" s="1596"/>
      <c r="E267" s="1596"/>
      <c r="F267" s="1596"/>
      <c r="G267" s="1596"/>
      <c r="H267" s="1596"/>
      <c r="I267" s="1597"/>
      <c r="J267" s="1518"/>
    </row>
    <row r="268" spans="1:11" x14ac:dyDescent="0.25">
      <c r="A268" s="1528" t="s">
        <v>63</v>
      </c>
      <c r="B268" s="1094" t="s">
        <v>1586</v>
      </c>
      <c r="C268" s="1095"/>
      <c r="D268" s="1095"/>
      <c r="E268" s="1095"/>
      <c r="F268" s="1095"/>
      <c r="G268" s="1095"/>
      <c r="H268" s="1095"/>
      <c r="I268" s="1096"/>
      <c r="J268" s="1524"/>
    </row>
    <row r="269" spans="1:11" x14ac:dyDescent="0.25">
      <c r="A269" s="1528" t="s">
        <v>1700</v>
      </c>
      <c r="B269" s="1094" t="s">
        <v>956</v>
      </c>
      <c r="C269" s="1095"/>
      <c r="D269" s="1095"/>
      <c r="E269" s="1095"/>
      <c r="F269" s="1095"/>
      <c r="G269" s="1095"/>
      <c r="H269" s="1095"/>
      <c r="I269" s="1096"/>
      <c r="J269" s="1524"/>
    </row>
    <row r="270" spans="1:11" x14ac:dyDescent="0.25">
      <c r="A270" s="1528" t="s">
        <v>65</v>
      </c>
      <c r="B270" s="1094" t="s">
        <v>1745</v>
      </c>
      <c r="C270" s="1095"/>
      <c r="D270" s="1095"/>
      <c r="E270" s="1095"/>
      <c r="F270" s="1095"/>
      <c r="G270" s="1095"/>
      <c r="H270" s="1095"/>
      <c r="I270" s="1096"/>
      <c r="J270" s="1524"/>
    </row>
    <row r="271" spans="1:11" x14ac:dyDescent="0.25">
      <c r="A271" s="1528" t="s">
        <v>66</v>
      </c>
      <c r="B271" s="1094" t="s">
        <v>1746</v>
      </c>
      <c r="C271" s="1095"/>
      <c r="D271" s="1095"/>
      <c r="E271" s="1095"/>
      <c r="F271" s="1095"/>
      <c r="G271" s="1095"/>
      <c r="H271" s="1095"/>
      <c r="I271" s="1096"/>
      <c r="J271" s="1524"/>
    </row>
    <row r="272" spans="1:11" x14ac:dyDescent="0.25">
      <c r="A272" s="1528" t="s">
        <v>67</v>
      </c>
      <c r="B272" s="1094" t="s">
        <v>68</v>
      </c>
      <c r="C272" s="1095"/>
      <c r="D272" s="1095"/>
      <c r="E272" s="1095"/>
      <c r="F272" s="1095"/>
      <c r="G272" s="1095"/>
      <c r="H272" s="1095"/>
      <c r="I272" s="1096"/>
      <c r="J272" s="1524"/>
    </row>
    <row r="273" spans="1:11" x14ac:dyDescent="0.25">
      <c r="A273" s="1090" t="s">
        <v>69</v>
      </c>
      <c r="B273" s="1598" t="s">
        <v>956</v>
      </c>
      <c r="C273" s="1599"/>
      <c r="D273" s="1599"/>
      <c r="E273" s="1599"/>
      <c r="F273" s="1599"/>
      <c r="G273" s="1599"/>
      <c r="H273" s="1599"/>
      <c r="I273" s="1600"/>
      <c r="J273" s="1524"/>
    </row>
    <row r="274" spans="1:11" x14ac:dyDescent="0.25">
      <c r="A274" s="1090" t="s">
        <v>70</v>
      </c>
      <c r="B274" s="1094">
        <v>2</v>
      </c>
      <c r="C274" s="1095"/>
      <c r="D274" s="1095"/>
      <c r="E274" s="1095"/>
      <c r="F274" s="1095"/>
      <c r="G274" s="1095"/>
      <c r="H274" s="1095"/>
      <c r="I274" s="1096"/>
      <c r="J274" s="1524"/>
    </row>
    <row r="275" spans="1:11" x14ac:dyDescent="0.25">
      <c r="A275" s="40" t="s">
        <v>71</v>
      </c>
      <c r="B275" s="1598" t="s">
        <v>1747</v>
      </c>
      <c r="C275" s="1599"/>
      <c r="D275" s="1599"/>
      <c r="E275" s="1599"/>
      <c r="F275" s="1599"/>
      <c r="G275" s="1599"/>
      <c r="H275" s="1599"/>
      <c r="I275" s="1600"/>
      <c r="J275" s="1524"/>
    </row>
    <row r="276" spans="1:11" x14ac:dyDescent="0.25">
      <c r="A276" s="40" t="s">
        <v>72</v>
      </c>
      <c r="B276" s="1598" t="s">
        <v>1748</v>
      </c>
      <c r="C276" s="1599"/>
      <c r="D276" s="1599"/>
      <c r="E276" s="1599"/>
      <c r="F276" s="1599"/>
      <c r="G276" s="1599"/>
      <c r="H276" s="1599"/>
      <c r="I276" s="1600"/>
      <c r="J276" s="1524"/>
    </row>
    <row r="277" spans="1:11" ht="12.75" customHeight="1" x14ac:dyDescent="0.25">
      <c r="A277" s="1528" t="s">
        <v>73</v>
      </c>
      <c r="B277" s="1598" t="s">
        <v>1749</v>
      </c>
      <c r="C277" s="1599"/>
      <c r="D277" s="1599"/>
      <c r="E277" s="1599"/>
      <c r="F277" s="1599"/>
      <c r="G277" s="1599"/>
      <c r="H277" s="1599"/>
      <c r="I277" s="1600"/>
      <c r="J277" s="1524"/>
    </row>
    <row r="278" spans="1:11" x14ac:dyDescent="0.25">
      <c r="A278" s="40" t="s">
        <v>74</v>
      </c>
      <c r="B278" s="1590" t="s">
        <v>1750</v>
      </c>
      <c r="C278" s="1591"/>
      <c r="D278" s="1591"/>
      <c r="E278" s="1591"/>
      <c r="F278" s="1591"/>
      <c r="G278" s="1591"/>
      <c r="H278" s="1591"/>
      <c r="I278" s="1592"/>
      <c r="J278" s="1524"/>
    </row>
    <row r="279" spans="1:11" x14ac:dyDescent="0.25">
      <c r="A279" s="1097" t="s">
        <v>75</v>
      </c>
      <c r="B279" s="1598" t="s">
        <v>1683</v>
      </c>
      <c r="C279" s="1599"/>
      <c r="D279" s="1599"/>
      <c r="E279" s="1599"/>
      <c r="F279" s="1599"/>
      <c r="G279" s="1599"/>
      <c r="H279" s="1599"/>
      <c r="I279" s="1600"/>
      <c r="J279" s="1524"/>
    </row>
    <row r="280" spans="1:11" x14ac:dyDescent="0.25">
      <c r="A280" s="1098" t="s">
        <v>76</v>
      </c>
      <c r="B280" s="473" t="s">
        <v>1751</v>
      </c>
      <c r="C280" s="474"/>
      <c r="D280" s="474"/>
      <c r="E280" s="474"/>
      <c r="F280" s="474"/>
      <c r="G280" s="474"/>
      <c r="H280" s="474"/>
      <c r="I280" s="475"/>
      <c r="J280" s="1524"/>
    </row>
    <row r="281" spans="1:11" ht="29.25" customHeight="1" x14ac:dyDescent="0.25">
      <c r="A281" s="1530" t="s">
        <v>77</v>
      </c>
      <c r="B281" s="1531" t="s">
        <v>78</v>
      </c>
      <c r="C281" s="1531" t="s">
        <v>79</v>
      </c>
      <c r="D281" s="1531" t="s">
        <v>80</v>
      </c>
      <c r="E281" s="1532" t="s">
        <v>81</v>
      </c>
      <c r="F281" s="1531" t="s">
        <v>82</v>
      </c>
      <c r="G281" s="1532" t="s">
        <v>83</v>
      </c>
      <c r="H281" s="1532" t="s">
        <v>84</v>
      </c>
      <c r="I281" s="1533" t="s">
        <v>85</v>
      </c>
      <c r="J281" s="1524"/>
    </row>
    <row r="282" spans="1:11" ht="32.25" customHeight="1" x14ac:dyDescent="0.25">
      <c r="A282" s="1546" t="s">
        <v>1746</v>
      </c>
      <c r="B282" s="1593">
        <v>1</v>
      </c>
      <c r="C282" s="284" t="s">
        <v>94</v>
      </c>
      <c r="D282" s="1612" t="s">
        <v>94</v>
      </c>
      <c r="E282" s="283" t="s">
        <v>94</v>
      </c>
      <c r="F282" s="283" t="s">
        <v>94</v>
      </c>
      <c r="G282" s="284" t="s">
        <v>94</v>
      </c>
      <c r="H282" s="1594">
        <v>0</v>
      </c>
      <c r="I282" s="1008" t="s">
        <v>94</v>
      </c>
      <c r="J282" s="1524"/>
    </row>
    <row r="283" spans="1:11" s="1539" customFormat="1" ht="51.75" customHeight="1" x14ac:dyDescent="0.25">
      <c r="A283" s="1549"/>
      <c r="B283" s="279" t="s">
        <v>568</v>
      </c>
      <c r="C283" s="471" t="s">
        <v>569</v>
      </c>
      <c r="D283" s="471"/>
      <c r="E283" s="90" t="s">
        <v>570</v>
      </c>
      <c r="F283" s="279" t="s">
        <v>571</v>
      </c>
      <c r="G283" s="279" t="s">
        <v>572</v>
      </c>
      <c r="H283" s="90" t="s">
        <v>573</v>
      </c>
      <c r="I283" s="1185" t="s">
        <v>574</v>
      </c>
      <c r="J283" s="1186"/>
      <c r="K283" s="1538"/>
    </row>
    <row r="284" spans="1:11" s="1539" customFormat="1" ht="33" customHeight="1" thickBot="1" x14ac:dyDescent="0.3">
      <c r="A284" s="1551"/>
      <c r="B284" s="300">
        <v>1</v>
      </c>
      <c r="C284" s="589" t="s">
        <v>97</v>
      </c>
      <c r="D284" s="589"/>
      <c r="E284" s="223" t="s">
        <v>933</v>
      </c>
      <c r="F284" s="303" t="s">
        <v>97</v>
      </c>
      <c r="G284" s="303" t="s">
        <v>97</v>
      </c>
      <c r="H284" s="177" t="s">
        <v>97</v>
      </c>
      <c r="I284" s="1187" t="s">
        <v>97</v>
      </c>
      <c r="J284" s="1188"/>
      <c r="K284" s="1538"/>
    </row>
    <row r="285" spans="1:11" ht="13.5" thickBot="1" x14ac:dyDescent="0.3">
      <c r="A285" s="1170"/>
      <c r="B285" s="1171"/>
      <c r="C285" s="1171"/>
      <c r="D285" s="1171"/>
      <c r="E285" s="1171"/>
      <c r="F285" s="1171"/>
      <c r="G285" s="1171"/>
      <c r="H285" s="1171"/>
      <c r="I285" s="1608"/>
    </row>
    <row r="286" spans="1:11" x14ac:dyDescent="0.25">
      <c r="A286" s="1520" t="s">
        <v>62</v>
      </c>
      <c r="B286" s="1595" t="s">
        <v>1716</v>
      </c>
      <c r="C286" s="1596"/>
      <c r="D286" s="1596"/>
      <c r="E286" s="1596"/>
      <c r="F286" s="1596"/>
      <c r="G286" s="1596"/>
      <c r="H286" s="1596"/>
      <c r="I286" s="1597"/>
      <c r="J286" s="1518"/>
    </row>
    <row r="287" spans="1:11" x14ac:dyDescent="0.25">
      <c r="A287" s="1528" t="s">
        <v>63</v>
      </c>
      <c r="B287" s="1613" t="s">
        <v>1586</v>
      </c>
      <c r="C287" s="1614"/>
      <c r="D287" s="1614"/>
      <c r="E287" s="1614"/>
      <c r="F287" s="1614"/>
      <c r="G287" s="1614"/>
      <c r="H287" s="1614"/>
      <c r="I287" s="1615"/>
      <c r="J287" s="1524"/>
    </row>
    <row r="288" spans="1:11" x14ac:dyDescent="0.25">
      <c r="A288" s="1528" t="s">
        <v>1700</v>
      </c>
      <c r="B288" s="1613" t="s">
        <v>956</v>
      </c>
      <c r="C288" s="1614"/>
      <c r="D288" s="1614"/>
      <c r="E288" s="1614"/>
      <c r="F288" s="1614"/>
      <c r="G288" s="1614"/>
      <c r="H288" s="1614"/>
      <c r="I288" s="1615"/>
      <c r="J288" s="1524"/>
    </row>
    <row r="289" spans="1:11" x14ac:dyDescent="0.25">
      <c r="A289" s="1528" t="s">
        <v>65</v>
      </c>
      <c r="B289" s="1613" t="s">
        <v>1752</v>
      </c>
      <c r="C289" s="1614"/>
      <c r="D289" s="1614"/>
      <c r="E289" s="1614"/>
      <c r="F289" s="1614"/>
      <c r="G289" s="1614"/>
      <c r="H289" s="1614"/>
      <c r="I289" s="1615"/>
      <c r="J289" s="1524"/>
    </row>
    <row r="290" spans="1:11" x14ac:dyDescent="0.25">
      <c r="A290" s="1528" t="s">
        <v>66</v>
      </c>
      <c r="B290" s="1613" t="s">
        <v>1753</v>
      </c>
      <c r="C290" s="1614"/>
      <c r="D290" s="1614"/>
      <c r="E290" s="1614"/>
      <c r="F290" s="1614"/>
      <c r="G290" s="1614"/>
      <c r="H290" s="1614"/>
      <c r="I290" s="1615"/>
      <c r="J290" s="1524"/>
    </row>
    <row r="291" spans="1:11" x14ac:dyDescent="0.25">
      <c r="A291" s="1528" t="s">
        <v>67</v>
      </c>
      <c r="B291" s="1094" t="s">
        <v>68</v>
      </c>
      <c r="C291" s="1095"/>
      <c r="D291" s="1095"/>
      <c r="E291" s="1095"/>
      <c r="F291" s="1095"/>
      <c r="G291" s="1095"/>
      <c r="H291" s="1095"/>
      <c r="I291" s="1096"/>
      <c r="J291" s="1524"/>
    </row>
    <row r="292" spans="1:11" x14ac:dyDescent="0.25">
      <c r="A292" s="1090" t="s">
        <v>69</v>
      </c>
      <c r="B292" s="1598" t="s">
        <v>956</v>
      </c>
      <c r="C292" s="1599"/>
      <c r="D292" s="1599"/>
      <c r="E292" s="1599"/>
      <c r="F292" s="1599"/>
      <c r="G292" s="1599"/>
      <c r="H292" s="1599"/>
      <c r="I292" s="1600"/>
      <c r="J292" s="1524"/>
    </row>
    <row r="293" spans="1:11" x14ac:dyDescent="0.25">
      <c r="A293" s="1090" t="s">
        <v>70</v>
      </c>
      <c r="B293" s="1094">
        <v>0</v>
      </c>
      <c r="C293" s="1095"/>
      <c r="D293" s="1095"/>
      <c r="E293" s="1095"/>
      <c r="F293" s="1095"/>
      <c r="G293" s="1095"/>
      <c r="H293" s="1095"/>
      <c r="I293" s="1096"/>
      <c r="J293" s="1524"/>
    </row>
    <row r="294" spans="1:11" x14ac:dyDescent="0.25">
      <c r="A294" s="40" t="s">
        <v>71</v>
      </c>
      <c r="B294" s="1598" t="s">
        <v>1754</v>
      </c>
      <c r="C294" s="1599"/>
      <c r="D294" s="1599"/>
      <c r="E294" s="1599"/>
      <c r="F294" s="1599"/>
      <c r="G294" s="1599"/>
      <c r="H294" s="1599"/>
      <c r="I294" s="1600"/>
      <c r="J294" s="1524"/>
    </row>
    <row r="295" spans="1:11" x14ac:dyDescent="0.25">
      <c r="A295" s="40" t="s">
        <v>72</v>
      </c>
      <c r="B295" s="1598" t="s">
        <v>1755</v>
      </c>
      <c r="C295" s="1599"/>
      <c r="D295" s="1599"/>
      <c r="E295" s="1599"/>
      <c r="F295" s="1599"/>
      <c r="G295" s="1599"/>
      <c r="H295" s="1599"/>
      <c r="I295" s="1600"/>
      <c r="J295" s="1524"/>
    </row>
    <row r="296" spans="1:11" x14ac:dyDescent="0.25">
      <c r="A296" s="1528" t="s">
        <v>73</v>
      </c>
      <c r="B296" s="1598" t="s">
        <v>1756</v>
      </c>
      <c r="C296" s="1599"/>
      <c r="D296" s="1599"/>
      <c r="E296" s="1599"/>
      <c r="F296" s="1599"/>
      <c r="G296" s="1599"/>
      <c r="H296" s="1599"/>
      <c r="I296" s="1600"/>
      <c r="J296" s="1524"/>
    </row>
    <row r="297" spans="1:11" x14ac:dyDescent="0.25">
      <c r="A297" s="40" t="s">
        <v>74</v>
      </c>
      <c r="B297" s="1590" t="s">
        <v>1750</v>
      </c>
      <c r="C297" s="1591"/>
      <c r="D297" s="1591"/>
      <c r="E297" s="1591"/>
      <c r="F297" s="1591"/>
      <c r="G297" s="1591"/>
      <c r="H297" s="1591"/>
      <c r="I297" s="1592"/>
      <c r="J297" s="1524"/>
    </row>
    <row r="298" spans="1:11" x14ac:dyDescent="0.25">
      <c r="A298" s="1097" t="s">
        <v>75</v>
      </c>
      <c r="B298" s="1598" t="s">
        <v>1757</v>
      </c>
      <c r="C298" s="1599"/>
      <c r="D298" s="1599"/>
      <c r="E298" s="1599"/>
      <c r="F298" s="1599"/>
      <c r="G298" s="1599"/>
      <c r="H298" s="1599"/>
      <c r="I298" s="1600"/>
      <c r="J298" s="1524"/>
    </row>
    <row r="299" spans="1:11" x14ac:dyDescent="0.25">
      <c r="A299" s="1098" t="s">
        <v>76</v>
      </c>
      <c r="B299" s="473" t="s">
        <v>1758</v>
      </c>
      <c r="C299" s="474"/>
      <c r="D299" s="474"/>
      <c r="E299" s="474"/>
      <c r="F299" s="474"/>
      <c r="G299" s="474"/>
      <c r="H299" s="474"/>
      <c r="I299" s="475"/>
      <c r="J299" s="1524"/>
    </row>
    <row r="300" spans="1:11" x14ac:dyDescent="0.25">
      <c r="A300" s="1530" t="s">
        <v>77</v>
      </c>
      <c r="B300" s="1531" t="s">
        <v>78</v>
      </c>
      <c r="C300" s="1531" t="s">
        <v>79</v>
      </c>
      <c r="D300" s="1531" t="s">
        <v>80</v>
      </c>
      <c r="E300" s="1531" t="s">
        <v>81</v>
      </c>
      <c r="F300" s="1531" t="s">
        <v>82</v>
      </c>
      <c r="G300" s="1531" t="s">
        <v>83</v>
      </c>
      <c r="H300" s="1531" t="s">
        <v>84</v>
      </c>
      <c r="I300" s="1533" t="s">
        <v>85</v>
      </c>
      <c r="J300" s="1524"/>
    </row>
    <row r="301" spans="1:11" ht="30.75" customHeight="1" x14ac:dyDescent="0.25">
      <c r="A301" s="1546" t="s">
        <v>1753</v>
      </c>
      <c r="B301" s="1593">
        <v>1</v>
      </c>
      <c r="C301" s="284" t="s">
        <v>94</v>
      </c>
      <c r="D301" s="305" t="s">
        <v>94</v>
      </c>
      <c r="E301" s="283" t="s">
        <v>94</v>
      </c>
      <c r="F301" s="283" t="s">
        <v>94</v>
      </c>
      <c r="G301" s="284" t="s">
        <v>94</v>
      </c>
      <c r="H301" s="1594">
        <v>0</v>
      </c>
      <c r="I301" s="1008" t="s">
        <v>94</v>
      </c>
      <c r="J301" s="1524"/>
    </row>
    <row r="302" spans="1:11" s="1539" customFormat="1" ht="51" customHeight="1" x14ac:dyDescent="0.25">
      <c r="A302" s="1549"/>
      <c r="B302" s="279" t="s">
        <v>568</v>
      </c>
      <c r="C302" s="471" t="s">
        <v>569</v>
      </c>
      <c r="D302" s="471"/>
      <c r="E302" s="90" t="s">
        <v>570</v>
      </c>
      <c r="F302" s="279" t="s">
        <v>571</v>
      </c>
      <c r="G302" s="279" t="s">
        <v>572</v>
      </c>
      <c r="H302" s="90" t="s">
        <v>573</v>
      </c>
      <c r="I302" s="1185" t="s">
        <v>574</v>
      </c>
      <c r="J302" s="1186"/>
      <c r="K302" s="1538"/>
    </row>
    <row r="303" spans="1:11" s="1539" customFormat="1" ht="34.5" customHeight="1" thickBot="1" x14ac:dyDescent="0.3">
      <c r="A303" s="1551"/>
      <c r="B303" s="1559">
        <v>1</v>
      </c>
      <c r="C303" s="589" t="s">
        <v>97</v>
      </c>
      <c r="D303" s="589"/>
      <c r="E303" s="223" t="s">
        <v>933</v>
      </c>
      <c r="F303" s="303" t="s">
        <v>97</v>
      </c>
      <c r="G303" s="303" t="s">
        <v>97</v>
      </c>
      <c r="H303" s="177" t="s">
        <v>97</v>
      </c>
      <c r="I303" s="1187" t="s">
        <v>97</v>
      </c>
      <c r="J303" s="1188"/>
      <c r="K303" s="1538"/>
    </row>
    <row r="304" spans="1:11" ht="13.5" thickBot="1" x14ac:dyDescent="0.3"/>
    <row r="305" spans="1:2" ht="13.5" thickBot="1" x14ac:dyDescent="0.3">
      <c r="A305" s="1082" t="s">
        <v>783</v>
      </c>
      <c r="B305" s="1082" t="s">
        <v>784</v>
      </c>
    </row>
    <row r="306" spans="1:2" ht="26.25" thickBot="1" x14ac:dyDescent="0.3">
      <c r="A306" s="1083" t="s">
        <v>705</v>
      </c>
      <c r="B306" s="1083" t="s">
        <v>706</v>
      </c>
    </row>
    <row r="307" spans="1:2" ht="39" thickBot="1" x14ac:dyDescent="0.3">
      <c r="A307" s="1083" t="s">
        <v>603</v>
      </c>
      <c r="B307" s="1083" t="s">
        <v>707</v>
      </c>
    </row>
    <row r="308" spans="1:2" ht="39" thickBot="1" x14ac:dyDescent="0.3">
      <c r="A308" s="1083" t="s">
        <v>630</v>
      </c>
      <c r="B308" s="1083" t="s">
        <v>708</v>
      </c>
    </row>
    <row r="309" spans="1:2" s="1168" customFormat="1" ht="26.25" thickBot="1" x14ac:dyDescent="0.3">
      <c r="A309" s="1083" t="s">
        <v>599</v>
      </c>
      <c r="B309" s="1083" t="s">
        <v>709</v>
      </c>
    </row>
    <row r="310" spans="1:2" ht="39" thickBot="1" x14ac:dyDescent="0.3">
      <c r="A310" s="1083" t="s">
        <v>701</v>
      </c>
      <c r="B310" s="1083" t="s">
        <v>710</v>
      </c>
    </row>
    <row r="311" spans="1:2" ht="26.25" thickBot="1" x14ac:dyDescent="0.3">
      <c r="A311" s="1083" t="s">
        <v>684</v>
      </c>
      <c r="B311" s="1083" t="s">
        <v>711</v>
      </c>
    </row>
  </sheetData>
  <mergeCells count="392">
    <mergeCell ref="B295:I295"/>
    <mergeCell ref="B296:I296"/>
    <mergeCell ref="B297:I297"/>
    <mergeCell ref="B298:I298"/>
    <mergeCell ref="B299:I299"/>
    <mergeCell ref="A301:A303"/>
    <mergeCell ref="C302:D302"/>
    <mergeCell ref="I302:J302"/>
    <mergeCell ref="C303:D303"/>
    <mergeCell ref="I303:J303"/>
    <mergeCell ref="A285:I285"/>
    <mergeCell ref="B286:I286"/>
    <mergeCell ref="B291:I291"/>
    <mergeCell ref="B292:I292"/>
    <mergeCell ref="B293:I293"/>
    <mergeCell ref="B294:I294"/>
    <mergeCell ref="B278:I278"/>
    <mergeCell ref="B279:I279"/>
    <mergeCell ref="B280:I280"/>
    <mergeCell ref="A282:A284"/>
    <mergeCell ref="C283:D283"/>
    <mergeCell ref="I283:J283"/>
    <mergeCell ref="C284:D284"/>
    <mergeCell ref="I284:J284"/>
    <mergeCell ref="B272:I272"/>
    <mergeCell ref="B273:I273"/>
    <mergeCell ref="B274:I274"/>
    <mergeCell ref="B275:I275"/>
    <mergeCell ref="B276:I276"/>
    <mergeCell ref="B277:I277"/>
    <mergeCell ref="A266:I266"/>
    <mergeCell ref="B267:I267"/>
    <mergeCell ref="B268:I268"/>
    <mergeCell ref="B269:I269"/>
    <mergeCell ref="B270:I270"/>
    <mergeCell ref="B271:I271"/>
    <mergeCell ref="H261:H263"/>
    <mergeCell ref="I261:I263"/>
    <mergeCell ref="C264:D264"/>
    <mergeCell ref="I264:J264"/>
    <mergeCell ref="C265:D265"/>
    <mergeCell ref="I265:J265"/>
    <mergeCell ref="B257:I257"/>
    <mergeCell ref="B258:I258"/>
    <mergeCell ref="B259:I259"/>
    <mergeCell ref="A261:A265"/>
    <mergeCell ref="B261:B263"/>
    <mergeCell ref="C261:C263"/>
    <mergeCell ref="D261:D263"/>
    <mergeCell ref="E261:E263"/>
    <mergeCell ref="F261:F263"/>
    <mergeCell ref="G261:G263"/>
    <mergeCell ref="B251:I251"/>
    <mergeCell ref="B252:I252"/>
    <mergeCell ref="B253:I253"/>
    <mergeCell ref="B254:I254"/>
    <mergeCell ref="B255:I255"/>
    <mergeCell ref="B256:I256"/>
    <mergeCell ref="A245:I245"/>
    <mergeCell ref="B246:I246"/>
    <mergeCell ref="B247:I247"/>
    <mergeCell ref="B248:I248"/>
    <mergeCell ref="B249:I249"/>
    <mergeCell ref="B250:I250"/>
    <mergeCell ref="H240:H242"/>
    <mergeCell ref="I240:I242"/>
    <mergeCell ref="C243:D243"/>
    <mergeCell ref="I243:J243"/>
    <mergeCell ref="C244:D244"/>
    <mergeCell ref="I244:J244"/>
    <mergeCell ref="B236:I236"/>
    <mergeCell ref="B237:I237"/>
    <mergeCell ref="B238:I238"/>
    <mergeCell ref="A240:A244"/>
    <mergeCell ref="B240:B242"/>
    <mergeCell ref="C240:C242"/>
    <mergeCell ref="D240:D242"/>
    <mergeCell ref="E240:E242"/>
    <mergeCell ref="F240:F242"/>
    <mergeCell ref="G240:G242"/>
    <mergeCell ref="B230:I230"/>
    <mergeCell ref="B231:I231"/>
    <mergeCell ref="B232:I232"/>
    <mergeCell ref="B233:I233"/>
    <mergeCell ref="B234:I234"/>
    <mergeCell ref="B235:I235"/>
    <mergeCell ref="A224:I224"/>
    <mergeCell ref="B225:I225"/>
    <mergeCell ref="B226:I226"/>
    <mergeCell ref="B227:I227"/>
    <mergeCell ref="B228:I228"/>
    <mergeCell ref="B229:I229"/>
    <mergeCell ref="H219:H221"/>
    <mergeCell ref="I219:I221"/>
    <mergeCell ref="C222:D222"/>
    <mergeCell ref="I222:J222"/>
    <mergeCell ref="C223:D223"/>
    <mergeCell ref="I223:J223"/>
    <mergeCell ref="B215:I215"/>
    <mergeCell ref="B216:I216"/>
    <mergeCell ref="B217:I217"/>
    <mergeCell ref="A219:A223"/>
    <mergeCell ref="B219:B221"/>
    <mergeCell ref="C219:C221"/>
    <mergeCell ref="D219:D221"/>
    <mergeCell ref="E219:E221"/>
    <mergeCell ref="F219:F221"/>
    <mergeCell ref="G219:G221"/>
    <mergeCell ref="B209:I209"/>
    <mergeCell ref="B210:I210"/>
    <mergeCell ref="B211:I211"/>
    <mergeCell ref="B212:I212"/>
    <mergeCell ref="B213:I213"/>
    <mergeCell ref="B214:I214"/>
    <mergeCell ref="A203:I203"/>
    <mergeCell ref="B204:I204"/>
    <mergeCell ref="B205:I205"/>
    <mergeCell ref="B206:I206"/>
    <mergeCell ref="B207:I207"/>
    <mergeCell ref="B208:I208"/>
    <mergeCell ref="H198:H200"/>
    <mergeCell ref="I198:I200"/>
    <mergeCell ref="C201:D201"/>
    <mergeCell ref="I201:J201"/>
    <mergeCell ref="C202:D202"/>
    <mergeCell ref="I202:J202"/>
    <mergeCell ref="B194:I194"/>
    <mergeCell ref="B195:I195"/>
    <mergeCell ref="B196:I196"/>
    <mergeCell ref="A198:A202"/>
    <mergeCell ref="B198:B200"/>
    <mergeCell ref="C198:C200"/>
    <mergeCell ref="D198:D200"/>
    <mergeCell ref="E198:E200"/>
    <mergeCell ref="F198:F200"/>
    <mergeCell ref="G198:G200"/>
    <mergeCell ref="B188:I188"/>
    <mergeCell ref="B189:I189"/>
    <mergeCell ref="B190:I190"/>
    <mergeCell ref="B191:I191"/>
    <mergeCell ref="B192:I192"/>
    <mergeCell ref="B193:I193"/>
    <mergeCell ref="A182:I182"/>
    <mergeCell ref="B183:I183"/>
    <mergeCell ref="B184:I184"/>
    <mergeCell ref="B185:I185"/>
    <mergeCell ref="B186:I186"/>
    <mergeCell ref="B187:I187"/>
    <mergeCell ref="B175:I175"/>
    <mergeCell ref="B176:I176"/>
    <mergeCell ref="B177:I177"/>
    <mergeCell ref="A179:A181"/>
    <mergeCell ref="C180:D180"/>
    <mergeCell ref="I180:J180"/>
    <mergeCell ref="C181:D181"/>
    <mergeCell ref="I181:J181"/>
    <mergeCell ref="B169:I169"/>
    <mergeCell ref="B170:I170"/>
    <mergeCell ref="B171:I171"/>
    <mergeCell ref="B172:I172"/>
    <mergeCell ref="B173:I173"/>
    <mergeCell ref="B174:I174"/>
    <mergeCell ref="A163:I163"/>
    <mergeCell ref="B164:I164"/>
    <mergeCell ref="B165:I165"/>
    <mergeCell ref="B166:I166"/>
    <mergeCell ref="B167:I167"/>
    <mergeCell ref="B168:I168"/>
    <mergeCell ref="H158:H160"/>
    <mergeCell ref="I158:I160"/>
    <mergeCell ref="C161:D161"/>
    <mergeCell ref="I161:J161"/>
    <mergeCell ref="C162:D162"/>
    <mergeCell ref="I162:J162"/>
    <mergeCell ref="B154:I154"/>
    <mergeCell ref="B155:I155"/>
    <mergeCell ref="B156:I156"/>
    <mergeCell ref="A158:A162"/>
    <mergeCell ref="B158:B160"/>
    <mergeCell ref="C158:C160"/>
    <mergeCell ref="D158:D160"/>
    <mergeCell ref="E158:E160"/>
    <mergeCell ref="F158:F160"/>
    <mergeCell ref="G158:G160"/>
    <mergeCell ref="B148:I148"/>
    <mergeCell ref="B149:I149"/>
    <mergeCell ref="B150:I150"/>
    <mergeCell ref="B151:I151"/>
    <mergeCell ref="B152:I152"/>
    <mergeCell ref="B153:I153"/>
    <mergeCell ref="A142:I142"/>
    <mergeCell ref="B143:I143"/>
    <mergeCell ref="B144:I144"/>
    <mergeCell ref="B145:I145"/>
    <mergeCell ref="B146:I146"/>
    <mergeCell ref="B147:I147"/>
    <mergeCell ref="H138:H139"/>
    <mergeCell ref="I138:I139"/>
    <mergeCell ref="C140:D140"/>
    <mergeCell ref="I140:J140"/>
    <mergeCell ref="C141:D141"/>
    <mergeCell ref="I141:J141"/>
    <mergeCell ref="B134:I134"/>
    <mergeCell ref="B135:I135"/>
    <mergeCell ref="B136:I136"/>
    <mergeCell ref="A138:A141"/>
    <mergeCell ref="B138:B139"/>
    <mergeCell ref="C138:C139"/>
    <mergeCell ref="D138:D139"/>
    <mergeCell ref="E138:E139"/>
    <mergeCell ref="F138:F139"/>
    <mergeCell ref="G138:G139"/>
    <mergeCell ref="B128:I128"/>
    <mergeCell ref="B129:I129"/>
    <mergeCell ref="B130:I130"/>
    <mergeCell ref="B131:I131"/>
    <mergeCell ref="B132:I132"/>
    <mergeCell ref="B133:I133"/>
    <mergeCell ref="A122:XFD122"/>
    <mergeCell ref="B123:I123"/>
    <mergeCell ref="B124:I124"/>
    <mergeCell ref="B125:I125"/>
    <mergeCell ref="B126:I126"/>
    <mergeCell ref="B127:I127"/>
    <mergeCell ref="H118:H119"/>
    <mergeCell ref="I118:I119"/>
    <mergeCell ref="C120:D120"/>
    <mergeCell ref="I120:J120"/>
    <mergeCell ref="C121:D121"/>
    <mergeCell ref="I121:J121"/>
    <mergeCell ref="B114:I114"/>
    <mergeCell ref="B115:I115"/>
    <mergeCell ref="B116:I116"/>
    <mergeCell ref="A118:A121"/>
    <mergeCell ref="B118:B119"/>
    <mergeCell ref="C118:C119"/>
    <mergeCell ref="D118:D119"/>
    <mergeCell ref="E118:E119"/>
    <mergeCell ref="F118:F119"/>
    <mergeCell ref="G118:G119"/>
    <mergeCell ref="B108:I108"/>
    <mergeCell ref="B109:I109"/>
    <mergeCell ref="B110:I110"/>
    <mergeCell ref="B111:I111"/>
    <mergeCell ref="B112:I112"/>
    <mergeCell ref="B113:I113"/>
    <mergeCell ref="A102:I102"/>
    <mergeCell ref="B103:I103"/>
    <mergeCell ref="B104:I104"/>
    <mergeCell ref="B105:I105"/>
    <mergeCell ref="B106:I106"/>
    <mergeCell ref="B107:I107"/>
    <mergeCell ref="H98:H99"/>
    <mergeCell ref="I98:I99"/>
    <mergeCell ref="C100:D100"/>
    <mergeCell ref="I100:J100"/>
    <mergeCell ref="C101:D101"/>
    <mergeCell ref="I101:J101"/>
    <mergeCell ref="B94:I94"/>
    <mergeCell ref="B95:I95"/>
    <mergeCell ref="B96:I96"/>
    <mergeCell ref="A98:A101"/>
    <mergeCell ref="B98:B99"/>
    <mergeCell ref="C98:C99"/>
    <mergeCell ref="D98:D99"/>
    <mergeCell ref="E98:E99"/>
    <mergeCell ref="F98:F99"/>
    <mergeCell ref="G98:G99"/>
    <mergeCell ref="B88:I88"/>
    <mergeCell ref="B89:I89"/>
    <mergeCell ref="B90:I90"/>
    <mergeCell ref="B91:I91"/>
    <mergeCell ref="B92:I92"/>
    <mergeCell ref="B93:I93"/>
    <mergeCell ref="A82:XFD82"/>
    <mergeCell ref="B83:I83"/>
    <mergeCell ref="B84:I84"/>
    <mergeCell ref="B85:I85"/>
    <mergeCell ref="B86:I86"/>
    <mergeCell ref="B87:I87"/>
    <mergeCell ref="H78:H79"/>
    <mergeCell ref="I78:I79"/>
    <mergeCell ref="C80:D80"/>
    <mergeCell ref="I80:J80"/>
    <mergeCell ref="C81:D81"/>
    <mergeCell ref="I81:J81"/>
    <mergeCell ref="B74:I74"/>
    <mergeCell ref="B75:I75"/>
    <mergeCell ref="B76:I76"/>
    <mergeCell ref="A78:A81"/>
    <mergeCell ref="B78:B79"/>
    <mergeCell ref="C78:C79"/>
    <mergeCell ref="D78:D79"/>
    <mergeCell ref="E78:E79"/>
    <mergeCell ref="F78:F79"/>
    <mergeCell ref="G78:G79"/>
    <mergeCell ref="B68:I68"/>
    <mergeCell ref="B69:I69"/>
    <mergeCell ref="B70:I70"/>
    <mergeCell ref="B71:I71"/>
    <mergeCell ref="B72:I72"/>
    <mergeCell ref="B73:I73"/>
    <mergeCell ref="A62:I62"/>
    <mergeCell ref="B63:I63"/>
    <mergeCell ref="B64:I64"/>
    <mergeCell ref="B65:I65"/>
    <mergeCell ref="B66:I66"/>
    <mergeCell ref="B67:I67"/>
    <mergeCell ref="H58:H59"/>
    <mergeCell ref="I58:I59"/>
    <mergeCell ref="C60:D60"/>
    <mergeCell ref="I60:J60"/>
    <mergeCell ref="C61:D61"/>
    <mergeCell ref="I61:J61"/>
    <mergeCell ref="B54:I54"/>
    <mergeCell ref="B55:I55"/>
    <mergeCell ref="B56:I56"/>
    <mergeCell ref="A58:A61"/>
    <mergeCell ref="B58:B59"/>
    <mergeCell ref="C58:C59"/>
    <mergeCell ref="D58:D59"/>
    <mergeCell ref="E58:E59"/>
    <mergeCell ref="F58:F59"/>
    <mergeCell ref="G58:G59"/>
    <mergeCell ref="B48:I48"/>
    <mergeCell ref="B49:I49"/>
    <mergeCell ref="B50:I50"/>
    <mergeCell ref="B51:I51"/>
    <mergeCell ref="B52:I52"/>
    <mergeCell ref="B53:I53"/>
    <mergeCell ref="A42:I42"/>
    <mergeCell ref="B43:I43"/>
    <mergeCell ref="B44:I44"/>
    <mergeCell ref="B45:I45"/>
    <mergeCell ref="B46:I46"/>
    <mergeCell ref="B47:I47"/>
    <mergeCell ref="H37:H39"/>
    <mergeCell ref="I37:I39"/>
    <mergeCell ref="C40:D40"/>
    <mergeCell ref="I40:J40"/>
    <mergeCell ref="C41:D41"/>
    <mergeCell ref="I41:J41"/>
    <mergeCell ref="B33:I33"/>
    <mergeCell ref="B34:I34"/>
    <mergeCell ref="B35:I35"/>
    <mergeCell ref="A37:A41"/>
    <mergeCell ref="B37:B39"/>
    <mergeCell ref="C37:C39"/>
    <mergeCell ref="D37:D39"/>
    <mergeCell ref="E37:E39"/>
    <mergeCell ref="F37:F39"/>
    <mergeCell ref="G37:G39"/>
    <mergeCell ref="B27:I27"/>
    <mergeCell ref="B28:I28"/>
    <mergeCell ref="B29:I29"/>
    <mergeCell ref="B30:I30"/>
    <mergeCell ref="B31:I31"/>
    <mergeCell ref="B32:I32"/>
    <mergeCell ref="A21:XFD21"/>
    <mergeCell ref="B22:I22"/>
    <mergeCell ref="B23:I23"/>
    <mergeCell ref="B24:I24"/>
    <mergeCell ref="B25:I25"/>
    <mergeCell ref="B26:I26"/>
    <mergeCell ref="H17:H18"/>
    <mergeCell ref="I17:I18"/>
    <mergeCell ref="C19:D19"/>
    <mergeCell ref="I19:J19"/>
    <mergeCell ref="C20:D20"/>
    <mergeCell ref="I20:J20"/>
    <mergeCell ref="B13:I13"/>
    <mergeCell ref="B14:I14"/>
    <mergeCell ref="B15:I15"/>
    <mergeCell ref="A17:A20"/>
    <mergeCell ref="B17:B18"/>
    <mergeCell ref="C17:C18"/>
    <mergeCell ref="D17:D18"/>
    <mergeCell ref="E17:E18"/>
    <mergeCell ref="F17:F18"/>
    <mergeCell ref="G17:G18"/>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6"/>
  <sheetViews>
    <sheetView view="pageBreakPreview" topLeftCell="B184" zoomScaleNormal="110" zoomScaleSheetLayoutView="100" workbookViewId="0">
      <selection activeCell="E167" sqref="E167"/>
    </sheetView>
  </sheetViews>
  <sheetFormatPr defaultColWidth="8.85546875" defaultRowHeight="12.75" x14ac:dyDescent="0.25"/>
  <cols>
    <col min="1" max="1" width="28.85546875" style="1089" customWidth="1"/>
    <col min="2" max="2" width="22.5703125" style="1089" customWidth="1"/>
    <col min="3" max="3" width="54.85546875" style="2479" customWidth="1"/>
    <col min="4" max="4" width="37.140625" style="1089" customWidth="1"/>
    <col min="5" max="5" width="48.140625" style="1089" customWidth="1"/>
    <col min="6" max="6" width="37" style="1089" customWidth="1"/>
    <col min="7" max="7" width="33.5703125" style="1089" customWidth="1"/>
    <col min="8" max="8" width="23.5703125" style="1089" customWidth="1"/>
    <col min="9" max="9" width="34.85546875" style="1089" customWidth="1"/>
    <col min="10" max="16384" width="8.85546875" style="1089"/>
  </cols>
  <sheetData>
    <row r="1" spans="1:9" x14ac:dyDescent="0.25">
      <c r="A1" s="2281"/>
      <c r="B1" s="2282"/>
      <c r="C1" s="2282"/>
      <c r="D1" s="2282"/>
      <c r="E1" s="2282"/>
      <c r="F1" s="2282"/>
      <c r="G1" s="2282"/>
      <c r="H1" s="2282"/>
      <c r="I1" s="2283"/>
    </row>
    <row r="2" spans="1:9" ht="13.5" x14ac:dyDescent="0.25">
      <c r="A2" s="2284" t="s">
        <v>87</v>
      </c>
      <c r="B2" s="2285" t="s">
        <v>828</v>
      </c>
      <c r="C2" s="2286"/>
      <c r="D2" s="2286"/>
      <c r="E2" s="2286"/>
      <c r="F2" s="2286"/>
      <c r="G2" s="2286"/>
      <c r="H2" s="2286"/>
      <c r="I2" s="2287"/>
    </row>
    <row r="3" spans="1:9" ht="13.5" x14ac:dyDescent="0.25">
      <c r="A3" s="2288" t="s">
        <v>63</v>
      </c>
      <c r="B3" s="2289" t="s">
        <v>2870</v>
      </c>
      <c r="C3" s="2290"/>
      <c r="D3" s="2290"/>
      <c r="E3" s="2290"/>
      <c r="F3" s="2290"/>
      <c r="G3" s="2290"/>
      <c r="H3" s="2290"/>
      <c r="I3" s="2291"/>
    </row>
    <row r="4" spans="1:9" ht="13.5" x14ac:dyDescent="0.25">
      <c r="A4" s="2288" t="s">
        <v>64</v>
      </c>
      <c r="B4" s="2289" t="s">
        <v>2871</v>
      </c>
      <c r="C4" s="2290"/>
      <c r="D4" s="2290"/>
      <c r="E4" s="2290"/>
      <c r="F4" s="2290"/>
      <c r="G4" s="2290"/>
      <c r="H4" s="2290"/>
      <c r="I4" s="2291"/>
    </row>
    <row r="5" spans="1:9" ht="13.5" x14ac:dyDescent="0.25">
      <c r="A5" s="1325" t="s">
        <v>65</v>
      </c>
      <c r="B5" s="2289" t="s">
        <v>2872</v>
      </c>
      <c r="C5" s="2290"/>
      <c r="D5" s="2290"/>
      <c r="E5" s="2290"/>
      <c r="F5" s="2290"/>
      <c r="G5" s="2290"/>
      <c r="H5" s="2290"/>
      <c r="I5" s="2291"/>
    </row>
    <row r="6" spans="1:9" ht="13.5" x14ac:dyDescent="0.25">
      <c r="A6" s="1326" t="s">
        <v>66</v>
      </c>
      <c r="B6" s="2289" t="s">
        <v>2873</v>
      </c>
      <c r="C6" s="2290"/>
      <c r="D6" s="2290"/>
      <c r="E6" s="2290"/>
      <c r="F6" s="2290"/>
      <c r="G6" s="2290"/>
      <c r="H6" s="2290"/>
      <c r="I6" s="2291"/>
    </row>
    <row r="7" spans="1:9" ht="13.5" x14ac:dyDescent="0.25">
      <c r="A7" s="2292" t="s">
        <v>67</v>
      </c>
      <c r="B7" s="2293" t="s">
        <v>68</v>
      </c>
      <c r="C7" s="2294"/>
      <c r="D7" s="2294"/>
      <c r="E7" s="2294"/>
      <c r="F7" s="2294"/>
      <c r="G7" s="2294"/>
      <c r="H7" s="2294"/>
      <c r="I7" s="2295"/>
    </row>
    <row r="8" spans="1:9" ht="13.5" x14ac:dyDescent="0.25">
      <c r="A8" s="2288" t="s">
        <v>69</v>
      </c>
      <c r="B8" s="2296" t="s">
        <v>2874</v>
      </c>
      <c r="C8" s="2297"/>
      <c r="D8" s="2297"/>
      <c r="E8" s="2297"/>
      <c r="F8" s="2297"/>
      <c r="G8" s="2297"/>
      <c r="H8" s="2297"/>
      <c r="I8" s="2298"/>
    </row>
    <row r="9" spans="1:9" ht="13.5" x14ac:dyDescent="0.25">
      <c r="A9" s="2288" t="s">
        <v>70</v>
      </c>
      <c r="B9" s="2299" t="s">
        <v>2875</v>
      </c>
      <c r="C9" s="2300"/>
      <c r="D9" s="2300"/>
      <c r="E9" s="2300"/>
      <c r="F9" s="2300"/>
      <c r="G9" s="2300"/>
      <c r="H9" s="2300"/>
      <c r="I9" s="2301"/>
    </row>
    <row r="10" spans="1:9" ht="13.5" x14ac:dyDescent="0.25">
      <c r="A10" s="1325" t="s">
        <v>71</v>
      </c>
      <c r="B10" s="2302" t="s">
        <v>2876</v>
      </c>
      <c r="C10" s="2303"/>
      <c r="D10" s="2303"/>
      <c r="E10" s="2303"/>
      <c r="F10" s="2303"/>
      <c r="G10" s="2303"/>
      <c r="H10" s="2303"/>
      <c r="I10" s="2304"/>
    </row>
    <row r="11" spans="1:9" ht="13.5" x14ac:dyDescent="0.25">
      <c r="A11" s="1325" t="s">
        <v>72</v>
      </c>
      <c r="B11" s="2302" t="s">
        <v>2877</v>
      </c>
      <c r="C11" s="2303"/>
      <c r="D11" s="2303"/>
      <c r="E11" s="2303"/>
      <c r="F11" s="2303"/>
      <c r="G11" s="2303"/>
      <c r="H11" s="2303"/>
      <c r="I11" s="2304"/>
    </row>
    <row r="12" spans="1:9" ht="13.5" x14ac:dyDescent="0.25">
      <c r="A12" s="2305" t="s">
        <v>73</v>
      </c>
      <c r="B12" s="2302" t="s">
        <v>2878</v>
      </c>
      <c r="C12" s="2302"/>
      <c r="D12" s="2302"/>
      <c r="E12" s="2302"/>
      <c r="F12" s="2302"/>
      <c r="G12" s="2302"/>
      <c r="H12" s="2306"/>
      <c r="I12" s="2307"/>
    </row>
    <row r="13" spans="1:9" ht="13.5" x14ac:dyDescent="0.25">
      <c r="A13" s="1325" t="s">
        <v>74</v>
      </c>
      <c r="B13" s="2308">
        <v>27107680.5</v>
      </c>
      <c r="C13" s="2309"/>
      <c r="D13" s="2309"/>
      <c r="E13" s="2309"/>
      <c r="F13" s="2309"/>
      <c r="G13" s="2309"/>
      <c r="H13" s="2309"/>
      <c r="I13" s="2310"/>
    </row>
    <row r="14" spans="1:9" ht="13.5" x14ac:dyDescent="0.25">
      <c r="A14" s="1346" t="s">
        <v>75</v>
      </c>
      <c r="B14" s="2289" t="s">
        <v>2879</v>
      </c>
      <c r="C14" s="2290"/>
      <c r="D14" s="2290"/>
      <c r="E14" s="2290"/>
      <c r="F14" s="2290"/>
      <c r="G14" s="2290"/>
      <c r="H14" s="2290"/>
      <c r="I14" s="2291"/>
    </row>
    <row r="15" spans="1:9" ht="12.6" customHeight="1" x14ac:dyDescent="0.25">
      <c r="A15" s="1346" t="s">
        <v>76</v>
      </c>
      <c r="B15" s="2311" t="s">
        <v>2880</v>
      </c>
      <c r="C15" s="2312"/>
      <c r="D15" s="2312"/>
      <c r="E15" s="2312"/>
      <c r="F15" s="2312"/>
      <c r="G15" s="2312"/>
      <c r="H15" s="2312"/>
      <c r="I15" s="2313"/>
    </row>
    <row r="16" spans="1:9" ht="13.5" x14ac:dyDescent="0.25">
      <c r="A16" s="2314" t="s">
        <v>77</v>
      </c>
      <c r="B16" s="2315" t="s">
        <v>78</v>
      </c>
      <c r="C16" s="2315" t="s">
        <v>79</v>
      </c>
      <c r="D16" s="2315" t="s">
        <v>80</v>
      </c>
      <c r="E16" s="2315" t="s">
        <v>81</v>
      </c>
      <c r="F16" s="2315" t="s">
        <v>82</v>
      </c>
      <c r="G16" s="2315" t="s">
        <v>83</v>
      </c>
      <c r="H16" s="2316" t="s">
        <v>84</v>
      </c>
      <c r="I16" s="2317" t="s">
        <v>85</v>
      </c>
    </row>
    <row r="17" spans="1:9" ht="12.6" customHeight="1" x14ac:dyDescent="0.25">
      <c r="A17" s="2318"/>
      <c r="B17" s="1396">
        <v>1</v>
      </c>
      <c r="C17" s="2319" t="s">
        <v>2881</v>
      </c>
      <c r="D17" s="2320" t="s">
        <v>2882</v>
      </c>
      <c r="E17" s="2320" t="s">
        <v>2883</v>
      </c>
      <c r="F17" s="2319" t="s">
        <v>2884</v>
      </c>
      <c r="G17" s="2320" t="s">
        <v>86</v>
      </c>
      <c r="H17" s="2321">
        <v>10000000</v>
      </c>
      <c r="I17" s="2322" t="s">
        <v>2885</v>
      </c>
    </row>
    <row r="18" spans="1:9" x14ac:dyDescent="0.25">
      <c r="A18" s="2318"/>
      <c r="B18" s="2323"/>
      <c r="C18" s="2319"/>
      <c r="D18" s="2320"/>
      <c r="E18" s="2320"/>
      <c r="F18" s="2319"/>
      <c r="G18" s="2320"/>
      <c r="H18" s="2324"/>
      <c r="I18" s="2322"/>
    </row>
    <row r="19" spans="1:9" ht="147.75" customHeight="1" x14ac:dyDescent="0.25">
      <c r="A19" s="2318"/>
      <c r="B19" s="2323"/>
      <c r="C19" s="2319"/>
      <c r="D19" s="2320"/>
      <c r="E19" s="2320"/>
      <c r="F19" s="2319"/>
      <c r="G19" s="2320"/>
      <c r="H19" s="2325"/>
      <c r="I19" s="2322"/>
    </row>
    <row r="20" spans="1:9" ht="39.75" customHeight="1" x14ac:dyDescent="0.25">
      <c r="A20" s="2318"/>
      <c r="B20" s="279" t="s">
        <v>568</v>
      </c>
      <c r="C20" s="1821" t="s">
        <v>569</v>
      </c>
      <c r="D20" s="1822"/>
      <c r="E20" s="90" t="s">
        <v>570</v>
      </c>
      <c r="F20" s="279" t="s">
        <v>571</v>
      </c>
      <c r="G20" s="279" t="s">
        <v>572</v>
      </c>
      <c r="H20" s="90" t="s">
        <v>573</v>
      </c>
      <c r="I20" s="136" t="s">
        <v>574</v>
      </c>
    </row>
    <row r="21" spans="1:9" ht="99.95" customHeight="1" thickBot="1" x14ac:dyDescent="0.3">
      <c r="A21" s="2326"/>
      <c r="B21" s="300">
        <v>1</v>
      </c>
      <c r="C21" s="2327" t="s">
        <v>2886</v>
      </c>
      <c r="D21" s="2328"/>
      <c r="E21" s="2329" t="s">
        <v>781</v>
      </c>
      <c r="F21" s="2329" t="s">
        <v>104</v>
      </c>
      <c r="G21" s="2329" t="s">
        <v>104</v>
      </c>
      <c r="H21" s="2330">
        <v>9769834.2100000009</v>
      </c>
      <c r="I21" s="2329" t="s">
        <v>2885</v>
      </c>
    </row>
    <row r="22" spans="1:9" ht="15.75" thickBot="1" x14ac:dyDescent="0.3">
      <c r="A22" s="2331"/>
      <c r="B22" s="2332"/>
      <c r="C22" s="2333"/>
      <c r="D22" s="2334"/>
      <c r="E22" s="2333"/>
      <c r="F22" s="2335"/>
      <c r="G22" s="2334"/>
      <c r="H22" s="2336"/>
      <c r="I22" s="2334"/>
    </row>
    <row r="23" spans="1:9" x14ac:dyDescent="0.25">
      <c r="A23" s="2337"/>
      <c r="B23" s="2338"/>
      <c r="C23" s="2338"/>
      <c r="D23" s="2338"/>
      <c r="E23" s="2338"/>
      <c r="F23" s="2338"/>
      <c r="G23" s="2338"/>
      <c r="H23" s="2338"/>
      <c r="I23" s="2339"/>
    </row>
    <row r="24" spans="1:9" ht="13.5" x14ac:dyDescent="0.25">
      <c r="A24" s="2284" t="s">
        <v>87</v>
      </c>
      <c r="B24" s="2285" t="s">
        <v>828</v>
      </c>
      <c r="C24" s="2286"/>
      <c r="D24" s="2286"/>
      <c r="E24" s="2286"/>
      <c r="F24" s="2286"/>
      <c r="G24" s="2286"/>
      <c r="H24" s="2286"/>
      <c r="I24" s="2287"/>
    </row>
    <row r="25" spans="1:9" ht="13.5" x14ac:dyDescent="0.25">
      <c r="A25" s="2288" t="s">
        <v>63</v>
      </c>
      <c r="B25" s="2289" t="s">
        <v>2870</v>
      </c>
      <c r="C25" s="2290"/>
      <c r="D25" s="2290"/>
      <c r="E25" s="2290"/>
      <c r="F25" s="2290"/>
      <c r="G25" s="2290"/>
      <c r="H25" s="2290"/>
      <c r="I25" s="2291"/>
    </row>
    <row r="26" spans="1:9" ht="13.5" x14ac:dyDescent="0.25">
      <c r="A26" s="2288" t="s">
        <v>64</v>
      </c>
      <c r="B26" s="2289" t="s">
        <v>2871</v>
      </c>
      <c r="C26" s="2290"/>
      <c r="D26" s="2290"/>
      <c r="E26" s="2290"/>
      <c r="F26" s="2290"/>
      <c r="G26" s="2290"/>
      <c r="H26" s="2290"/>
      <c r="I26" s="2291"/>
    </row>
    <row r="27" spans="1:9" ht="13.5" x14ac:dyDescent="0.25">
      <c r="A27" s="1325" t="s">
        <v>65</v>
      </c>
      <c r="B27" s="2289" t="s">
        <v>2887</v>
      </c>
      <c r="C27" s="2290"/>
      <c r="D27" s="2290"/>
      <c r="E27" s="2290"/>
      <c r="F27" s="2290"/>
      <c r="G27" s="2290"/>
      <c r="H27" s="2290"/>
      <c r="I27" s="2291"/>
    </row>
    <row r="28" spans="1:9" ht="13.5" x14ac:dyDescent="0.25">
      <c r="A28" s="1326" t="s">
        <v>66</v>
      </c>
      <c r="B28" s="2289" t="s">
        <v>2873</v>
      </c>
      <c r="C28" s="2290"/>
      <c r="D28" s="2290"/>
      <c r="E28" s="2290"/>
      <c r="F28" s="2290"/>
      <c r="G28" s="2290"/>
      <c r="H28" s="2290"/>
      <c r="I28" s="2291"/>
    </row>
    <row r="29" spans="1:9" ht="13.5" x14ac:dyDescent="0.25">
      <c r="A29" s="2292" t="s">
        <v>67</v>
      </c>
      <c r="B29" s="2293" t="s">
        <v>68</v>
      </c>
      <c r="C29" s="2294"/>
      <c r="D29" s="2294"/>
      <c r="E29" s="2294"/>
      <c r="F29" s="2294"/>
      <c r="G29" s="2294"/>
      <c r="H29" s="2294"/>
      <c r="I29" s="2295"/>
    </row>
    <row r="30" spans="1:9" ht="13.5" x14ac:dyDescent="0.25">
      <c r="A30" s="2288" t="s">
        <v>69</v>
      </c>
      <c r="B30" s="2289" t="s">
        <v>2874</v>
      </c>
      <c r="C30" s="2290"/>
      <c r="D30" s="2290"/>
      <c r="E30" s="2290"/>
      <c r="F30" s="2290"/>
      <c r="G30" s="2290"/>
      <c r="H30" s="2290"/>
      <c r="I30" s="2291"/>
    </row>
    <row r="31" spans="1:9" ht="13.5" x14ac:dyDescent="0.25">
      <c r="A31" s="2288" t="s">
        <v>70</v>
      </c>
      <c r="B31" s="1390" t="s">
        <v>2888</v>
      </c>
      <c r="C31" s="2303"/>
      <c r="D31" s="2303"/>
      <c r="E31" s="2303"/>
      <c r="F31" s="2303"/>
      <c r="G31" s="2303"/>
      <c r="H31" s="2303"/>
      <c r="I31" s="2304"/>
    </row>
    <row r="32" spans="1:9" ht="13.5" x14ac:dyDescent="0.25">
      <c r="A32" s="1325" t="s">
        <v>71</v>
      </c>
      <c r="B32" s="2340" t="s">
        <v>2889</v>
      </c>
      <c r="C32" s="2341"/>
      <c r="D32" s="2341"/>
      <c r="E32" s="2341"/>
      <c r="F32" s="2341"/>
      <c r="G32" s="2341"/>
      <c r="H32" s="2341"/>
      <c r="I32" s="2342"/>
    </row>
    <row r="33" spans="1:9" ht="12.6" customHeight="1" x14ac:dyDescent="0.25">
      <c r="A33" s="1325" t="s">
        <v>72</v>
      </c>
      <c r="B33" s="2340" t="s">
        <v>2890</v>
      </c>
      <c r="C33" s="2341"/>
      <c r="D33" s="2341"/>
      <c r="E33" s="2341"/>
      <c r="F33" s="2341"/>
      <c r="G33" s="2341"/>
      <c r="H33" s="2341"/>
      <c r="I33" s="2342"/>
    </row>
    <row r="34" spans="1:9" ht="13.5" x14ac:dyDescent="0.25">
      <c r="A34" s="2305" t="s">
        <v>73</v>
      </c>
      <c r="B34" s="2302" t="s">
        <v>2891</v>
      </c>
      <c r="C34" s="2302"/>
      <c r="D34" s="2302"/>
      <c r="E34" s="2302"/>
      <c r="F34" s="2302"/>
      <c r="G34" s="2302"/>
      <c r="H34" s="2306"/>
      <c r="I34" s="2307"/>
    </row>
    <row r="35" spans="1:9" ht="13.5" x14ac:dyDescent="0.25">
      <c r="A35" s="1325" t="s">
        <v>74</v>
      </c>
      <c r="B35" s="2308">
        <v>13763000</v>
      </c>
      <c r="C35" s="2309"/>
      <c r="D35" s="2309"/>
      <c r="E35" s="2309"/>
      <c r="F35" s="2309"/>
      <c r="G35" s="2309"/>
      <c r="H35" s="2309"/>
      <c r="I35" s="2310"/>
    </row>
    <row r="36" spans="1:9" ht="13.5" x14ac:dyDescent="0.25">
      <c r="A36" s="1346" t="s">
        <v>75</v>
      </c>
      <c r="B36" s="2289" t="s">
        <v>2892</v>
      </c>
      <c r="C36" s="2290"/>
      <c r="D36" s="2290"/>
      <c r="E36" s="2290"/>
      <c r="F36" s="2290"/>
      <c r="G36" s="2290"/>
      <c r="H36" s="2290"/>
      <c r="I36" s="2291"/>
    </row>
    <row r="37" spans="1:9" ht="12.6" customHeight="1" x14ac:dyDescent="0.25">
      <c r="A37" s="1346" t="s">
        <v>76</v>
      </c>
      <c r="B37" s="2311" t="s">
        <v>2893</v>
      </c>
      <c r="C37" s="2312"/>
      <c r="D37" s="2312"/>
      <c r="E37" s="2312"/>
      <c r="F37" s="2312"/>
      <c r="G37" s="2312"/>
      <c r="H37" s="2312"/>
      <c r="I37" s="2313"/>
    </row>
    <row r="38" spans="1:9" ht="13.5" x14ac:dyDescent="0.25">
      <c r="A38" s="2314" t="s">
        <v>77</v>
      </c>
      <c r="B38" s="2315" t="s">
        <v>78</v>
      </c>
      <c r="C38" s="2315" t="s">
        <v>79</v>
      </c>
      <c r="D38" s="2315" t="s">
        <v>80</v>
      </c>
      <c r="E38" s="2315" t="s">
        <v>81</v>
      </c>
      <c r="F38" s="2315" t="s">
        <v>82</v>
      </c>
      <c r="G38" s="2315" t="s">
        <v>83</v>
      </c>
      <c r="H38" s="2316" t="s">
        <v>84</v>
      </c>
      <c r="I38" s="2317" t="s">
        <v>85</v>
      </c>
    </row>
    <row r="39" spans="1:9" ht="12.6" customHeight="1" x14ac:dyDescent="0.25">
      <c r="A39" s="2343" t="s">
        <v>2894</v>
      </c>
      <c r="B39" s="2344">
        <v>1</v>
      </c>
      <c r="C39" s="2320" t="s">
        <v>2895</v>
      </c>
      <c r="D39" s="2320" t="s">
        <v>2896</v>
      </c>
      <c r="E39" s="2320" t="s">
        <v>2897</v>
      </c>
      <c r="F39" s="2320" t="s">
        <v>2898</v>
      </c>
      <c r="G39" s="2320" t="s">
        <v>86</v>
      </c>
      <c r="H39" s="2345">
        <v>700000</v>
      </c>
      <c r="I39" s="2346" t="s">
        <v>2899</v>
      </c>
    </row>
    <row r="40" spans="1:9" x14ac:dyDescent="0.25">
      <c r="A40" s="2343"/>
      <c r="B40" s="2347"/>
      <c r="C40" s="2320"/>
      <c r="D40" s="2320"/>
      <c r="E40" s="2320"/>
      <c r="F40" s="2320"/>
      <c r="G40" s="2320"/>
      <c r="H40" s="2348"/>
      <c r="I40" s="2346"/>
    </row>
    <row r="41" spans="1:9" ht="95.1" customHeight="1" x14ac:dyDescent="0.25">
      <c r="A41" s="2343"/>
      <c r="B41" s="2347"/>
      <c r="C41" s="2320"/>
      <c r="D41" s="2320"/>
      <c r="E41" s="2320"/>
      <c r="F41" s="2320"/>
      <c r="G41" s="2320"/>
      <c r="H41" s="2349"/>
      <c r="I41" s="2346"/>
    </row>
    <row r="42" spans="1:9" ht="31.5" customHeight="1" x14ac:dyDescent="0.25">
      <c r="A42" s="2343"/>
      <c r="B42" s="279" t="s">
        <v>568</v>
      </c>
      <c r="C42" s="1821" t="s">
        <v>569</v>
      </c>
      <c r="D42" s="1822"/>
      <c r="E42" s="90" t="s">
        <v>570</v>
      </c>
      <c r="F42" s="279" t="s">
        <v>571</v>
      </c>
      <c r="G42" s="279" t="s">
        <v>572</v>
      </c>
      <c r="H42" s="90" t="s">
        <v>573</v>
      </c>
      <c r="I42" s="136" t="s">
        <v>574</v>
      </c>
    </row>
    <row r="43" spans="1:9" ht="104.1" customHeight="1" thickBot="1" x14ac:dyDescent="0.3">
      <c r="A43" s="2350"/>
      <c r="B43" s="300">
        <v>1</v>
      </c>
      <c r="C43" s="2327" t="s">
        <v>2900</v>
      </c>
      <c r="D43" s="2328"/>
      <c r="E43" s="2351" t="s">
        <v>781</v>
      </c>
      <c r="F43" s="2352" t="s">
        <v>104</v>
      </c>
      <c r="G43" s="2352" t="s">
        <v>104</v>
      </c>
      <c r="H43" s="2353">
        <v>309343.12</v>
      </c>
      <c r="I43" s="2354" t="s">
        <v>2901</v>
      </c>
    </row>
    <row r="44" spans="1:9" ht="13.5" thickBot="1" x14ac:dyDescent="0.3">
      <c r="A44" s="2355"/>
      <c r="B44" s="2356"/>
      <c r="C44" s="2357"/>
      <c r="D44" s="2357"/>
      <c r="E44" s="1080"/>
      <c r="F44" s="1079"/>
      <c r="G44" s="1079"/>
      <c r="H44" s="1081"/>
      <c r="I44" s="37"/>
    </row>
    <row r="45" spans="1:9" x14ac:dyDescent="0.25">
      <c r="A45" s="2281"/>
      <c r="B45" s="2282"/>
      <c r="C45" s="2282"/>
      <c r="D45" s="2282"/>
      <c r="E45" s="2282"/>
      <c r="F45" s="2282"/>
      <c r="G45" s="2282"/>
      <c r="H45" s="2282"/>
      <c r="I45" s="2283"/>
    </row>
    <row r="46" spans="1:9" ht="13.5" x14ac:dyDescent="0.25">
      <c r="A46" s="2284" t="s">
        <v>87</v>
      </c>
      <c r="B46" s="2285" t="s">
        <v>828</v>
      </c>
      <c r="C46" s="2286"/>
      <c r="D46" s="2286"/>
      <c r="E46" s="2286"/>
      <c r="F46" s="2286"/>
      <c r="G46" s="2286"/>
      <c r="H46" s="2286"/>
      <c r="I46" s="2287"/>
    </row>
    <row r="47" spans="1:9" ht="13.5" x14ac:dyDescent="0.25">
      <c r="A47" s="2288" t="s">
        <v>63</v>
      </c>
      <c r="B47" s="2289" t="s">
        <v>2870</v>
      </c>
      <c r="C47" s="2290"/>
      <c r="D47" s="2290"/>
      <c r="E47" s="2290"/>
      <c r="F47" s="2290"/>
      <c r="G47" s="2290"/>
      <c r="H47" s="2290"/>
      <c r="I47" s="2291"/>
    </row>
    <row r="48" spans="1:9" ht="13.5" x14ac:dyDescent="0.25">
      <c r="A48" s="2288" t="s">
        <v>64</v>
      </c>
      <c r="B48" s="2289" t="s">
        <v>2871</v>
      </c>
      <c r="C48" s="2290"/>
      <c r="D48" s="2290"/>
      <c r="E48" s="2290"/>
      <c r="F48" s="2290"/>
      <c r="G48" s="2290"/>
      <c r="H48" s="2290"/>
      <c r="I48" s="2291"/>
    </row>
    <row r="49" spans="1:9" ht="13.5" x14ac:dyDescent="0.25">
      <c r="A49" s="1325" t="s">
        <v>65</v>
      </c>
      <c r="B49" s="2289" t="s">
        <v>2902</v>
      </c>
      <c r="C49" s="2290"/>
      <c r="D49" s="2290"/>
      <c r="E49" s="2290"/>
      <c r="F49" s="2290"/>
      <c r="G49" s="2290"/>
      <c r="H49" s="2290"/>
      <c r="I49" s="2291"/>
    </row>
    <row r="50" spans="1:9" ht="13.5" x14ac:dyDescent="0.25">
      <c r="A50" s="1326" t="s">
        <v>66</v>
      </c>
      <c r="B50" s="2296" t="s">
        <v>2873</v>
      </c>
      <c r="C50" s="2297"/>
      <c r="D50" s="2297"/>
      <c r="E50" s="2297"/>
      <c r="F50" s="2297"/>
      <c r="G50" s="2297"/>
      <c r="H50" s="2297"/>
      <c r="I50" s="2298"/>
    </row>
    <row r="51" spans="1:9" ht="13.5" x14ac:dyDescent="0.25">
      <c r="A51" s="2292" t="s">
        <v>67</v>
      </c>
      <c r="B51" s="2293" t="s">
        <v>89</v>
      </c>
      <c r="C51" s="2294"/>
      <c r="D51" s="2294"/>
      <c r="E51" s="2294"/>
      <c r="F51" s="2294"/>
      <c r="G51" s="2294"/>
      <c r="H51" s="2294"/>
      <c r="I51" s="2295"/>
    </row>
    <row r="52" spans="1:9" ht="13.5" x14ac:dyDescent="0.25">
      <c r="A52" s="2288" t="s">
        <v>69</v>
      </c>
      <c r="B52" s="2289" t="s">
        <v>2874</v>
      </c>
      <c r="C52" s="2290"/>
      <c r="D52" s="2290"/>
      <c r="E52" s="2290"/>
      <c r="F52" s="2290"/>
      <c r="G52" s="2290"/>
      <c r="H52" s="2290"/>
      <c r="I52" s="2291"/>
    </row>
    <row r="53" spans="1:9" ht="13.5" x14ac:dyDescent="0.25">
      <c r="A53" s="2288" t="s">
        <v>70</v>
      </c>
      <c r="B53" s="2302" t="s">
        <v>2903</v>
      </c>
      <c r="C53" s="2303"/>
      <c r="D53" s="2303"/>
      <c r="E53" s="2303"/>
      <c r="F53" s="2303"/>
      <c r="G53" s="2303"/>
      <c r="H53" s="2303"/>
      <c r="I53" s="2304"/>
    </row>
    <row r="54" spans="1:9" ht="13.5" x14ac:dyDescent="0.25">
      <c r="A54" s="1325" t="s">
        <v>71</v>
      </c>
      <c r="B54" s="2302" t="s">
        <v>2904</v>
      </c>
      <c r="C54" s="2303"/>
      <c r="D54" s="2303"/>
      <c r="E54" s="2303"/>
      <c r="F54" s="2303"/>
      <c r="G54" s="2303"/>
      <c r="H54" s="2303"/>
      <c r="I54" s="2304"/>
    </row>
    <row r="55" spans="1:9" ht="13.5" x14ac:dyDescent="0.25">
      <c r="A55" s="1325" t="s">
        <v>72</v>
      </c>
      <c r="B55" s="2302" t="s">
        <v>2904</v>
      </c>
      <c r="C55" s="2303"/>
      <c r="D55" s="2303"/>
      <c r="E55" s="2303"/>
      <c r="F55" s="2303"/>
      <c r="G55" s="2303"/>
      <c r="H55" s="2303"/>
      <c r="I55" s="2304"/>
    </row>
    <row r="56" spans="1:9" ht="13.5" x14ac:dyDescent="0.25">
      <c r="A56" s="2305" t="s">
        <v>73</v>
      </c>
      <c r="B56" s="2358" t="s">
        <v>2905</v>
      </c>
      <c r="C56" s="2359"/>
      <c r="D56" s="2359"/>
      <c r="E56" s="2359"/>
      <c r="F56" s="2359"/>
      <c r="G56" s="2359"/>
      <c r="H56" s="2359"/>
      <c r="I56" s="2360"/>
    </row>
    <row r="57" spans="1:9" ht="13.5" x14ac:dyDescent="0.25">
      <c r="A57" s="1325" t="s">
        <v>74</v>
      </c>
      <c r="B57" s="2308" t="s">
        <v>88</v>
      </c>
      <c r="C57" s="2309"/>
      <c r="D57" s="2309"/>
      <c r="E57" s="2309"/>
      <c r="F57" s="2309"/>
      <c r="G57" s="2309"/>
      <c r="H57" s="2309"/>
      <c r="I57" s="2310"/>
    </row>
    <row r="58" spans="1:9" ht="13.5" x14ac:dyDescent="0.25">
      <c r="A58" s="1346" t="s">
        <v>75</v>
      </c>
      <c r="B58" s="2289" t="s">
        <v>2906</v>
      </c>
      <c r="C58" s="2290"/>
      <c r="D58" s="2290"/>
      <c r="E58" s="2290"/>
      <c r="F58" s="2290"/>
      <c r="G58" s="2290"/>
      <c r="H58" s="2290"/>
      <c r="I58" s="2291"/>
    </row>
    <row r="59" spans="1:9" ht="12.6" customHeight="1" x14ac:dyDescent="0.25">
      <c r="A59" s="1346" t="s">
        <v>76</v>
      </c>
      <c r="B59" s="2311" t="s">
        <v>2907</v>
      </c>
      <c r="C59" s="2312"/>
      <c r="D59" s="2312"/>
      <c r="E59" s="2312"/>
      <c r="F59" s="2312"/>
      <c r="G59" s="2312"/>
      <c r="H59" s="2312"/>
      <c r="I59" s="2313"/>
    </row>
    <row r="60" spans="1:9" ht="16.5" customHeight="1" x14ac:dyDescent="0.25">
      <c r="A60" s="2314" t="s">
        <v>77</v>
      </c>
      <c r="B60" s="2315" t="s">
        <v>78</v>
      </c>
      <c r="C60" s="2315" t="s">
        <v>79</v>
      </c>
      <c r="D60" s="2315" t="s">
        <v>80</v>
      </c>
      <c r="E60" s="2315" t="s">
        <v>81</v>
      </c>
      <c r="F60" s="2315" t="s">
        <v>82</v>
      </c>
      <c r="G60" s="2315" t="s">
        <v>83</v>
      </c>
      <c r="H60" s="2316" t="s">
        <v>84</v>
      </c>
      <c r="I60" s="2317" t="s">
        <v>85</v>
      </c>
    </row>
    <row r="61" spans="1:9" ht="12.6" customHeight="1" x14ac:dyDescent="0.25">
      <c r="A61" s="2343"/>
      <c r="B61" s="2344">
        <v>1</v>
      </c>
      <c r="C61" s="2320" t="s">
        <v>2908</v>
      </c>
      <c r="D61" s="2320" t="s">
        <v>2909</v>
      </c>
      <c r="E61" s="2320" t="s">
        <v>2910</v>
      </c>
      <c r="F61" s="2319" t="s">
        <v>2911</v>
      </c>
      <c r="G61" s="2320" t="s">
        <v>86</v>
      </c>
      <c r="H61" s="2361">
        <v>0</v>
      </c>
      <c r="I61" s="2322" t="s">
        <v>2912</v>
      </c>
    </row>
    <row r="62" spans="1:9" x14ac:dyDescent="0.25">
      <c r="A62" s="2343"/>
      <c r="B62" s="2347"/>
      <c r="C62" s="2320"/>
      <c r="D62" s="2320"/>
      <c r="E62" s="2320"/>
      <c r="F62" s="2320"/>
      <c r="G62" s="2320"/>
      <c r="H62" s="2362"/>
      <c r="I62" s="2322"/>
    </row>
    <row r="63" spans="1:9" ht="99.6" customHeight="1" x14ac:dyDescent="0.25">
      <c r="A63" s="2343"/>
      <c r="B63" s="2347"/>
      <c r="C63" s="2320"/>
      <c r="D63" s="2320"/>
      <c r="E63" s="2320"/>
      <c r="F63" s="2320"/>
      <c r="G63" s="2320"/>
      <c r="H63" s="2363"/>
      <c r="I63" s="2322"/>
    </row>
    <row r="64" spans="1:9" ht="40.5" customHeight="1" x14ac:dyDescent="0.25">
      <c r="A64" s="2343"/>
      <c r="B64" s="279" t="s">
        <v>568</v>
      </c>
      <c r="C64" s="1821" t="s">
        <v>569</v>
      </c>
      <c r="D64" s="1822"/>
      <c r="E64" s="90" t="s">
        <v>570</v>
      </c>
      <c r="F64" s="279" t="s">
        <v>571</v>
      </c>
      <c r="G64" s="279" t="s">
        <v>572</v>
      </c>
      <c r="H64" s="90" t="s">
        <v>573</v>
      </c>
      <c r="I64" s="136" t="s">
        <v>574</v>
      </c>
    </row>
    <row r="65" spans="1:9" ht="72" customHeight="1" thickBot="1" x14ac:dyDescent="0.3">
      <c r="A65" s="2350"/>
      <c r="B65" s="300">
        <v>1</v>
      </c>
      <c r="C65" s="2364" t="s">
        <v>2913</v>
      </c>
      <c r="D65" s="2365"/>
      <c r="E65" s="2351" t="s">
        <v>587</v>
      </c>
      <c r="F65" s="2352" t="s">
        <v>104</v>
      </c>
      <c r="G65" s="2352" t="s">
        <v>104</v>
      </c>
      <c r="H65" s="2366" t="s">
        <v>88</v>
      </c>
      <c r="I65" s="2354" t="s">
        <v>2912</v>
      </c>
    </row>
    <row r="66" spans="1:9" ht="13.5" thickBot="1" x14ac:dyDescent="0.3">
      <c r="A66" s="2367"/>
      <c r="B66" s="2368"/>
      <c r="C66" s="2368"/>
      <c r="D66" s="2368"/>
      <c r="E66" s="2368"/>
      <c r="F66" s="2368"/>
      <c r="G66" s="2368"/>
      <c r="H66" s="2368"/>
      <c r="I66" s="2369"/>
    </row>
    <row r="67" spans="1:9" s="2373" customFormat="1" ht="14.25" thickBot="1" x14ac:dyDescent="0.3">
      <c r="A67" s="2370"/>
      <c r="B67" s="2371"/>
      <c r="C67" s="2371"/>
      <c r="D67" s="2371"/>
      <c r="E67" s="2371"/>
      <c r="F67" s="2371"/>
      <c r="G67" s="2371"/>
      <c r="H67" s="2371"/>
      <c r="I67" s="2372"/>
    </row>
    <row r="68" spans="1:9" s="2378" customFormat="1" ht="13.5" x14ac:dyDescent="0.25">
      <c r="A68" s="2374" t="s">
        <v>87</v>
      </c>
      <c r="B68" s="2375" t="s">
        <v>828</v>
      </c>
      <c r="C68" s="2376"/>
      <c r="D68" s="2376"/>
      <c r="E68" s="2376"/>
      <c r="F68" s="2376"/>
      <c r="G68" s="2376"/>
      <c r="H68" s="2376"/>
      <c r="I68" s="2377"/>
    </row>
    <row r="69" spans="1:9" s="2378" customFormat="1" ht="13.5" x14ac:dyDescent="0.25">
      <c r="A69" s="2379" t="s">
        <v>63</v>
      </c>
      <c r="B69" s="2380" t="s">
        <v>2870</v>
      </c>
      <c r="C69" s="2381"/>
      <c r="D69" s="2381"/>
      <c r="E69" s="2381"/>
      <c r="F69" s="2381"/>
      <c r="G69" s="2381"/>
      <c r="H69" s="2381"/>
      <c r="I69" s="2382"/>
    </row>
    <row r="70" spans="1:9" s="2378" customFormat="1" ht="13.5" x14ac:dyDescent="0.25">
      <c r="A70" s="2379" t="s">
        <v>64</v>
      </c>
      <c r="B70" s="2380" t="s">
        <v>2914</v>
      </c>
      <c r="C70" s="2381"/>
      <c r="D70" s="2381"/>
      <c r="E70" s="2381"/>
      <c r="F70" s="2381"/>
      <c r="G70" s="2381"/>
      <c r="H70" s="2381"/>
      <c r="I70" s="2382"/>
    </row>
    <row r="71" spans="1:9" s="2378" customFormat="1" ht="13.5" x14ac:dyDescent="0.25">
      <c r="A71" s="2383" t="s">
        <v>65</v>
      </c>
      <c r="B71" s="2380" t="s">
        <v>2915</v>
      </c>
      <c r="C71" s="2381"/>
      <c r="D71" s="2381"/>
      <c r="E71" s="2381"/>
      <c r="F71" s="2381"/>
      <c r="G71" s="2381"/>
      <c r="H71" s="2381"/>
      <c r="I71" s="2382"/>
    </row>
    <row r="72" spans="1:9" s="2378" customFormat="1" ht="13.5" x14ac:dyDescent="0.25">
      <c r="A72" s="2292" t="s">
        <v>66</v>
      </c>
      <c r="B72" s="2380" t="s">
        <v>2916</v>
      </c>
      <c r="C72" s="2381"/>
      <c r="D72" s="2381"/>
      <c r="E72" s="2381"/>
      <c r="F72" s="2381"/>
      <c r="G72" s="2381"/>
      <c r="H72" s="2381"/>
      <c r="I72" s="2382"/>
    </row>
    <row r="73" spans="1:9" s="2378" customFormat="1" ht="13.5" x14ac:dyDescent="0.25">
      <c r="A73" s="2292" t="s">
        <v>67</v>
      </c>
      <c r="B73" s="2293" t="s">
        <v>89</v>
      </c>
      <c r="C73" s="2294"/>
      <c r="D73" s="2294"/>
      <c r="E73" s="2294"/>
      <c r="F73" s="2294"/>
      <c r="G73" s="2294"/>
      <c r="H73" s="2294"/>
      <c r="I73" s="2295"/>
    </row>
    <row r="74" spans="1:9" s="2378" customFormat="1" ht="13.5" x14ac:dyDescent="0.25">
      <c r="A74" s="2379" t="s">
        <v>69</v>
      </c>
      <c r="B74" s="2380" t="s">
        <v>2874</v>
      </c>
      <c r="C74" s="2381"/>
      <c r="D74" s="2381"/>
      <c r="E74" s="2381"/>
      <c r="F74" s="2381"/>
      <c r="G74" s="2381"/>
      <c r="H74" s="2381"/>
      <c r="I74" s="2382"/>
    </row>
    <row r="75" spans="1:9" s="2378" customFormat="1" ht="13.5" x14ac:dyDescent="0.25">
      <c r="A75" s="2379" t="s">
        <v>70</v>
      </c>
      <c r="B75" s="2380">
        <v>4</v>
      </c>
      <c r="C75" s="2381"/>
      <c r="D75" s="2381"/>
      <c r="E75" s="2381"/>
      <c r="F75" s="2381"/>
      <c r="G75" s="2381"/>
      <c r="H75" s="2381"/>
      <c r="I75" s="2382"/>
    </row>
    <row r="76" spans="1:9" s="2378" customFormat="1" ht="13.5" x14ac:dyDescent="0.25">
      <c r="A76" s="2383" t="s">
        <v>71</v>
      </c>
      <c r="B76" s="2384" t="s">
        <v>2917</v>
      </c>
      <c r="C76" s="2384"/>
      <c r="D76" s="2384"/>
      <c r="E76" s="2384"/>
      <c r="F76" s="2384"/>
      <c r="G76" s="2384"/>
      <c r="H76" s="2384"/>
      <c r="I76" s="2385"/>
    </row>
    <row r="77" spans="1:9" s="2378" customFormat="1" ht="13.5" x14ac:dyDescent="0.25">
      <c r="A77" s="2383" t="s">
        <v>72</v>
      </c>
      <c r="B77" s="2384" t="s">
        <v>2918</v>
      </c>
      <c r="C77" s="2384"/>
      <c r="D77" s="2384"/>
      <c r="E77" s="2384"/>
      <c r="F77" s="2384"/>
      <c r="G77" s="2384"/>
      <c r="H77" s="2384"/>
      <c r="I77" s="2385"/>
    </row>
    <row r="78" spans="1:9" s="2378" customFormat="1" ht="13.5" x14ac:dyDescent="0.25">
      <c r="A78" s="2379" t="s">
        <v>73</v>
      </c>
      <c r="B78" s="2293" t="s">
        <v>2919</v>
      </c>
      <c r="C78" s="2294"/>
      <c r="D78" s="2294"/>
      <c r="E78" s="2294"/>
      <c r="F78" s="2294"/>
      <c r="G78" s="2294"/>
      <c r="H78" s="2294"/>
      <c r="I78" s="2295"/>
    </row>
    <row r="79" spans="1:9" s="2378" customFormat="1" ht="13.5" x14ac:dyDescent="0.25">
      <c r="A79" s="2383" t="s">
        <v>74</v>
      </c>
      <c r="B79" s="1425" t="s">
        <v>88</v>
      </c>
      <c r="C79" s="1425"/>
      <c r="D79" s="1425"/>
      <c r="E79" s="1425"/>
      <c r="F79" s="1425"/>
      <c r="G79" s="1425"/>
      <c r="H79" s="1425"/>
      <c r="I79" s="1426"/>
    </row>
    <row r="80" spans="1:9" s="2378" customFormat="1" ht="13.5" x14ac:dyDescent="0.25">
      <c r="A80" s="2386" t="s">
        <v>75</v>
      </c>
      <c r="B80" s="2380" t="s">
        <v>2920</v>
      </c>
      <c r="C80" s="2381"/>
      <c r="D80" s="2381"/>
      <c r="E80" s="2381"/>
      <c r="F80" s="2381"/>
      <c r="G80" s="2381"/>
      <c r="H80" s="2381"/>
      <c r="I80" s="2382"/>
    </row>
    <row r="81" spans="1:9" s="2378" customFormat="1" ht="13.5" x14ac:dyDescent="0.25">
      <c r="A81" s="2387" t="s">
        <v>76</v>
      </c>
      <c r="B81" s="2388" t="s">
        <v>2921</v>
      </c>
      <c r="C81" s="2381"/>
      <c r="D81" s="2381"/>
      <c r="E81" s="2381"/>
      <c r="F81" s="2381"/>
      <c r="G81" s="2381"/>
      <c r="H81" s="2381"/>
      <c r="I81" s="2382"/>
    </row>
    <row r="82" spans="1:9" s="2378" customFormat="1" ht="13.5" x14ac:dyDescent="0.25">
      <c r="A82" s="2389" t="s">
        <v>77</v>
      </c>
      <c r="B82" s="2390" t="s">
        <v>78</v>
      </c>
      <c r="C82" s="2390" t="s">
        <v>79</v>
      </c>
      <c r="D82" s="2390" t="s">
        <v>80</v>
      </c>
      <c r="E82" s="2390" t="s">
        <v>81</v>
      </c>
      <c r="F82" s="2390" t="s">
        <v>82</v>
      </c>
      <c r="G82" s="2390" t="s">
        <v>83</v>
      </c>
      <c r="H82" s="2316" t="s">
        <v>84</v>
      </c>
      <c r="I82" s="2317" t="s">
        <v>85</v>
      </c>
    </row>
    <row r="83" spans="1:9" s="2378" customFormat="1" ht="13.5" x14ac:dyDescent="0.25">
      <c r="A83" s="2391" t="s">
        <v>2922</v>
      </c>
      <c r="B83" s="2392">
        <v>1</v>
      </c>
      <c r="C83" s="2393" t="s">
        <v>2923</v>
      </c>
      <c r="D83" s="2394" t="s">
        <v>2924</v>
      </c>
      <c r="E83" s="2393" t="s">
        <v>2925</v>
      </c>
      <c r="F83" s="2394" t="s">
        <v>2926</v>
      </c>
      <c r="G83" s="2395" t="s">
        <v>2927</v>
      </c>
      <c r="H83" s="2396" t="s">
        <v>88</v>
      </c>
      <c r="I83" s="2397" t="s">
        <v>2928</v>
      </c>
    </row>
    <row r="84" spans="1:9" s="2378" customFormat="1" ht="13.5" x14ac:dyDescent="0.25">
      <c r="A84" s="2391"/>
      <c r="B84" s="2398"/>
      <c r="C84" s="2393"/>
      <c r="D84" s="2394"/>
      <c r="E84" s="2393"/>
      <c r="F84" s="2394"/>
      <c r="G84" s="2395"/>
      <c r="H84" s="2396"/>
      <c r="I84" s="2397"/>
    </row>
    <row r="85" spans="1:9" s="2378" customFormat="1" ht="144.94999999999999" customHeight="1" x14ac:dyDescent="0.25">
      <c r="A85" s="2391"/>
      <c r="B85" s="2398"/>
      <c r="C85" s="2393"/>
      <c r="D85" s="2394"/>
      <c r="E85" s="2393"/>
      <c r="F85" s="2394"/>
      <c r="G85" s="2395"/>
      <c r="H85" s="2396"/>
      <c r="I85" s="2397"/>
    </row>
    <row r="86" spans="1:9" s="2378" customFormat="1" ht="25.5" x14ac:dyDescent="0.25">
      <c r="A86" s="2391"/>
      <c r="B86" s="279" t="s">
        <v>568</v>
      </c>
      <c r="C86" s="1821" t="s">
        <v>569</v>
      </c>
      <c r="D86" s="1822"/>
      <c r="E86" s="90" t="s">
        <v>570</v>
      </c>
      <c r="F86" s="279" t="s">
        <v>571</v>
      </c>
      <c r="G86" s="279" t="s">
        <v>572</v>
      </c>
      <c r="H86" s="90" t="s">
        <v>573</v>
      </c>
      <c r="I86" s="136" t="s">
        <v>574</v>
      </c>
    </row>
    <row r="87" spans="1:9" s="2378" customFormat="1" ht="99.75" customHeight="1" thickBot="1" x14ac:dyDescent="0.3">
      <c r="A87" s="2399"/>
      <c r="B87" s="2400">
        <v>1</v>
      </c>
      <c r="C87" s="2401" t="s">
        <v>2929</v>
      </c>
      <c r="D87" s="2402"/>
      <c r="E87" s="2403" t="s">
        <v>781</v>
      </c>
      <c r="F87" s="2404"/>
      <c r="G87" s="2404"/>
      <c r="H87" s="2405" t="s">
        <v>88</v>
      </c>
      <c r="I87" s="2406" t="s">
        <v>2930</v>
      </c>
    </row>
    <row r="88" spans="1:9" s="2378" customFormat="1" ht="14.25" thickBot="1" x14ac:dyDescent="0.3">
      <c r="A88" s="2407"/>
      <c r="B88" s="2408"/>
      <c r="C88" s="2408"/>
      <c r="D88" s="2408"/>
      <c r="E88" s="2408"/>
      <c r="F88" s="2408"/>
      <c r="G88" s="2408"/>
      <c r="H88" s="2408"/>
      <c r="I88" s="2409"/>
    </row>
    <row r="89" spans="1:9" s="2378" customFormat="1" ht="13.5" x14ac:dyDescent="0.25">
      <c r="A89" s="2410"/>
      <c r="B89" s="2411"/>
      <c r="C89" s="2411"/>
      <c r="D89" s="2411"/>
      <c r="E89" s="2411"/>
      <c r="F89" s="2411"/>
      <c r="G89" s="2411"/>
      <c r="H89" s="2411"/>
      <c r="I89" s="2412"/>
    </row>
    <row r="90" spans="1:9" s="2378" customFormat="1" ht="13.5" x14ac:dyDescent="0.25">
      <c r="A90" s="2379" t="s">
        <v>87</v>
      </c>
      <c r="B90" s="2413" t="s">
        <v>828</v>
      </c>
      <c r="C90" s="2414"/>
      <c r="D90" s="2414"/>
      <c r="E90" s="2414"/>
      <c r="F90" s="2414"/>
      <c r="G90" s="2414"/>
      <c r="H90" s="2414"/>
      <c r="I90" s="2415"/>
    </row>
    <row r="91" spans="1:9" s="2378" customFormat="1" ht="13.5" x14ac:dyDescent="0.25">
      <c r="A91" s="2379" t="s">
        <v>63</v>
      </c>
      <c r="B91" s="2293" t="s">
        <v>2870</v>
      </c>
      <c r="C91" s="2414"/>
      <c r="D91" s="2414"/>
      <c r="E91" s="2414"/>
      <c r="F91" s="2414"/>
      <c r="G91" s="2414"/>
      <c r="H91" s="2414"/>
      <c r="I91" s="2415"/>
    </row>
    <row r="92" spans="1:9" s="2378" customFormat="1" ht="13.5" x14ac:dyDescent="0.25">
      <c r="A92" s="2379" t="s">
        <v>64</v>
      </c>
      <c r="B92" s="2293" t="s">
        <v>2871</v>
      </c>
      <c r="C92" s="2414"/>
      <c r="D92" s="2414"/>
      <c r="E92" s="2414"/>
      <c r="F92" s="2414"/>
      <c r="G92" s="2414"/>
      <c r="H92" s="2414"/>
      <c r="I92" s="2415"/>
    </row>
    <row r="93" spans="1:9" s="2378" customFormat="1" ht="13.5" x14ac:dyDescent="0.25">
      <c r="A93" s="2383" t="s">
        <v>65</v>
      </c>
      <c r="B93" s="2293" t="s">
        <v>2931</v>
      </c>
      <c r="C93" s="2414"/>
      <c r="D93" s="2414"/>
      <c r="E93" s="2414"/>
      <c r="F93" s="2414"/>
      <c r="G93" s="2414"/>
      <c r="H93" s="2414"/>
      <c r="I93" s="2415"/>
    </row>
    <row r="94" spans="1:9" s="2378" customFormat="1" ht="13.5" x14ac:dyDescent="0.25">
      <c r="A94" s="2292" t="s">
        <v>66</v>
      </c>
      <c r="B94" s="2293" t="s">
        <v>2932</v>
      </c>
      <c r="C94" s="2414"/>
      <c r="D94" s="2414"/>
      <c r="E94" s="2414"/>
      <c r="F94" s="2414"/>
      <c r="G94" s="2414"/>
      <c r="H94" s="2414"/>
      <c r="I94" s="2415"/>
    </row>
    <row r="95" spans="1:9" s="2378" customFormat="1" ht="13.5" x14ac:dyDescent="0.25">
      <c r="A95" s="2292" t="s">
        <v>67</v>
      </c>
      <c r="B95" s="2293" t="s">
        <v>68</v>
      </c>
      <c r="C95" s="2294"/>
      <c r="D95" s="2294"/>
      <c r="E95" s="2294"/>
      <c r="F95" s="2294"/>
      <c r="G95" s="2294"/>
      <c r="H95" s="2294"/>
      <c r="I95" s="2295"/>
    </row>
    <row r="96" spans="1:9" s="2378" customFormat="1" ht="13.5" x14ac:dyDescent="0.25">
      <c r="A96" s="2379" t="s">
        <v>69</v>
      </c>
      <c r="B96" s="2293" t="s">
        <v>2933</v>
      </c>
      <c r="C96" s="2414"/>
      <c r="D96" s="2414"/>
      <c r="E96" s="2414"/>
      <c r="F96" s="2414"/>
      <c r="G96" s="2414"/>
      <c r="H96" s="2414"/>
      <c r="I96" s="2415"/>
    </row>
    <row r="97" spans="1:9" s="2378" customFormat="1" ht="13.5" x14ac:dyDescent="0.25">
      <c r="A97" s="2379" t="s">
        <v>70</v>
      </c>
      <c r="B97" s="2416" t="s">
        <v>2934</v>
      </c>
      <c r="C97" s="2417"/>
      <c r="D97" s="2417"/>
      <c r="E97" s="2417"/>
      <c r="F97" s="2417"/>
      <c r="G97" s="2417"/>
      <c r="H97" s="2417"/>
      <c r="I97" s="2418"/>
    </row>
    <row r="98" spans="1:9" s="2378" customFormat="1" ht="14.1" customHeight="1" x14ac:dyDescent="0.25">
      <c r="A98" s="2383" t="s">
        <v>71</v>
      </c>
      <c r="B98" s="2419" t="s">
        <v>2935</v>
      </c>
      <c r="C98" s="2420"/>
      <c r="D98" s="2420"/>
      <c r="E98" s="2420"/>
      <c r="F98" s="2420"/>
      <c r="G98" s="2420"/>
      <c r="H98" s="2420"/>
      <c r="I98" s="2421"/>
    </row>
    <row r="99" spans="1:9" s="2378" customFormat="1" ht="13.5" x14ac:dyDescent="0.25">
      <c r="A99" s="2383" t="s">
        <v>72</v>
      </c>
      <c r="B99" s="2422" t="s">
        <v>2936</v>
      </c>
      <c r="C99" s="2423"/>
      <c r="D99" s="2423"/>
      <c r="E99" s="2423"/>
      <c r="F99" s="2423"/>
      <c r="G99" s="2423"/>
      <c r="H99" s="2423"/>
      <c r="I99" s="2424"/>
    </row>
    <row r="100" spans="1:9" s="2378" customFormat="1" ht="13.5" x14ac:dyDescent="0.25">
      <c r="A100" s="2379" t="s">
        <v>73</v>
      </c>
      <c r="B100" s="2293" t="s">
        <v>2937</v>
      </c>
      <c r="C100" s="2425"/>
      <c r="D100" s="2425"/>
      <c r="E100" s="2425"/>
      <c r="F100" s="2425"/>
      <c r="G100" s="2425"/>
      <c r="H100" s="2425"/>
      <c r="I100" s="2426"/>
    </row>
    <row r="101" spans="1:9" s="2378" customFormat="1" ht="13.5" x14ac:dyDescent="0.25">
      <c r="A101" s="2383" t="s">
        <v>74</v>
      </c>
      <c r="B101" s="2427" t="s">
        <v>2938</v>
      </c>
      <c r="C101" s="2428"/>
      <c r="D101" s="2428"/>
      <c r="E101" s="2428"/>
      <c r="F101" s="2428"/>
      <c r="G101" s="2428"/>
      <c r="H101" s="2428"/>
      <c r="I101" s="2429"/>
    </row>
    <row r="102" spans="1:9" s="2378" customFormat="1" ht="13.5" x14ac:dyDescent="0.25">
      <c r="A102" s="2386" t="s">
        <v>75</v>
      </c>
      <c r="B102" s="2293" t="s">
        <v>2939</v>
      </c>
      <c r="C102" s="2414"/>
      <c r="D102" s="2414"/>
      <c r="E102" s="2414"/>
      <c r="F102" s="2414"/>
      <c r="G102" s="2414"/>
      <c r="H102" s="2414"/>
      <c r="I102" s="2415"/>
    </row>
    <row r="103" spans="1:9" s="2378" customFormat="1" ht="13.5" x14ac:dyDescent="0.25">
      <c r="A103" s="2387" t="s">
        <v>76</v>
      </c>
      <c r="B103" s="2430" t="s">
        <v>2940</v>
      </c>
      <c r="C103" s="2414"/>
      <c r="D103" s="2414"/>
      <c r="E103" s="2414"/>
      <c r="F103" s="2414"/>
      <c r="G103" s="2414"/>
      <c r="H103" s="2414"/>
      <c r="I103" s="2415"/>
    </row>
    <row r="104" spans="1:9" s="2378" customFormat="1" ht="13.5" x14ac:dyDescent="0.25">
      <c r="A104" s="2431" t="s">
        <v>77</v>
      </c>
      <c r="B104" s="2432" t="s">
        <v>78</v>
      </c>
      <c r="C104" s="2390" t="s">
        <v>79</v>
      </c>
      <c r="D104" s="2432" t="s">
        <v>80</v>
      </c>
      <c r="E104" s="2432" t="s">
        <v>81</v>
      </c>
      <c r="F104" s="2390" t="s">
        <v>82</v>
      </c>
      <c r="G104" s="2390" t="s">
        <v>83</v>
      </c>
      <c r="H104" s="2433" t="s">
        <v>84</v>
      </c>
      <c r="I104" s="2434" t="s">
        <v>85</v>
      </c>
    </row>
    <row r="105" spans="1:9" s="2378" customFormat="1" ht="133.5" customHeight="1" x14ac:dyDescent="0.25">
      <c r="A105" s="2435" t="s">
        <v>2941</v>
      </c>
      <c r="B105" s="1407">
        <v>1</v>
      </c>
      <c r="C105" s="2436" t="s">
        <v>2942</v>
      </c>
      <c r="D105" s="2437" t="s">
        <v>2943</v>
      </c>
      <c r="E105" s="2438" t="s">
        <v>2944</v>
      </c>
      <c r="F105" s="2439" t="s">
        <v>2945</v>
      </c>
      <c r="G105" s="2440" t="s">
        <v>2946</v>
      </c>
      <c r="H105" s="2441">
        <v>35000</v>
      </c>
      <c r="I105" s="2442" t="s">
        <v>2947</v>
      </c>
    </row>
    <row r="106" spans="1:9" s="2378" customFormat="1" ht="37.5" customHeight="1" x14ac:dyDescent="0.25">
      <c r="A106" s="2435"/>
      <c r="B106" s="279" t="s">
        <v>568</v>
      </c>
      <c r="C106" s="1821" t="s">
        <v>569</v>
      </c>
      <c r="D106" s="1822"/>
      <c r="E106" s="90" t="s">
        <v>570</v>
      </c>
      <c r="F106" s="279" t="s">
        <v>571</v>
      </c>
      <c r="G106" s="279" t="s">
        <v>572</v>
      </c>
      <c r="H106" s="90" t="s">
        <v>573</v>
      </c>
      <c r="I106" s="136" t="s">
        <v>574</v>
      </c>
    </row>
    <row r="107" spans="1:9" s="2378" customFormat="1" ht="93.6" customHeight="1" thickBot="1" x14ac:dyDescent="0.3">
      <c r="A107" s="2443"/>
      <c r="B107" s="300">
        <v>1</v>
      </c>
      <c r="C107" s="2444" t="s">
        <v>2948</v>
      </c>
      <c r="D107" s="2445"/>
      <c r="E107" s="2403" t="s">
        <v>781</v>
      </c>
      <c r="F107" s="2404" t="s">
        <v>2949</v>
      </c>
      <c r="G107" s="2404" t="s">
        <v>94</v>
      </c>
      <c r="H107" s="2405" t="s">
        <v>94</v>
      </c>
      <c r="I107" s="2406" t="s">
        <v>2947</v>
      </c>
    </row>
    <row r="108" spans="1:9" s="2378" customFormat="1" ht="14.25" thickBot="1" x14ac:dyDescent="0.3">
      <c r="A108" s="2446"/>
      <c r="B108" s="2356"/>
      <c r="C108" s="2357"/>
      <c r="D108" s="2357"/>
      <c r="E108" s="1080"/>
      <c r="F108" s="1079"/>
      <c r="G108" s="1079"/>
      <c r="H108" s="1081"/>
      <c r="I108" s="2447"/>
    </row>
    <row r="109" spans="1:9" s="2378" customFormat="1" ht="13.5" x14ac:dyDescent="0.25">
      <c r="A109" s="2448"/>
      <c r="B109" s="2449"/>
      <c r="C109" s="2449"/>
      <c r="D109" s="2449"/>
      <c r="E109" s="2449"/>
      <c r="F109" s="2449"/>
      <c r="G109" s="2449"/>
      <c r="H109" s="2449"/>
      <c r="I109" s="2450"/>
    </row>
    <row r="110" spans="1:9" s="2378" customFormat="1" ht="13.5" x14ac:dyDescent="0.25">
      <c r="A110" s="2379" t="s">
        <v>87</v>
      </c>
      <c r="B110" s="2413" t="s">
        <v>828</v>
      </c>
      <c r="C110" s="2414"/>
      <c r="D110" s="2414"/>
      <c r="E110" s="2414"/>
      <c r="F110" s="2414"/>
      <c r="G110" s="2414"/>
      <c r="H110" s="2414"/>
      <c r="I110" s="2415"/>
    </row>
    <row r="111" spans="1:9" s="2378" customFormat="1" ht="13.5" x14ac:dyDescent="0.25">
      <c r="A111" s="2379" t="s">
        <v>63</v>
      </c>
      <c r="B111" s="2293" t="s">
        <v>2870</v>
      </c>
      <c r="C111" s="2414"/>
      <c r="D111" s="2414"/>
      <c r="E111" s="2414"/>
      <c r="F111" s="2414"/>
      <c r="G111" s="2414"/>
      <c r="H111" s="2414"/>
      <c r="I111" s="2415"/>
    </row>
    <row r="112" spans="1:9" s="2378" customFormat="1" ht="13.5" x14ac:dyDescent="0.25">
      <c r="A112" s="2379" t="s">
        <v>64</v>
      </c>
      <c r="B112" s="2293" t="s">
        <v>2871</v>
      </c>
      <c r="C112" s="2414"/>
      <c r="D112" s="2414"/>
      <c r="E112" s="2414"/>
      <c r="F112" s="2414"/>
      <c r="G112" s="2414"/>
      <c r="H112" s="2414"/>
      <c r="I112" s="2415"/>
    </row>
    <row r="113" spans="1:9" s="2378" customFormat="1" ht="13.5" x14ac:dyDescent="0.25">
      <c r="A113" s="2383" t="s">
        <v>65</v>
      </c>
      <c r="B113" s="2293" t="s">
        <v>2950</v>
      </c>
      <c r="C113" s="2414"/>
      <c r="D113" s="2414"/>
      <c r="E113" s="2414"/>
      <c r="F113" s="2414"/>
      <c r="G113" s="2414"/>
      <c r="H113" s="2414"/>
      <c r="I113" s="2415"/>
    </row>
    <row r="114" spans="1:9" s="2378" customFormat="1" ht="13.5" x14ac:dyDescent="0.25">
      <c r="A114" s="2292" t="s">
        <v>66</v>
      </c>
      <c r="B114" s="2293" t="s">
        <v>2873</v>
      </c>
      <c r="C114" s="2414"/>
      <c r="D114" s="2414"/>
      <c r="E114" s="2414"/>
      <c r="F114" s="2414"/>
      <c r="G114" s="2414"/>
      <c r="H114" s="2414"/>
      <c r="I114" s="2415"/>
    </row>
    <row r="115" spans="1:9" s="2378" customFormat="1" ht="13.5" x14ac:dyDescent="0.25">
      <c r="A115" s="2292" t="s">
        <v>67</v>
      </c>
      <c r="B115" s="2293" t="s">
        <v>68</v>
      </c>
      <c r="C115" s="2294"/>
      <c r="D115" s="2294"/>
      <c r="E115" s="2294"/>
      <c r="F115" s="2294"/>
      <c r="G115" s="2294"/>
      <c r="H115" s="2294"/>
      <c r="I115" s="2295"/>
    </row>
    <row r="116" spans="1:9" s="2378" customFormat="1" ht="13.5" x14ac:dyDescent="0.25">
      <c r="A116" s="2379" t="s">
        <v>69</v>
      </c>
      <c r="B116" s="2293" t="s">
        <v>2951</v>
      </c>
      <c r="C116" s="2414"/>
      <c r="D116" s="2414"/>
      <c r="E116" s="2414"/>
      <c r="F116" s="2414"/>
      <c r="G116" s="2414"/>
      <c r="H116" s="2414"/>
      <c r="I116" s="2415"/>
    </row>
    <row r="117" spans="1:9" s="2378" customFormat="1" ht="13.5" x14ac:dyDescent="0.25">
      <c r="A117" s="2379" t="s">
        <v>70</v>
      </c>
      <c r="B117" s="2293" t="s">
        <v>2952</v>
      </c>
      <c r="C117" s="2414"/>
      <c r="D117" s="2414"/>
      <c r="E117" s="2414"/>
      <c r="F117" s="2414"/>
      <c r="G117" s="2414"/>
      <c r="H117" s="2414"/>
      <c r="I117" s="2415"/>
    </row>
    <row r="118" spans="1:9" s="2378" customFormat="1" ht="13.5" x14ac:dyDescent="0.25">
      <c r="A118" s="2383" t="s">
        <v>71</v>
      </c>
      <c r="B118" s="2451" t="s">
        <v>2953</v>
      </c>
      <c r="C118" s="2452"/>
      <c r="D118" s="2452"/>
      <c r="E118" s="2452"/>
      <c r="F118" s="2452"/>
      <c r="G118" s="2452"/>
      <c r="H118" s="2452"/>
      <c r="I118" s="2453"/>
    </row>
    <row r="119" spans="1:9" s="2378" customFormat="1" ht="13.5" x14ac:dyDescent="0.25">
      <c r="A119" s="2383" t="s">
        <v>72</v>
      </c>
      <c r="B119" s="2451" t="s">
        <v>2954</v>
      </c>
      <c r="C119" s="2452"/>
      <c r="D119" s="2452"/>
      <c r="E119" s="2452"/>
      <c r="F119" s="2452"/>
      <c r="G119" s="2452"/>
      <c r="H119" s="2452"/>
      <c r="I119" s="2453"/>
    </row>
    <row r="120" spans="1:9" s="2378" customFormat="1" ht="13.5" x14ac:dyDescent="0.25">
      <c r="A120" s="2379" t="s">
        <v>73</v>
      </c>
      <c r="B120" s="2451" t="s">
        <v>2955</v>
      </c>
      <c r="C120" s="2454"/>
      <c r="D120" s="2454"/>
      <c r="E120" s="2454"/>
      <c r="F120" s="2454"/>
      <c r="G120" s="2454"/>
      <c r="H120" s="2454"/>
      <c r="I120" s="2455"/>
    </row>
    <row r="121" spans="1:9" s="2378" customFormat="1" ht="13.5" x14ac:dyDescent="0.25">
      <c r="A121" s="2383" t="s">
        <v>74</v>
      </c>
      <c r="B121" s="2456" t="s">
        <v>1022</v>
      </c>
      <c r="C121" s="2457"/>
      <c r="D121" s="2457"/>
      <c r="E121" s="2457"/>
      <c r="F121" s="2457"/>
      <c r="G121" s="2457"/>
      <c r="H121" s="2457"/>
      <c r="I121" s="2458"/>
    </row>
    <row r="122" spans="1:9" s="2378" customFormat="1" ht="13.5" x14ac:dyDescent="0.25">
      <c r="A122" s="2386" t="s">
        <v>75</v>
      </c>
      <c r="B122" s="2293" t="s">
        <v>2956</v>
      </c>
      <c r="C122" s="2414"/>
      <c r="D122" s="2414"/>
      <c r="E122" s="2414"/>
      <c r="F122" s="2414"/>
      <c r="G122" s="2414"/>
      <c r="H122" s="2414"/>
      <c r="I122" s="2415"/>
    </row>
    <row r="123" spans="1:9" s="2378" customFormat="1" ht="13.5" x14ac:dyDescent="0.25">
      <c r="A123" s="2387" t="s">
        <v>76</v>
      </c>
      <c r="B123" s="2459" t="s">
        <v>2957</v>
      </c>
      <c r="C123" s="2414"/>
      <c r="D123" s="2414"/>
      <c r="E123" s="2414"/>
      <c r="F123" s="2414"/>
      <c r="G123" s="2414"/>
      <c r="H123" s="2414"/>
      <c r="I123" s="2415"/>
    </row>
    <row r="124" spans="1:9" s="2378" customFormat="1" ht="13.5" x14ac:dyDescent="0.25">
      <c r="A124" s="2431" t="s">
        <v>77</v>
      </c>
      <c r="B124" s="2432" t="s">
        <v>78</v>
      </c>
      <c r="C124" s="2432" t="s">
        <v>79</v>
      </c>
      <c r="D124" s="2432" t="s">
        <v>80</v>
      </c>
      <c r="E124" s="2432" t="s">
        <v>81</v>
      </c>
      <c r="F124" s="2432" t="s">
        <v>82</v>
      </c>
      <c r="G124" s="2432" t="s">
        <v>83</v>
      </c>
      <c r="H124" s="2433" t="s">
        <v>84</v>
      </c>
      <c r="I124" s="2434" t="s">
        <v>85</v>
      </c>
    </row>
    <row r="125" spans="1:9" s="2378" customFormat="1" ht="216.95" customHeight="1" x14ac:dyDescent="0.25">
      <c r="A125" s="2435" t="s">
        <v>2958</v>
      </c>
      <c r="B125" s="2460">
        <v>1</v>
      </c>
      <c r="C125" s="2461" t="s">
        <v>2959</v>
      </c>
      <c r="D125" s="2462" t="s">
        <v>2960</v>
      </c>
      <c r="E125" s="2461" t="s">
        <v>2961</v>
      </c>
      <c r="F125" s="2462" t="s">
        <v>2962</v>
      </c>
      <c r="G125" s="2463" t="s">
        <v>86</v>
      </c>
      <c r="H125" s="2464">
        <v>250000</v>
      </c>
      <c r="I125" s="2465" t="s">
        <v>2963</v>
      </c>
    </row>
    <row r="126" spans="1:9" s="2378" customFormat="1" ht="25.5" x14ac:dyDescent="0.25">
      <c r="A126" s="2435"/>
      <c r="B126" s="279" t="s">
        <v>568</v>
      </c>
      <c r="C126" s="1821" t="s">
        <v>569</v>
      </c>
      <c r="D126" s="1822"/>
      <c r="E126" s="90" t="s">
        <v>570</v>
      </c>
      <c r="F126" s="279" t="s">
        <v>571</v>
      </c>
      <c r="G126" s="279" t="s">
        <v>572</v>
      </c>
      <c r="H126" s="90" t="s">
        <v>573</v>
      </c>
      <c r="I126" s="136" t="s">
        <v>574</v>
      </c>
    </row>
    <row r="127" spans="1:9" s="2378" customFormat="1" ht="126" customHeight="1" thickBot="1" x14ac:dyDescent="0.3">
      <c r="A127" s="2443"/>
      <c r="B127" s="2400">
        <v>1</v>
      </c>
      <c r="C127" s="2691" t="s">
        <v>2964</v>
      </c>
      <c r="D127" s="2692"/>
      <c r="E127" s="2693" t="s">
        <v>2965</v>
      </c>
      <c r="F127" s="2404" t="s">
        <v>94</v>
      </c>
      <c r="G127" s="2404" t="s">
        <v>94</v>
      </c>
      <c r="H127" s="2405" t="s">
        <v>94</v>
      </c>
      <c r="I127" s="2406" t="s">
        <v>2966</v>
      </c>
    </row>
    <row r="128" spans="1:9" s="2378" customFormat="1" ht="14.25" thickBot="1" x14ac:dyDescent="0.3">
      <c r="A128" s="2446"/>
      <c r="B128" s="2356"/>
      <c r="C128" s="2357"/>
      <c r="D128" s="2357"/>
      <c r="E128" s="1080"/>
      <c r="F128" s="1079"/>
      <c r="G128" s="1079"/>
      <c r="H128" s="1081"/>
      <c r="I128" s="37"/>
    </row>
    <row r="129" spans="1:9" s="2468" customFormat="1" ht="13.5" x14ac:dyDescent="0.25">
      <c r="A129" s="2466" t="s">
        <v>90</v>
      </c>
      <c r="B129" s="2467"/>
      <c r="C129" s="2467"/>
      <c r="D129" s="2467"/>
      <c r="E129" s="2467"/>
      <c r="F129" s="2467"/>
      <c r="G129" s="2467"/>
      <c r="H129" s="2467"/>
      <c r="I129" s="2467"/>
    </row>
    <row r="130" spans="1:9" s="2472" customFormat="1" ht="13.5" x14ac:dyDescent="0.25">
      <c r="A130" s="2292" t="s">
        <v>87</v>
      </c>
      <c r="B130" s="2469" t="s">
        <v>828</v>
      </c>
      <c r="C130" s="2470"/>
      <c r="D130" s="2470"/>
      <c r="E130" s="2470"/>
      <c r="F130" s="2470"/>
      <c r="G130" s="2470"/>
      <c r="H130" s="2470"/>
      <c r="I130" s="2471"/>
    </row>
    <row r="131" spans="1:9" s="2472" customFormat="1" ht="13.5" x14ac:dyDescent="0.25">
      <c r="A131" s="2292" t="s">
        <v>63</v>
      </c>
      <c r="B131" s="2473" t="s">
        <v>2870</v>
      </c>
      <c r="C131" s="2470"/>
      <c r="D131" s="2470"/>
      <c r="E131" s="2470"/>
      <c r="F131" s="2470"/>
      <c r="G131" s="2470"/>
      <c r="H131" s="2470"/>
      <c r="I131" s="2471"/>
    </row>
    <row r="132" spans="1:9" s="2446" customFormat="1" ht="13.5" x14ac:dyDescent="0.25">
      <c r="A132" s="2379" t="s">
        <v>64</v>
      </c>
      <c r="B132" s="2293" t="s">
        <v>2871</v>
      </c>
      <c r="C132" s="2414"/>
      <c r="D132" s="2414"/>
      <c r="E132" s="2414"/>
      <c r="F132" s="2414"/>
      <c r="G132" s="2414"/>
      <c r="H132" s="2414"/>
      <c r="I132" s="2415"/>
    </row>
    <row r="133" spans="1:9" s="2446" customFormat="1" ht="13.5" x14ac:dyDescent="0.25">
      <c r="A133" s="2383" t="s">
        <v>65</v>
      </c>
      <c r="B133" s="2293" t="s">
        <v>2967</v>
      </c>
      <c r="C133" s="2414"/>
      <c r="D133" s="2414"/>
      <c r="E133" s="2414"/>
      <c r="F133" s="2414"/>
      <c r="G133" s="2414"/>
      <c r="H133" s="2414"/>
      <c r="I133" s="2415"/>
    </row>
    <row r="134" spans="1:9" s="2446" customFormat="1" ht="13.5" x14ac:dyDescent="0.25">
      <c r="A134" s="2292" t="s">
        <v>66</v>
      </c>
      <c r="B134" s="2293" t="s">
        <v>2968</v>
      </c>
      <c r="C134" s="2414"/>
      <c r="D134" s="2414"/>
      <c r="E134" s="2414"/>
      <c r="F134" s="2414"/>
      <c r="G134" s="2414"/>
      <c r="H134" s="2414"/>
      <c r="I134" s="2415"/>
    </row>
    <row r="135" spans="1:9" s="2446" customFormat="1" ht="13.5" x14ac:dyDescent="0.25">
      <c r="A135" s="2292" t="s">
        <v>67</v>
      </c>
      <c r="B135" s="2293" t="s">
        <v>68</v>
      </c>
      <c r="C135" s="2294"/>
      <c r="D135" s="2294"/>
      <c r="E135" s="2294"/>
      <c r="F135" s="2294"/>
      <c r="G135" s="2294"/>
      <c r="H135" s="2294"/>
      <c r="I135" s="2295"/>
    </row>
    <row r="136" spans="1:9" s="2446" customFormat="1" ht="13.5" x14ac:dyDescent="0.25">
      <c r="A136" s="2379" t="s">
        <v>69</v>
      </c>
      <c r="B136" s="2293" t="s">
        <v>2951</v>
      </c>
      <c r="C136" s="2414"/>
      <c r="D136" s="2414"/>
      <c r="E136" s="2414"/>
      <c r="F136" s="2414"/>
      <c r="G136" s="2414"/>
      <c r="H136" s="2414"/>
      <c r="I136" s="2415"/>
    </row>
    <row r="137" spans="1:9" s="2446" customFormat="1" ht="13.5" x14ac:dyDescent="0.25">
      <c r="A137" s="2379" t="s">
        <v>70</v>
      </c>
      <c r="B137" s="2293" t="s">
        <v>2969</v>
      </c>
      <c r="C137" s="2414"/>
      <c r="D137" s="2414"/>
      <c r="E137" s="2414"/>
      <c r="F137" s="2414"/>
      <c r="G137" s="2414"/>
      <c r="H137" s="2414"/>
      <c r="I137" s="2415"/>
    </row>
    <row r="138" spans="1:9" s="2446" customFormat="1" ht="13.5" x14ac:dyDescent="0.25">
      <c r="A138" s="2383" t="s">
        <v>71</v>
      </c>
      <c r="B138" s="2451" t="s">
        <v>2970</v>
      </c>
      <c r="C138" s="2452"/>
      <c r="D138" s="2452"/>
      <c r="E138" s="2452"/>
      <c r="F138" s="2452"/>
      <c r="G138" s="2452"/>
      <c r="H138" s="2452"/>
      <c r="I138" s="2453"/>
    </row>
    <row r="139" spans="1:9" s="2446" customFormat="1" ht="13.5" x14ac:dyDescent="0.25">
      <c r="A139" s="2383" t="s">
        <v>72</v>
      </c>
      <c r="B139" s="2451" t="s">
        <v>2970</v>
      </c>
      <c r="C139" s="2452"/>
      <c r="D139" s="2452"/>
      <c r="E139" s="2452"/>
      <c r="F139" s="2452"/>
      <c r="G139" s="2452"/>
      <c r="H139" s="2452"/>
      <c r="I139" s="2453"/>
    </row>
    <row r="140" spans="1:9" s="2446" customFormat="1" ht="13.5" x14ac:dyDescent="0.25">
      <c r="A140" s="2379" t="s">
        <v>73</v>
      </c>
      <c r="B140" s="2451" t="s">
        <v>2971</v>
      </c>
      <c r="C140" s="2454"/>
      <c r="D140" s="2454"/>
      <c r="E140" s="2454"/>
      <c r="F140" s="2454"/>
      <c r="G140" s="2454"/>
      <c r="H140" s="2454"/>
      <c r="I140" s="2455"/>
    </row>
    <row r="141" spans="1:9" s="2446" customFormat="1" ht="13.5" x14ac:dyDescent="0.25">
      <c r="A141" s="2383" t="s">
        <v>74</v>
      </c>
      <c r="B141" s="2456">
        <v>2200000</v>
      </c>
      <c r="C141" s="2457"/>
      <c r="D141" s="2457"/>
      <c r="E141" s="2457"/>
      <c r="F141" s="2457"/>
      <c r="G141" s="2457"/>
      <c r="H141" s="2457"/>
      <c r="I141" s="2458"/>
    </row>
    <row r="142" spans="1:9" s="2446" customFormat="1" ht="13.5" x14ac:dyDescent="0.25">
      <c r="A142" s="2386" t="s">
        <v>75</v>
      </c>
      <c r="B142" s="2293" t="s">
        <v>2972</v>
      </c>
      <c r="C142" s="2414"/>
      <c r="D142" s="2414"/>
      <c r="E142" s="2414"/>
      <c r="F142" s="2414"/>
      <c r="G142" s="2414"/>
      <c r="H142" s="2414"/>
      <c r="I142" s="2415"/>
    </row>
    <row r="143" spans="1:9" s="2446" customFormat="1" ht="13.5" x14ac:dyDescent="0.25">
      <c r="A143" s="2387" t="s">
        <v>76</v>
      </c>
      <c r="B143" s="2459" t="s">
        <v>2973</v>
      </c>
      <c r="C143" s="2414"/>
      <c r="D143" s="2414"/>
      <c r="E143" s="2414"/>
      <c r="F143" s="2414"/>
      <c r="G143" s="2414"/>
      <c r="H143" s="2414"/>
      <c r="I143" s="2415"/>
    </row>
    <row r="144" spans="1:9" s="2446" customFormat="1" ht="13.5" x14ac:dyDescent="0.25">
      <c r="A144" s="2431" t="s">
        <v>77</v>
      </c>
      <c r="B144" s="2432" t="s">
        <v>78</v>
      </c>
      <c r="C144" s="2432" t="s">
        <v>79</v>
      </c>
      <c r="D144" s="2432" t="s">
        <v>80</v>
      </c>
      <c r="E144" s="2432" t="s">
        <v>81</v>
      </c>
      <c r="F144" s="2432" t="s">
        <v>82</v>
      </c>
      <c r="G144" s="2432" t="s">
        <v>83</v>
      </c>
      <c r="H144" s="2433" t="s">
        <v>84</v>
      </c>
      <c r="I144" s="2434" t="s">
        <v>85</v>
      </c>
    </row>
    <row r="145" spans="1:9" s="2446" customFormat="1" ht="27" x14ac:dyDescent="0.25">
      <c r="A145" s="2435"/>
      <c r="B145" s="2460">
        <v>1</v>
      </c>
      <c r="C145" s="2461" t="s">
        <v>2974</v>
      </c>
      <c r="D145" s="2462" t="s">
        <v>94</v>
      </c>
      <c r="E145" s="2461" t="s">
        <v>2975</v>
      </c>
      <c r="F145" s="2462" t="s">
        <v>2976</v>
      </c>
      <c r="G145" s="2463" t="s">
        <v>94</v>
      </c>
      <c r="H145" s="2464">
        <v>0</v>
      </c>
      <c r="I145" s="2474" t="s">
        <v>2977</v>
      </c>
    </row>
    <row r="146" spans="1:9" s="2446" customFormat="1" ht="25.5" x14ac:dyDescent="0.25">
      <c r="A146" s="2435"/>
      <c r="B146" s="279" t="s">
        <v>568</v>
      </c>
      <c r="C146" s="1821" t="s">
        <v>569</v>
      </c>
      <c r="D146" s="1822"/>
      <c r="E146" s="90" t="s">
        <v>570</v>
      </c>
      <c r="F146" s="279" t="s">
        <v>571</v>
      </c>
      <c r="G146" s="279" t="s">
        <v>572</v>
      </c>
      <c r="H146" s="90" t="s">
        <v>573</v>
      </c>
      <c r="I146" s="136" t="s">
        <v>574</v>
      </c>
    </row>
    <row r="147" spans="1:9" s="2475" customFormat="1" ht="75.75" customHeight="1" thickBot="1" x14ac:dyDescent="0.3">
      <c r="A147" s="2443"/>
      <c r="B147" s="2400">
        <v>1</v>
      </c>
      <c r="C147" s="2401" t="s">
        <v>2974</v>
      </c>
      <c r="D147" s="2402"/>
      <c r="E147" s="2403" t="s">
        <v>94</v>
      </c>
      <c r="F147" s="2404" t="s">
        <v>2978</v>
      </c>
      <c r="G147" s="2404" t="s">
        <v>540</v>
      </c>
      <c r="H147" s="2405" t="s">
        <v>540</v>
      </c>
      <c r="I147" s="2406" t="s">
        <v>2977</v>
      </c>
    </row>
    <row r="148" spans="1:9" s="2476" customFormat="1" ht="14.25" thickBot="1" x14ac:dyDescent="0.3">
      <c r="A148" s="2446"/>
      <c r="B148" s="2356"/>
      <c r="C148" s="2357"/>
      <c r="D148" s="2357"/>
      <c r="E148" s="1080"/>
      <c r="F148" s="1079"/>
      <c r="G148" s="1079"/>
      <c r="H148" s="1081"/>
      <c r="I148" s="37"/>
    </row>
    <row r="149" spans="1:9" s="2477" customFormat="1" ht="13.5" x14ac:dyDescent="0.25">
      <c r="A149" s="2466" t="s">
        <v>90</v>
      </c>
      <c r="B149" s="2467"/>
      <c r="C149" s="2467"/>
      <c r="D149" s="2467"/>
      <c r="E149" s="2467"/>
      <c r="F149" s="2467"/>
      <c r="G149" s="2467"/>
      <c r="H149" s="2467"/>
      <c r="I149" s="2467"/>
    </row>
    <row r="150" spans="1:9" s="2472" customFormat="1" ht="13.5" x14ac:dyDescent="0.25">
      <c r="A150" s="2292" t="s">
        <v>87</v>
      </c>
      <c r="B150" s="2469" t="s">
        <v>828</v>
      </c>
      <c r="C150" s="2470"/>
      <c r="D150" s="2470"/>
      <c r="E150" s="2470"/>
      <c r="F150" s="2470"/>
      <c r="G150" s="2470"/>
      <c r="H150" s="2470"/>
      <c r="I150" s="2471"/>
    </row>
    <row r="151" spans="1:9" s="2472" customFormat="1" ht="13.5" x14ac:dyDescent="0.25">
      <c r="A151" s="2292" t="s">
        <v>63</v>
      </c>
      <c r="B151" s="2473" t="s">
        <v>2870</v>
      </c>
      <c r="C151" s="2470"/>
      <c r="D151" s="2470"/>
      <c r="E151" s="2470"/>
      <c r="F151" s="2470"/>
      <c r="G151" s="2470"/>
      <c r="H151" s="2470"/>
      <c r="I151" s="2471"/>
    </row>
    <row r="152" spans="1:9" s="2446" customFormat="1" ht="13.5" x14ac:dyDescent="0.25">
      <c r="A152" s="2379" t="s">
        <v>64</v>
      </c>
      <c r="B152" s="2293" t="s">
        <v>2871</v>
      </c>
      <c r="C152" s="2414"/>
      <c r="D152" s="2414"/>
      <c r="E152" s="2414"/>
      <c r="F152" s="2414"/>
      <c r="G152" s="2414"/>
      <c r="H152" s="2414"/>
      <c r="I152" s="2415"/>
    </row>
    <row r="153" spans="1:9" s="2446" customFormat="1" ht="13.5" x14ac:dyDescent="0.25">
      <c r="A153" s="2383" t="s">
        <v>65</v>
      </c>
      <c r="B153" s="2293" t="s">
        <v>2979</v>
      </c>
      <c r="C153" s="2414"/>
      <c r="D153" s="2414"/>
      <c r="E153" s="2414"/>
      <c r="F153" s="2414"/>
      <c r="G153" s="2414"/>
      <c r="H153" s="2414"/>
      <c r="I153" s="2415"/>
    </row>
    <row r="154" spans="1:9" s="2446" customFormat="1" ht="13.5" x14ac:dyDescent="0.25">
      <c r="A154" s="2292" t="s">
        <v>66</v>
      </c>
      <c r="B154" s="2293" t="s">
        <v>2980</v>
      </c>
      <c r="C154" s="2414"/>
      <c r="D154" s="2414"/>
      <c r="E154" s="2414"/>
      <c r="F154" s="2414"/>
      <c r="G154" s="2414"/>
      <c r="H154" s="2414"/>
      <c r="I154" s="2415"/>
    </row>
    <row r="155" spans="1:9" s="2446" customFormat="1" ht="13.5" x14ac:dyDescent="0.25">
      <c r="A155" s="2292" t="s">
        <v>67</v>
      </c>
      <c r="B155" s="2293" t="s">
        <v>68</v>
      </c>
      <c r="C155" s="2294"/>
      <c r="D155" s="2294"/>
      <c r="E155" s="2294"/>
      <c r="F155" s="2294"/>
      <c r="G155" s="2294"/>
      <c r="H155" s="2294"/>
      <c r="I155" s="2295"/>
    </row>
    <row r="156" spans="1:9" s="2446" customFormat="1" ht="13.5" x14ac:dyDescent="0.25">
      <c r="A156" s="2379" t="s">
        <v>69</v>
      </c>
      <c r="B156" s="2293" t="s">
        <v>2981</v>
      </c>
      <c r="C156" s="2414"/>
      <c r="D156" s="2414"/>
      <c r="E156" s="2414"/>
      <c r="F156" s="2414"/>
      <c r="G156" s="2414"/>
      <c r="H156" s="2414"/>
      <c r="I156" s="2415"/>
    </row>
    <row r="157" spans="1:9" s="2446" customFormat="1" ht="13.5" x14ac:dyDescent="0.25">
      <c r="A157" s="2379" t="s">
        <v>70</v>
      </c>
      <c r="B157" s="2413" t="s">
        <v>2982</v>
      </c>
      <c r="C157" s="2414"/>
      <c r="D157" s="2414"/>
      <c r="E157" s="2414"/>
      <c r="F157" s="2414"/>
      <c r="G157" s="2414"/>
      <c r="H157" s="2414"/>
      <c r="I157" s="2415"/>
    </row>
    <row r="158" spans="1:9" s="2446" customFormat="1" ht="13.5" x14ac:dyDescent="0.25">
      <c r="A158" s="2383" t="s">
        <v>71</v>
      </c>
      <c r="B158" s="2451" t="s">
        <v>2983</v>
      </c>
      <c r="C158" s="2452"/>
      <c r="D158" s="2452"/>
      <c r="E158" s="2452"/>
      <c r="F158" s="2452"/>
      <c r="G158" s="2452"/>
      <c r="H158" s="2452"/>
      <c r="I158" s="2453"/>
    </row>
    <row r="159" spans="1:9" s="2446" customFormat="1" ht="13.5" x14ac:dyDescent="0.25">
      <c r="A159" s="2383" t="s">
        <v>72</v>
      </c>
      <c r="B159" s="2451" t="s">
        <v>2983</v>
      </c>
      <c r="C159" s="2452"/>
      <c r="D159" s="2452"/>
      <c r="E159" s="2452"/>
      <c r="F159" s="2452"/>
      <c r="G159" s="2452"/>
      <c r="H159" s="2452"/>
      <c r="I159" s="2453"/>
    </row>
    <row r="160" spans="1:9" s="2446" customFormat="1" ht="13.5" x14ac:dyDescent="0.25">
      <c r="A160" s="2379" t="s">
        <v>73</v>
      </c>
      <c r="B160" s="2451" t="s">
        <v>2984</v>
      </c>
      <c r="C160" s="2454"/>
      <c r="D160" s="2454"/>
      <c r="E160" s="2454"/>
      <c r="F160" s="2454"/>
      <c r="G160" s="2454"/>
      <c r="H160" s="2454"/>
      <c r="I160" s="2455"/>
    </row>
    <row r="161" spans="1:9" s="2446" customFormat="1" ht="13.5" x14ac:dyDescent="0.25">
      <c r="A161" s="2383" t="s">
        <v>74</v>
      </c>
      <c r="B161" s="2456">
        <v>2000000</v>
      </c>
      <c r="C161" s="2457"/>
      <c r="D161" s="2457"/>
      <c r="E161" s="2457"/>
      <c r="F161" s="2457"/>
      <c r="G161" s="2457"/>
      <c r="H161" s="2457"/>
      <c r="I161" s="2458"/>
    </row>
    <row r="162" spans="1:9" s="2446" customFormat="1" ht="13.5" x14ac:dyDescent="0.25">
      <c r="A162" s="2386" t="s">
        <v>75</v>
      </c>
      <c r="B162" s="2293" t="s">
        <v>2985</v>
      </c>
      <c r="C162" s="2414"/>
      <c r="D162" s="2414"/>
      <c r="E162" s="2414"/>
      <c r="F162" s="2414"/>
      <c r="G162" s="2414"/>
      <c r="H162" s="2414"/>
      <c r="I162" s="2415"/>
    </row>
    <row r="163" spans="1:9" s="2446" customFormat="1" ht="13.5" x14ac:dyDescent="0.25">
      <c r="A163" s="2387" t="s">
        <v>76</v>
      </c>
      <c r="B163" s="2459" t="s">
        <v>2986</v>
      </c>
      <c r="C163" s="2414"/>
      <c r="D163" s="2414"/>
      <c r="E163" s="2414"/>
      <c r="F163" s="2414"/>
      <c r="G163" s="2414"/>
      <c r="H163" s="2414"/>
      <c r="I163" s="2415"/>
    </row>
    <row r="164" spans="1:9" s="2446" customFormat="1" ht="13.5" x14ac:dyDescent="0.25">
      <c r="A164" s="2431" t="s">
        <v>77</v>
      </c>
      <c r="B164" s="2432" t="s">
        <v>78</v>
      </c>
      <c r="C164" s="2432" t="s">
        <v>79</v>
      </c>
      <c r="D164" s="2432" t="s">
        <v>80</v>
      </c>
      <c r="E164" s="2432" t="s">
        <v>81</v>
      </c>
      <c r="F164" s="2432" t="s">
        <v>82</v>
      </c>
      <c r="G164" s="2432" t="s">
        <v>83</v>
      </c>
      <c r="H164" s="2433" t="s">
        <v>84</v>
      </c>
      <c r="I164" s="2434" t="s">
        <v>85</v>
      </c>
    </row>
    <row r="165" spans="1:9" s="2446" customFormat="1" ht="189" x14ac:dyDescent="0.25">
      <c r="A165" s="2435"/>
      <c r="B165" s="2460">
        <v>1</v>
      </c>
      <c r="C165" s="2461" t="s">
        <v>2987</v>
      </c>
      <c r="D165" s="2462" t="s">
        <v>2988</v>
      </c>
      <c r="E165" s="2461" t="s">
        <v>2989</v>
      </c>
      <c r="F165" s="2462" t="s">
        <v>2990</v>
      </c>
      <c r="G165" s="2463" t="s">
        <v>86</v>
      </c>
      <c r="H165" s="2464">
        <v>50000</v>
      </c>
      <c r="I165" s="2474" t="s">
        <v>2991</v>
      </c>
    </row>
    <row r="166" spans="1:9" s="2446" customFormat="1" ht="25.5" x14ac:dyDescent="0.25">
      <c r="A166" s="2435"/>
      <c r="B166" s="279" t="s">
        <v>568</v>
      </c>
      <c r="C166" s="1821" t="s">
        <v>569</v>
      </c>
      <c r="D166" s="1822"/>
      <c r="E166" s="90" t="s">
        <v>570</v>
      </c>
      <c r="F166" s="279" t="s">
        <v>571</v>
      </c>
      <c r="G166" s="279" t="s">
        <v>572</v>
      </c>
      <c r="H166" s="90" t="s">
        <v>573</v>
      </c>
      <c r="I166" s="136" t="s">
        <v>574</v>
      </c>
    </row>
    <row r="167" spans="1:9" s="2475" customFormat="1" ht="145.5" customHeight="1" thickBot="1" x14ac:dyDescent="0.3">
      <c r="A167" s="2443"/>
      <c r="B167" s="2400">
        <v>1</v>
      </c>
      <c r="C167" s="2401" t="s">
        <v>2992</v>
      </c>
      <c r="D167" s="2402"/>
      <c r="E167" s="2403" t="s">
        <v>581</v>
      </c>
      <c r="F167" s="2404" t="s">
        <v>94</v>
      </c>
      <c r="G167" s="2404" t="s">
        <v>94</v>
      </c>
      <c r="H167" s="2405" t="s">
        <v>2993</v>
      </c>
      <c r="I167" s="2406" t="s">
        <v>2994</v>
      </c>
    </row>
    <row r="168" spans="1:9" s="2476" customFormat="1" ht="14.25" thickBot="1" x14ac:dyDescent="0.3">
      <c r="A168" s="2446"/>
      <c r="B168" s="2356"/>
      <c r="C168" s="2357"/>
      <c r="D168" s="2357"/>
      <c r="E168" s="1080"/>
      <c r="F168" s="1079"/>
      <c r="G168" s="1079"/>
      <c r="H168" s="1081"/>
      <c r="I168" s="37"/>
    </row>
    <row r="169" spans="1:9" x14ac:dyDescent="0.25">
      <c r="A169" s="2281"/>
      <c r="B169" s="2282"/>
      <c r="C169" s="2282"/>
      <c r="D169" s="2282"/>
      <c r="E169" s="2282"/>
      <c r="F169" s="2282"/>
      <c r="G169" s="2282"/>
      <c r="H169" s="2282"/>
      <c r="I169" s="2283"/>
    </row>
    <row r="170" spans="1:9" ht="13.5" x14ac:dyDescent="0.25">
      <c r="A170" s="2284" t="s">
        <v>87</v>
      </c>
      <c r="B170" s="2285" t="s">
        <v>828</v>
      </c>
      <c r="C170" s="2286"/>
      <c r="D170" s="2286"/>
      <c r="E170" s="2286"/>
      <c r="F170" s="2286"/>
      <c r="G170" s="2286"/>
      <c r="H170" s="2286"/>
      <c r="I170" s="2287"/>
    </row>
    <row r="171" spans="1:9" ht="13.5" x14ac:dyDescent="0.25">
      <c r="A171" s="2288" t="s">
        <v>63</v>
      </c>
      <c r="B171" s="2289" t="s">
        <v>2870</v>
      </c>
      <c r="C171" s="2290"/>
      <c r="D171" s="2290"/>
      <c r="E171" s="2290"/>
      <c r="F171" s="2290"/>
      <c r="G171" s="2290"/>
      <c r="H171" s="2290"/>
      <c r="I171" s="2291"/>
    </row>
    <row r="172" spans="1:9" ht="13.5" x14ac:dyDescent="0.25">
      <c r="A172" s="2288" t="s">
        <v>64</v>
      </c>
      <c r="B172" s="2289" t="s">
        <v>2871</v>
      </c>
      <c r="C172" s="2290"/>
      <c r="D172" s="2290"/>
      <c r="E172" s="2290"/>
      <c r="F172" s="2290"/>
      <c r="G172" s="2290"/>
      <c r="H172" s="2290"/>
      <c r="I172" s="2291"/>
    </row>
    <row r="173" spans="1:9" ht="13.5" x14ac:dyDescent="0.25">
      <c r="A173" s="1325" t="s">
        <v>65</v>
      </c>
      <c r="B173" s="2289" t="s">
        <v>2995</v>
      </c>
      <c r="C173" s="2290"/>
      <c r="D173" s="2290"/>
      <c r="E173" s="2290"/>
      <c r="F173" s="2290"/>
      <c r="G173" s="2290"/>
      <c r="H173" s="2290"/>
      <c r="I173" s="2291"/>
    </row>
    <row r="174" spans="1:9" ht="13.5" x14ac:dyDescent="0.25">
      <c r="A174" s="1326" t="s">
        <v>66</v>
      </c>
      <c r="B174" s="2296" t="s">
        <v>2996</v>
      </c>
      <c r="C174" s="2297"/>
      <c r="D174" s="2297"/>
      <c r="E174" s="2297"/>
      <c r="F174" s="2297"/>
      <c r="G174" s="2297"/>
      <c r="H174" s="2297"/>
      <c r="I174" s="2298"/>
    </row>
    <row r="175" spans="1:9" ht="13.5" x14ac:dyDescent="0.25">
      <c r="A175" s="2288" t="s">
        <v>69</v>
      </c>
      <c r="B175" s="2289" t="s">
        <v>2874</v>
      </c>
      <c r="C175" s="2290"/>
      <c r="D175" s="2290"/>
      <c r="E175" s="2290"/>
      <c r="F175" s="2290"/>
      <c r="G175" s="2290"/>
      <c r="H175" s="2290"/>
      <c r="I175" s="2291"/>
    </row>
    <row r="176" spans="1:9" ht="13.5" x14ac:dyDescent="0.25">
      <c r="A176" s="2288" t="s">
        <v>70</v>
      </c>
      <c r="B176" s="2302">
        <v>0</v>
      </c>
      <c r="C176" s="2303"/>
      <c r="D176" s="2303"/>
      <c r="E176" s="2303"/>
      <c r="F176" s="2303"/>
      <c r="G176" s="2303"/>
      <c r="H176" s="2303"/>
      <c r="I176" s="2304"/>
    </row>
    <row r="177" spans="1:9" ht="13.5" x14ac:dyDescent="0.25">
      <c r="A177" s="1325" t="s">
        <v>71</v>
      </c>
      <c r="B177" s="2302" t="s">
        <v>2997</v>
      </c>
      <c r="C177" s="2303"/>
      <c r="D177" s="2303"/>
      <c r="E177" s="2303"/>
      <c r="F177" s="2303"/>
      <c r="G177" s="2303"/>
      <c r="H177" s="2303"/>
      <c r="I177" s="2304"/>
    </row>
    <row r="178" spans="1:9" ht="13.5" x14ac:dyDescent="0.25">
      <c r="A178" s="1325" t="s">
        <v>72</v>
      </c>
      <c r="B178" s="2302" t="s">
        <v>2904</v>
      </c>
      <c r="C178" s="2303"/>
      <c r="D178" s="2303"/>
      <c r="E178" s="2303"/>
      <c r="F178" s="2303"/>
      <c r="G178" s="2303"/>
      <c r="H178" s="2303"/>
      <c r="I178" s="2304"/>
    </row>
    <row r="179" spans="1:9" ht="13.5" x14ac:dyDescent="0.25">
      <c r="A179" s="1325" t="s">
        <v>74</v>
      </c>
      <c r="B179" s="2308" t="s">
        <v>88</v>
      </c>
      <c r="C179" s="2309"/>
      <c r="D179" s="2309"/>
      <c r="E179" s="2309"/>
      <c r="F179" s="2309"/>
      <c r="G179" s="2309"/>
      <c r="H179" s="2309"/>
      <c r="I179" s="2310"/>
    </row>
    <row r="180" spans="1:9" ht="13.5" x14ac:dyDescent="0.25">
      <c r="A180" s="1346" t="s">
        <v>75</v>
      </c>
      <c r="B180" s="2289" t="s">
        <v>2998</v>
      </c>
      <c r="C180" s="2290"/>
      <c r="D180" s="2290"/>
      <c r="E180" s="2290"/>
      <c r="F180" s="2290"/>
      <c r="G180" s="2290"/>
      <c r="H180" s="2290"/>
      <c r="I180" s="2291"/>
    </row>
    <row r="181" spans="1:9" ht="12.6" customHeight="1" x14ac:dyDescent="0.25">
      <c r="A181" s="1346" t="s">
        <v>76</v>
      </c>
      <c r="B181" s="2311" t="s">
        <v>2907</v>
      </c>
      <c r="C181" s="2312"/>
      <c r="D181" s="2312"/>
      <c r="E181" s="2312"/>
      <c r="F181" s="2312"/>
      <c r="G181" s="2312"/>
      <c r="H181" s="2312"/>
      <c r="I181" s="2313"/>
    </row>
    <row r="182" spans="1:9" ht="13.5" x14ac:dyDescent="0.25">
      <c r="A182" s="2305" t="s">
        <v>73</v>
      </c>
      <c r="B182" s="2358" t="s">
        <v>2999</v>
      </c>
      <c r="C182" s="2359"/>
      <c r="D182" s="2359"/>
      <c r="E182" s="2359"/>
      <c r="F182" s="2359"/>
      <c r="G182" s="2359"/>
      <c r="H182" s="2359"/>
      <c r="I182" s="2360"/>
    </row>
    <row r="183" spans="1:9" ht="13.5" x14ac:dyDescent="0.25">
      <c r="A183" s="2314" t="s">
        <v>77</v>
      </c>
      <c r="B183" s="2315" t="s">
        <v>78</v>
      </c>
      <c r="C183" s="2315" t="s">
        <v>79</v>
      </c>
      <c r="D183" s="2315" t="s">
        <v>80</v>
      </c>
      <c r="E183" s="2315" t="s">
        <v>81</v>
      </c>
      <c r="F183" s="2315" t="s">
        <v>82</v>
      </c>
      <c r="G183" s="2315" t="s">
        <v>83</v>
      </c>
      <c r="H183" s="2316" t="s">
        <v>84</v>
      </c>
      <c r="I183" s="2317" t="s">
        <v>85</v>
      </c>
    </row>
    <row r="184" spans="1:9" ht="12.6" customHeight="1" x14ac:dyDescent="0.25">
      <c r="A184" s="2343"/>
      <c r="B184" s="2344">
        <v>1</v>
      </c>
      <c r="C184" s="2320" t="s">
        <v>3000</v>
      </c>
      <c r="D184" s="2320" t="s">
        <v>3001</v>
      </c>
      <c r="E184" s="2320" t="s">
        <v>3002</v>
      </c>
      <c r="F184" s="2319" t="s">
        <v>3003</v>
      </c>
      <c r="G184" s="2320" t="s">
        <v>86</v>
      </c>
      <c r="H184" s="2361">
        <v>0</v>
      </c>
      <c r="I184" s="2322" t="s">
        <v>3004</v>
      </c>
    </row>
    <row r="185" spans="1:9" x14ac:dyDescent="0.25">
      <c r="A185" s="2343"/>
      <c r="B185" s="2347"/>
      <c r="C185" s="2320"/>
      <c r="D185" s="2320"/>
      <c r="E185" s="2320"/>
      <c r="F185" s="2320"/>
      <c r="G185" s="2320"/>
      <c r="H185" s="2362"/>
      <c r="I185" s="2322"/>
    </row>
    <row r="186" spans="1:9" ht="99.6" customHeight="1" x14ac:dyDescent="0.25">
      <c r="A186" s="2343"/>
      <c r="B186" s="2347"/>
      <c r="C186" s="2320"/>
      <c r="D186" s="2320"/>
      <c r="E186" s="2320"/>
      <c r="F186" s="2320"/>
      <c r="G186" s="2320"/>
      <c r="H186" s="2363"/>
      <c r="I186" s="2322"/>
    </row>
    <row r="187" spans="1:9" ht="61.5" customHeight="1" x14ac:dyDescent="0.25">
      <c r="A187" s="2343"/>
      <c r="B187" s="279" t="s">
        <v>568</v>
      </c>
      <c r="C187" s="1821" t="s">
        <v>569</v>
      </c>
      <c r="D187" s="1822"/>
      <c r="E187" s="90" t="s">
        <v>570</v>
      </c>
      <c r="F187" s="279" t="s">
        <v>571</v>
      </c>
      <c r="G187" s="279" t="s">
        <v>572</v>
      </c>
      <c r="H187" s="90" t="s">
        <v>573</v>
      </c>
      <c r="I187" s="136" t="s">
        <v>574</v>
      </c>
    </row>
    <row r="188" spans="1:9" ht="72" customHeight="1" thickBot="1" x14ac:dyDescent="0.3">
      <c r="A188" s="2350"/>
      <c r="B188" s="2400">
        <v>1</v>
      </c>
      <c r="C188" s="2401" t="s">
        <v>3005</v>
      </c>
      <c r="D188" s="2402"/>
      <c r="E188" s="2403" t="s">
        <v>2965</v>
      </c>
      <c r="F188" s="2404" t="s">
        <v>3006</v>
      </c>
      <c r="G188" s="2404"/>
      <c r="H188" s="2478">
        <v>0</v>
      </c>
      <c r="I188" s="2406" t="s">
        <v>3004</v>
      </c>
    </row>
    <row r="189" spans="1:9" ht="13.5" thickBot="1" x14ac:dyDescent="0.3"/>
    <row r="190" spans="1:9" ht="13.5" thickBot="1" x14ac:dyDescent="0.3">
      <c r="A190" s="1082" t="s">
        <v>783</v>
      </c>
      <c r="B190" s="1082" t="s">
        <v>784</v>
      </c>
    </row>
    <row r="191" spans="1:9" ht="26.25" thickBot="1" x14ac:dyDescent="0.3">
      <c r="A191" s="1083" t="s">
        <v>705</v>
      </c>
      <c r="B191" s="1083" t="s">
        <v>706</v>
      </c>
    </row>
    <row r="192" spans="1:9" ht="26.25" thickBot="1" x14ac:dyDescent="0.3">
      <c r="A192" s="1083" t="s">
        <v>603</v>
      </c>
      <c r="B192" s="1083" t="s">
        <v>707</v>
      </c>
    </row>
    <row r="193" spans="1:2" ht="26.25" thickBot="1" x14ac:dyDescent="0.3">
      <c r="A193" s="1083" t="s">
        <v>630</v>
      </c>
      <c r="B193" s="1083" t="s">
        <v>708</v>
      </c>
    </row>
    <row r="194" spans="1:2" ht="13.5" thickBot="1" x14ac:dyDescent="0.3">
      <c r="A194" s="1083" t="s">
        <v>599</v>
      </c>
      <c r="B194" s="1083" t="s">
        <v>709</v>
      </c>
    </row>
    <row r="195" spans="1:2" ht="26.25" thickBot="1" x14ac:dyDescent="0.3">
      <c r="A195" s="1083" t="s">
        <v>701</v>
      </c>
      <c r="B195" s="1083" t="s">
        <v>710</v>
      </c>
    </row>
    <row r="196" spans="1:2" ht="13.5" thickBot="1" x14ac:dyDescent="0.3">
      <c r="A196" s="1083" t="s">
        <v>684</v>
      </c>
      <c r="B196" s="1083" t="s">
        <v>711</v>
      </c>
    </row>
  </sheetData>
  <mergeCells count="203">
    <mergeCell ref="I184:I186"/>
    <mergeCell ref="C187:D187"/>
    <mergeCell ref="C188:D188"/>
    <mergeCell ref="B181:I181"/>
    <mergeCell ref="B182:I182"/>
    <mergeCell ref="A184:A188"/>
    <mergeCell ref="B184:B186"/>
    <mergeCell ref="C184:C186"/>
    <mergeCell ref="D184:D186"/>
    <mergeCell ref="E184:E186"/>
    <mergeCell ref="F184:F186"/>
    <mergeCell ref="G184:G186"/>
    <mergeCell ref="H184:H186"/>
    <mergeCell ref="B175:I175"/>
    <mergeCell ref="B176:I176"/>
    <mergeCell ref="B177:I177"/>
    <mergeCell ref="B178:I178"/>
    <mergeCell ref="B179:I179"/>
    <mergeCell ref="B180:I180"/>
    <mergeCell ref="A169:I169"/>
    <mergeCell ref="B170:I170"/>
    <mergeCell ref="B171:I171"/>
    <mergeCell ref="B172:I172"/>
    <mergeCell ref="B173:I173"/>
    <mergeCell ref="B174:I174"/>
    <mergeCell ref="B161:I161"/>
    <mergeCell ref="B162:I162"/>
    <mergeCell ref="B163:I163"/>
    <mergeCell ref="A165:A167"/>
    <mergeCell ref="C166:D166"/>
    <mergeCell ref="C167:D167"/>
    <mergeCell ref="B155:I155"/>
    <mergeCell ref="B156:I156"/>
    <mergeCell ref="B157:I157"/>
    <mergeCell ref="B158:I158"/>
    <mergeCell ref="B159:I159"/>
    <mergeCell ref="B160:I160"/>
    <mergeCell ref="A149:XFD149"/>
    <mergeCell ref="B150:I150"/>
    <mergeCell ref="B151:I151"/>
    <mergeCell ref="B152:I152"/>
    <mergeCell ref="B153:I153"/>
    <mergeCell ref="B154:I154"/>
    <mergeCell ref="B141:I141"/>
    <mergeCell ref="B142:I142"/>
    <mergeCell ref="B143:I143"/>
    <mergeCell ref="A145:A147"/>
    <mergeCell ref="C146:D146"/>
    <mergeCell ref="C147:D147"/>
    <mergeCell ref="B135:I135"/>
    <mergeCell ref="B136:I136"/>
    <mergeCell ref="B137:I137"/>
    <mergeCell ref="B138:I138"/>
    <mergeCell ref="B139:I139"/>
    <mergeCell ref="B140:I140"/>
    <mergeCell ref="A129:XFD129"/>
    <mergeCell ref="B130:I130"/>
    <mergeCell ref="B131:I131"/>
    <mergeCell ref="B132:I132"/>
    <mergeCell ref="B133:I133"/>
    <mergeCell ref="B134:I134"/>
    <mergeCell ref="B121:I121"/>
    <mergeCell ref="B122:I122"/>
    <mergeCell ref="B123:I123"/>
    <mergeCell ref="A125:A127"/>
    <mergeCell ref="C126:D126"/>
    <mergeCell ref="C127:D127"/>
    <mergeCell ref="B115:I115"/>
    <mergeCell ref="B116:I116"/>
    <mergeCell ref="B117:I117"/>
    <mergeCell ref="B118:I118"/>
    <mergeCell ref="B119:I119"/>
    <mergeCell ref="B120:I120"/>
    <mergeCell ref="A109:I109"/>
    <mergeCell ref="B110:I110"/>
    <mergeCell ref="B111:I111"/>
    <mergeCell ref="B112:I112"/>
    <mergeCell ref="B113:I113"/>
    <mergeCell ref="B114:I114"/>
    <mergeCell ref="B101:I101"/>
    <mergeCell ref="B102:I102"/>
    <mergeCell ref="B103:I103"/>
    <mergeCell ref="A105:A107"/>
    <mergeCell ref="C106:D106"/>
    <mergeCell ref="C107:D107"/>
    <mergeCell ref="B95:I95"/>
    <mergeCell ref="B96:I96"/>
    <mergeCell ref="B97:I97"/>
    <mergeCell ref="B98:I98"/>
    <mergeCell ref="B99:I99"/>
    <mergeCell ref="B100:I100"/>
    <mergeCell ref="A89:I89"/>
    <mergeCell ref="B90:I90"/>
    <mergeCell ref="B91:I91"/>
    <mergeCell ref="B92:I92"/>
    <mergeCell ref="B93:I93"/>
    <mergeCell ref="B94:I94"/>
    <mergeCell ref="G83:G85"/>
    <mergeCell ref="H83:H85"/>
    <mergeCell ref="I83:I85"/>
    <mergeCell ref="C86:D86"/>
    <mergeCell ref="C87:D87"/>
    <mergeCell ref="A88:I88"/>
    <mergeCell ref="B78:I78"/>
    <mergeCell ref="B79:I79"/>
    <mergeCell ref="B80:I80"/>
    <mergeCell ref="B81:I81"/>
    <mergeCell ref="A83:A87"/>
    <mergeCell ref="B83:B85"/>
    <mergeCell ref="C83:C85"/>
    <mergeCell ref="D83:D85"/>
    <mergeCell ref="E83:E85"/>
    <mergeCell ref="F83:F85"/>
    <mergeCell ref="B72:I72"/>
    <mergeCell ref="B73:I73"/>
    <mergeCell ref="B74:I74"/>
    <mergeCell ref="B75:I75"/>
    <mergeCell ref="B76:I76"/>
    <mergeCell ref="B77:I77"/>
    <mergeCell ref="A66:I66"/>
    <mergeCell ref="A67:I67"/>
    <mergeCell ref="B68:I68"/>
    <mergeCell ref="B69:I69"/>
    <mergeCell ref="B70:I70"/>
    <mergeCell ref="B71:I71"/>
    <mergeCell ref="F61:F63"/>
    <mergeCell ref="G61:G63"/>
    <mergeCell ref="H61:H63"/>
    <mergeCell ref="I61:I63"/>
    <mergeCell ref="C64:D64"/>
    <mergeCell ref="C65:D65"/>
    <mergeCell ref="B55:I55"/>
    <mergeCell ref="B56:I56"/>
    <mergeCell ref="B57:I57"/>
    <mergeCell ref="B58:I58"/>
    <mergeCell ref="B59:I59"/>
    <mergeCell ref="A61:A65"/>
    <mergeCell ref="B61:B63"/>
    <mergeCell ref="C61:C63"/>
    <mergeCell ref="D61:D63"/>
    <mergeCell ref="E61:E63"/>
    <mergeCell ref="B49:I49"/>
    <mergeCell ref="B50:I50"/>
    <mergeCell ref="B51:I51"/>
    <mergeCell ref="B52:I52"/>
    <mergeCell ref="B53:I53"/>
    <mergeCell ref="B54:I54"/>
    <mergeCell ref="C42:D42"/>
    <mergeCell ref="C43:D43"/>
    <mergeCell ref="A45:I45"/>
    <mergeCell ref="B46:I46"/>
    <mergeCell ref="B47:I47"/>
    <mergeCell ref="B48:I48"/>
    <mergeCell ref="B37:I37"/>
    <mergeCell ref="A39:A43"/>
    <mergeCell ref="B39:B41"/>
    <mergeCell ref="C39:C41"/>
    <mergeCell ref="D39:D41"/>
    <mergeCell ref="E39:E41"/>
    <mergeCell ref="F39:F41"/>
    <mergeCell ref="G39:G41"/>
    <mergeCell ref="H39:H41"/>
    <mergeCell ref="I39:I41"/>
    <mergeCell ref="B31:I31"/>
    <mergeCell ref="B32:I32"/>
    <mergeCell ref="B33:I33"/>
    <mergeCell ref="B34:G34"/>
    <mergeCell ref="B35:I35"/>
    <mergeCell ref="B36:I36"/>
    <mergeCell ref="B25:I25"/>
    <mergeCell ref="B26:I26"/>
    <mergeCell ref="B27:I27"/>
    <mergeCell ref="B28:I28"/>
    <mergeCell ref="B29:I29"/>
    <mergeCell ref="B30:I30"/>
    <mergeCell ref="H17:H19"/>
    <mergeCell ref="I17:I19"/>
    <mergeCell ref="C20:D20"/>
    <mergeCell ref="C21:D21"/>
    <mergeCell ref="A23:I23"/>
    <mergeCell ref="B24:I24"/>
    <mergeCell ref="B13:I13"/>
    <mergeCell ref="B14:I14"/>
    <mergeCell ref="B15:I15"/>
    <mergeCell ref="A17:A21"/>
    <mergeCell ref="B17:B19"/>
    <mergeCell ref="C17:C19"/>
    <mergeCell ref="D17:D19"/>
    <mergeCell ref="E17:E19"/>
    <mergeCell ref="F17:F19"/>
    <mergeCell ref="G17:G19"/>
    <mergeCell ref="B7:I7"/>
    <mergeCell ref="B8:I8"/>
    <mergeCell ref="B9:I9"/>
    <mergeCell ref="B10:I10"/>
    <mergeCell ref="B11:I11"/>
    <mergeCell ref="B12:G12"/>
    <mergeCell ref="A1:I1"/>
    <mergeCell ref="B2:I2"/>
    <mergeCell ref="B3:I3"/>
    <mergeCell ref="B4:I4"/>
    <mergeCell ref="B5:I5"/>
    <mergeCell ref="B6:I6"/>
  </mergeCells>
  <pageMargins left="0.7" right="0.7" top="0.75" bottom="0.75" header="0.3" footer="0.3"/>
  <pageSetup paperSize="8" scale="6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workbookViewId="0">
      <selection sqref="A1:XFD1048576"/>
    </sheetView>
  </sheetViews>
  <sheetFormatPr defaultColWidth="9.140625" defaultRowHeight="15" x14ac:dyDescent="0.25"/>
  <cols>
    <col min="1" max="1" width="82.140625" style="2" customWidth="1"/>
    <col min="2" max="2" width="14.140625" style="2" bestFit="1" customWidth="1"/>
    <col min="3" max="3" width="12.28515625" style="2" bestFit="1" customWidth="1"/>
    <col min="4" max="4" width="12" style="2" bestFit="1" customWidth="1"/>
    <col min="5" max="5" width="14.140625" style="2" bestFit="1" customWidth="1"/>
    <col min="6" max="6" width="12.28515625" style="2" bestFit="1" customWidth="1"/>
    <col min="7" max="7" width="12" style="2" bestFit="1" customWidth="1"/>
    <col min="8" max="8" width="14.140625" style="2" bestFit="1" customWidth="1"/>
    <col min="9" max="9" width="12.28515625" style="2" bestFit="1" customWidth="1"/>
    <col min="10" max="10" width="12" style="2" bestFit="1" customWidth="1"/>
    <col min="11" max="16384" width="9.140625" style="2"/>
  </cols>
  <sheetData>
    <row r="1" spans="1:10" ht="20.25" x14ac:dyDescent="0.25">
      <c r="A1" s="28" t="s">
        <v>60</v>
      </c>
      <c r="B1" s="1"/>
      <c r="C1" s="1"/>
      <c r="D1" s="1"/>
      <c r="E1" s="1"/>
      <c r="F1" s="1"/>
      <c r="G1" s="1"/>
      <c r="H1" s="1"/>
      <c r="I1" s="1"/>
    </row>
    <row r="3" spans="1:10" ht="15.75" thickBot="1" x14ac:dyDescent="0.3">
      <c r="A3" s="431" t="s">
        <v>35</v>
      </c>
      <c r="B3" s="431"/>
      <c r="C3" s="431"/>
      <c r="D3" s="431"/>
      <c r="E3" s="431"/>
      <c r="F3" s="431"/>
      <c r="G3" s="431"/>
      <c r="H3" s="431"/>
      <c r="I3" s="431"/>
      <c r="J3" s="431"/>
    </row>
    <row r="4" spans="1:10" ht="32.25" customHeight="1" thickBot="1" x14ac:dyDescent="0.3">
      <c r="A4" s="432" t="s">
        <v>61</v>
      </c>
      <c r="B4" s="432"/>
      <c r="C4" s="432"/>
      <c r="D4" s="432"/>
      <c r="E4" s="432"/>
      <c r="F4" s="432"/>
      <c r="G4" s="432"/>
      <c r="H4" s="432"/>
      <c r="I4" s="432"/>
      <c r="J4" s="432"/>
    </row>
    <row r="5" spans="1:10" ht="15.75" thickBot="1" x14ac:dyDescent="0.3">
      <c r="A5" s="409" t="s">
        <v>36</v>
      </c>
      <c r="B5" s="421" t="s">
        <v>37</v>
      </c>
      <c r="C5" s="422"/>
      <c r="D5" s="423"/>
      <c r="E5" s="421" t="s">
        <v>38</v>
      </c>
      <c r="F5" s="422"/>
      <c r="G5" s="423"/>
      <c r="H5" s="421" t="s">
        <v>39</v>
      </c>
      <c r="I5" s="422"/>
      <c r="J5" s="423"/>
    </row>
    <row r="6" spans="1:10" ht="15.75" thickBot="1" x14ac:dyDescent="0.3">
      <c r="A6" s="410"/>
      <c r="B6" s="8" t="s">
        <v>40</v>
      </c>
      <c r="C6" s="8" t="s">
        <v>41</v>
      </c>
      <c r="D6" s="8" t="s">
        <v>42</v>
      </c>
      <c r="E6" s="8" t="s">
        <v>40</v>
      </c>
      <c r="F6" s="8" t="s">
        <v>41</v>
      </c>
      <c r="G6" s="8" t="s">
        <v>42</v>
      </c>
      <c r="H6" s="8" t="s">
        <v>40</v>
      </c>
      <c r="I6" s="8" t="s">
        <v>41</v>
      </c>
      <c r="J6" s="8" t="s">
        <v>42</v>
      </c>
    </row>
    <row r="7" spans="1:10" x14ac:dyDescent="0.25">
      <c r="A7" s="428" t="s">
        <v>43</v>
      </c>
      <c r="B7" s="426">
        <v>4698277.9800000004</v>
      </c>
      <c r="C7" s="424">
        <v>465000</v>
      </c>
      <c r="D7" s="413">
        <v>0</v>
      </c>
      <c r="E7" s="411">
        <v>4698277.9800000004</v>
      </c>
      <c r="F7" s="424">
        <v>465000</v>
      </c>
      <c r="G7" s="413">
        <v>0</v>
      </c>
      <c r="H7" s="411">
        <v>4698277.9800000004</v>
      </c>
      <c r="I7" s="424">
        <v>465000</v>
      </c>
      <c r="J7" s="413">
        <v>0</v>
      </c>
    </row>
    <row r="8" spans="1:10" ht="15.75" thickBot="1" x14ac:dyDescent="0.3">
      <c r="A8" s="416"/>
      <c r="B8" s="427"/>
      <c r="C8" s="425"/>
      <c r="D8" s="414"/>
      <c r="E8" s="412"/>
      <c r="F8" s="425"/>
      <c r="G8" s="414"/>
      <c r="H8" s="412"/>
      <c r="I8" s="425"/>
      <c r="J8" s="414"/>
    </row>
    <row r="9" spans="1:10" ht="22.5" customHeight="1" x14ac:dyDescent="0.25">
      <c r="A9" s="409" t="s">
        <v>44</v>
      </c>
      <c r="B9" s="411">
        <v>18094414.969999999</v>
      </c>
      <c r="C9" s="411">
        <v>45037358.329999998</v>
      </c>
      <c r="D9" s="413">
        <v>0</v>
      </c>
      <c r="E9" s="411">
        <v>18094414.969999999</v>
      </c>
      <c r="F9" s="411">
        <v>45037358.329999998</v>
      </c>
      <c r="G9" s="413">
        <v>0</v>
      </c>
      <c r="H9" s="411">
        <v>18094414.969999999</v>
      </c>
      <c r="I9" s="411">
        <v>45037358.329999998</v>
      </c>
      <c r="J9" s="413">
        <v>0</v>
      </c>
    </row>
    <row r="10" spans="1:10" ht="15.75" thickBot="1" x14ac:dyDescent="0.3">
      <c r="A10" s="410"/>
      <c r="B10" s="412"/>
      <c r="C10" s="412"/>
      <c r="D10" s="414"/>
      <c r="E10" s="412"/>
      <c r="F10" s="412"/>
      <c r="G10" s="414"/>
      <c r="H10" s="412"/>
      <c r="I10" s="412"/>
      <c r="J10" s="414"/>
    </row>
    <row r="11" spans="1:10" x14ac:dyDescent="0.25">
      <c r="A11" s="409" t="s">
        <v>45</v>
      </c>
      <c r="B11" s="411">
        <v>6297358.5599999996</v>
      </c>
      <c r="C11" s="424">
        <v>245833.33</v>
      </c>
      <c r="D11" s="413">
        <v>0</v>
      </c>
      <c r="E11" s="411">
        <v>6297358.5599999996</v>
      </c>
      <c r="F11" s="424">
        <v>245833.33</v>
      </c>
      <c r="G11" s="413">
        <v>0</v>
      </c>
      <c r="H11" s="411">
        <v>6297358.5599999996</v>
      </c>
      <c r="I11" s="424">
        <v>245833.33</v>
      </c>
      <c r="J11" s="413">
        <v>0</v>
      </c>
    </row>
    <row r="12" spans="1:10" ht="15.75" thickBot="1" x14ac:dyDescent="0.3">
      <c r="A12" s="410"/>
      <c r="B12" s="412"/>
      <c r="C12" s="425"/>
      <c r="D12" s="414"/>
      <c r="E12" s="412"/>
      <c r="F12" s="425"/>
      <c r="G12" s="414"/>
      <c r="H12" s="412"/>
      <c r="I12" s="425"/>
      <c r="J12" s="414"/>
    </row>
    <row r="13" spans="1:10" ht="22.5" customHeight="1" x14ac:dyDescent="0.25">
      <c r="A13" s="409" t="s">
        <v>46</v>
      </c>
      <c r="B13" s="411">
        <v>3073209.2</v>
      </c>
      <c r="C13" s="413">
        <v>10000</v>
      </c>
      <c r="D13" s="413">
        <v>0</v>
      </c>
      <c r="E13" s="411">
        <v>3073209.2</v>
      </c>
      <c r="F13" s="413">
        <v>10000</v>
      </c>
      <c r="G13" s="413">
        <v>0</v>
      </c>
      <c r="H13" s="411">
        <v>3073209.2</v>
      </c>
      <c r="I13" s="413">
        <v>10000</v>
      </c>
      <c r="J13" s="413">
        <v>0</v>
      </c>
    </row>
    <row r="14" spans="1:10" ht="15.75" thickBot="1" x14ac:dyDescent="0.3">
      <c r="A14" s="410"/>
      <c r="B14" s="412"/>
      <c r="C14" s="414"/>
      <c r="D14" s="414"/>
      <c r="E14" s="412"/>
      <c r="F14" s="414"/>
      <c r="G14" s="414"/>
      <c r="H14" s="412"/>
      <c r="I14" s="414"/>
      <c r="J14" s="414"/>
    </row>
    <row r="15" spans="1:10" ht="27" customHeight="1" x14ac:dyDescent="0.25">
      <c r="A15" s="409" t="s">
        <v>47</v>
      </c>
      <c r="B15" s="411">
        <v>13707271.789999999</v>
      </c>
      <c r="C15" s="413">
        <v>1425000</v>
      </c>
      <c r="D15" s="426">
        <v>-100749972.18000001</v>
      </c>
      <c r="E15" s="411">
        <v>13707271.789999999</v>
      </c>
      <c r="F15" s="413">
        <v>1425000</v>
      </c>
      <c r="G15" s="411">
        <v>-100749972.18000001</v>
      </c>
      <c r="H15" s="411">
        <v>13707271.789999999</v>
      </c>
      <c r="I15" s="413">
        <v>1425000</v>
      </c>
      <c r="J15" s="413">
        <v>-100749972.18000001</v>
      </c>
    </row>
    <row r="16" spans="1:10" ht="15.75" thickBot="1" x14ac:dyDescent="0.3">
      <c r="A16" s="410"/>
      <c r="B16" s="412"/>
      <c r="C16" s="414"/>
      <c r="D16" s="427"/>
      <c r="E16" s="412"/>
      <c r="F16" s="414"/>
      <c r="G16" s="412"/>
      <c r="H16" s="412"/>
      <c r="I16" s="414"/>
      <c r="J16" s="414"/>
    </row>
    <row r="17" spans="1:10" x14ac:dyDescent="0.25">
      <c r="A17" s="409" t="s">
        <v>49</v>
      </c>
      <c r="B17" s="411">
        <v>4932470.07</v>
      </c>
      <c r="C17" s="415">
        <v>9283.98</v>
      </c>
      <c r="D17" s="413">
        <v>0</v>
      </c>
      <c r="E17" s="411">
        <v>4932470.07</v>
      </c>
      <c r="F17" s="415">
        <v>9283.98</v>
      </c>
      <c r="G17" s="413">
        <v>0</v>
      </c>
      <c r="H17" s="411">
        <v>4932470.07</v>
      </c>
      <c r="I17" s="415">
        <v>9283.98</v>
      </c>
      <c r="J17" s="413">
        <v>0</v>
      </c>
    </row>
    <row r="18" spans="1:10" ht="15.75" thickBot="1" x14ac:dyDescent="0.3">
      <c r="A18" s="410"/>
      <c r="B18" s="412"/>
      <c r="C18" s="416"/>
      <c r="D18" s="414"/>
      <c r="E18" s="412"/>
      <c r="F18" s="416"/>
      <c r="G18" s="414"/>
      <c r="H18" s="412"/>
      <c r="I18" s="416"/>
      <c r="J18" s="414"/>
    </row>
    <row r="19" spans="1:10" ht="31.5" customHeight="1" x14ac:dyDescent="0.25">
      <c r="A19" s="32" t="s">
        <v>9</v>
      </c>
      <c r="B19" s="9">
        <v>50803002.57</v>
      </c>
      <c r="C19" s="16">
        <v>47192475.310000002</v>
      </c>
      <c r="D19" s="34">
        <v>-100749972.18000001</v>
      </c>
      <c r="E19" s="9">
        <v>50803002.57</v>
      </c>
      <c r="F19" s="16">
        <v>121782812.7</v>
      </c>
      <c r="G19" s="34">
        <v>-100749972.18000001</v>
      </c>
      <c r="H19" s="9">
        <v>57383888.289999999</v>
      </c>
      <c r="I19" s="16">
        <v>121782812.7</v>
      </c>
      <c r="J19" s="34">
        <v>-100749972.18000001</v>
      </c>
    </row>
    <row r="22" spans="1:10" ht="16.5" x14ac:dyDescent="0.25">
      <c r="A22" s="432" t="s">
        <v>51</v>
      </c>
      <c r="B22" s="432"/>
      <c r="C22" s="432"/>
      <c r="D22" s="432"/>
      <c r="E22" s="432"/>
      <c r="F22" s="432"/>
      <c r="G22" s="432"/>
      <c r="H22" s="432"/>
      <c r="I22" s="432"/>
      <c r="J22" s="432"/>
    </row>
    <row r="23" spans="1:10" ht="15.75" thickBot="1" x14ac:dyDescent="0.3"/>
    <row r="24" spans="1:10" ht="15.75" thickBot="1" x14ac:dyDescent="0.3">
      <c r="A24" s="409" t="s">
        <v>36</v>
      </c>
      <c r="B24" s="421" t="s">
        <v>6</v>
      </c>
      <c r="C24" s="422"/>
      <c r="D24" s="423"/>
      <c r="E24" s="421" t="s">
        <v>7</v>
      </c>
      <c r="F24" s="422"/>
      <c r="G24" s="423"/>
      <c r="H24" s="421" t="s">
        <v>8</v>
      </c>
      <c r="I24" s="422"/>
      <c r="J24" s="423"/>
    </row>
    <row r="25" spans="1:10" ht="15.75" thickBot="1" x14ac:dyDescent="0.3">
      <c r="A25" s="410"/>
      <c r="B25" s="8" t="s">
        <v>40</v>
      </c>
      <c r="C25" s="8" t="s">
        <v>41</v>
      </c>
      <c r="D25" s="8" t="s">
        <v>42</v>
      </c>
      <c r="E25" s="8" t="s">
        <v>40</v>
      </c>
      <c r="F25" s="8" t="s">
        <v>41</v>
      </c>
      <c r="G25" s="8" t="s">
        <v>42</v>
      </c>
      <c r="H25" s="8" t="s">
        <v>40</v>
      </c>
      <c r="I25" s="8" t="s">
        <v>41</v>
      </c>
      <c r="J25" s="8" t="s">
        <v>42</v>
      </c>
    </row>
    <row r="26" spans="1:10" x14ac:dyDescent="0.25">
      <c r="A26" s="409" t="s">
        <v>43</v>
      </c>
      <c r="B26" s="413">
        <v>4698277.9800000004</v>
      </c>
      <c r="C26" s="417">
        <v>465000</v>
      </c>
      <c r="D26" s="413">
        <v>0</v>
      </c>
      <c r="E26" s="413">
        <v>4698277.9800000004</v>
      </c>
      <c r="F26" s="417">
        <v>465000</v>
      </c>
      <c r="G26" s="413">
        <v>0</v>
      </c>
      <c r="H26" s="413">
        <v>4698277.9800000004</v>
      </c>
      <c r="I26" s="417">
        <v>465000</v>
      </c>
      <c r="J26" s="413">
        <v>0</v>
      </c>
    </row>
    <row r="27" spans="1:10" ht="15.75" thickBot="1" x14ac:dyDescent="0.3">
      <c r="A27" s="410"/>
      <c r="B27" s="414"/>
      <c r="C27" s="418"/>
      <c r="D27" s="414"/>
      <c r="E27" s="414"/>
      <c r="F27" s="418"/>
      <c r="G27" s="414"/>
      <c r="H27" s="414"/>
      <c r="I27" s="418"/>
      <c r="J27" s="414"/>
    </row>
    <row r="28" spans="1:10" x14ac:dyDescent="0.25">
      <c r="A28" s="409" t="s">
        <v>44</v>
      </c>
      <c r="B28" s="413">
        <v>18094414.969999999</v>
      </c>
      <c r="C28" s="413">
        <v>45037358.329999998</v>
      </c>
      <c r="D28" s="413">
        <v>0</v>
      </c>
      <c r="E28" s="413">
        <v>18094414.969999999</v>
      </c>
      <c r="F28" s="413">
        <v>45037358.329999998</v>
      </c>
      <c r="G28" s="413">
        <v>0</v>
      </c>
      <c r="H28" s="413">
        <v>18094414.969999999</v>
      </c>
      <c r="I28" s="413">
        <v>45037358.329999998</v>
      </c>
      <c r="J28" s="413">
        <v>0</v>
      </c>
    </row>
    <row r="29" spans="1:10" ht="15.75" thickBot="1" x14ac:dyDescent="0.3">
      <c r="A29" s="410"/>
      <c r="B29" s="414"/>
      <c r="C29" s="414"/>
      <c r="D29" s="414"/>
      <c r="E29" s="414"/>
      <c r="F29" s="414"/>
      <c r="G29" s="414"/>
      <c r="H29" s="414"/>
      <c r="I29" s="414"/>
      <c r="J29" s="414"/>
    </row>
    <row r="30" spans="1:10" x14ac:dyDescent="0.25">
      <c r="A30" s="17"/>
      <c r="B30" s="413">
        <v>6297358.5599999996</v>
      </c>
      <c r="C30" s="417">
        <v>245833</v>
      </c>
      <c r="D30" s="413">
        <v>0</v>
      </c>
      <c r="E30" s="413">
        <v>6297358.5599999996</v>
      </c>
      <c r="F30" s="417">
        <v>245833</v>
      </c>
      <c r="G30" s="413">
        <v>0</v>
      </c>
      <c r="H30" s="413">
        <v>6297358.5599999996</v>
      </c>
      <c r="I30" s="417">
        <v>245833</v>
      </c>
      <c r="J30" s="413">
        <v>0</v>
      </c>
    </row>
    <row r="31" spans="1:10" x14ac:dyDescent="0.25">
      <c r="A31" s="17" t="s">
        <v>45</v>
      </c>
      <c r="B31" s="419"/>
      <c r="C31" s="420"/>
      <c r="D31" s="419"/>
      <c r="E31" s="419"/>
      <c r="F31" s="420"/>
      <c r="G31" s="419"/>
      <c r="H31" s="419"/>
      <c r="I31" s="420"/>
      <c r="J31" s="419"/>
    </row>
    <row r="32" spans="1:10" ht="14.25" customHeight="1" thickBot="1" x14ac:dyDescent="0.3">
      <c r="A32" s="17"/>
      <c r="B32" s="419"/>
      <c r="C32" s="420"/>
      <c r="D32" s="419"/>
      <c r="E32" s="419"/>
      <c r="F32" s="420"/>
      <c r="G32" s="419"/>
      <c r="H32" s="419"/>
      <c r="I32" s="420"/>
      <c r="J32" s="419"/>
    </row>
    <row r="33" spans="1:10" ht="9" hidden="1" customHeight="1" x14ac:dyDescent="0.25">
      <c r="A33" s="17"/>
      <c r="B33" s="419"/>
      <c r="C33" s="420"/>
      <c r="D33" s="419"/>
      <c r="E33" s="419"/>
      <c r="F33" s="420"/>
      <c r="G33" s="419"/>
      <c r="H33" s="419"/>
      <c r="I33" s="420"/>
      <c r="J33" s="419"/>
    </row>
    <row r="34" spans="1:10" ht="15.75" hidden="1" thickBot="1" x14ac:dyDescent="0.3">
      <c r="A34" s="17"/>
      <c r="B34" s="419"/>
      <c r="C34" s="420"/>
      <c r="D34" s="419"/>
      <c r="E34" s="419"/>
      <c r="F34" s="420"/>
      <c r="G34" s="419"/>
      <c r="H34" s="419"/>
      <c r="I34" s="420"/>
      <c r="J34" s="419"/>
    </row>
    <row r="35" spans="1:10" ht="15.75" hidden="1" thickBot="1" x14ac:dyDescent="0.3">
      <c r="A35" s="33"/>
      <c r="B35" s="414"/>
      <c r="C35" s="418"/>
      <c r="D35" s="414"/>
      <c r="E35" s="414"/>
      <c r="F35" s="418"/>
      <c r="G35" s="414"/>
      <c r="H35" s="414"/>
      <c r="I35" s="418"/>
      <c r="J35" s="414"/>
    </row>
    <row r="36" spans="1:10" x14ac:dyDescent="0.25">
      <c r="A36" s="409" t="s">
        <v>46</v>
      </c>
      <c r="B36" s="413">
        <v>3073209.2</v>
      </c>
      <c r="C36" s="413">
        <v>10000</v>
      </c>
      <c r="D36" s="413">
        <v>0</v>
      </c>
      <c r="E36" s="413">
        <v>3073209.2</v>
      </c>
      <c r="F36" s="413">
        <v>10000</v>
      </c>
      <c r="G36" s="413">
        <v>0</v>
      </c>
      <c r="H36" s="413">
        <v>3073209.2</v>
      </c>
      <c r="I36" s="413">
        <v>10000</v>
      </c>
      <c r="J36" s="413">
        <v>0</v>
      </c>
    </row>
    <row r="37" spans="1:10" ht="15.75" thickBot="1" x14ac:dyDescent="0.3">
      <c r="A37" s="410"/>
      <c r="B37" s="414"/>
      <c r="C37" s="414"/>
      <c r="D37" s="414"/>
      <c r="E37" s="414"/>
      <c r="F37" s="414"/>
      <c r="G37" s="414"/>
      <c r="H37" s="414"/>
      <c r="I37" s="414"/>
      <c r="J37" s="414"/>
    </row>
    <row r="38" spans="1:10" x14ac:dyDescent="0.25">
      <c r="A38" s="409" t="s">
        <v>47</v>
      </c>
      <c r="B38" s="413">
        <v>13707271.789999999</v>
      </c>
      <c r="C38" s="413">
        <v>1425000</v>
      </c>
      <c r="D38" s="413">
        <v>-100749972.18000001</v>
      </c>
      <c r="E38" s="413">
        <v>13707271.789999999</v>
      </c>
      <c r="F38" s="413">
        <v>1425000</v>
      </c>
      <c r="G38" s="413">
        <v>-100749972.18000001</v>
      </c>
      <c r="H38" s="413">
        <v>13707271.789999999</v>
      </c>
      <c r="I38" s="413">
        <v>1425000</v>
      </c>
      <c r="J38" s="439">
        <v>-100749972.18000001</v>
      </c>
    </row>
    <row r="39" spans="1:10" ht="15.75" thickBot="1" x14ac:dyDescent="0.3">
      <c r="A39" s="410"/>
      <c r="B39" s="414"/>
      <c r="C39" s="414"/>
      <c r="D39" s="414"/>
      <c r="E39" s="414"/>
      <c r="F39" s="414"/>
      <c r="G39" s="414"/>
      <c r="H39" s="414"/>
      <c r="I39" s="414"/>
      <c r="J39" s="440"/>
    </row>
    <row r="40" spans="1:10" x14ac:dyDescent="0.25">
      <c r="A40" s="409" t="s">
        <v>49</v>
      </c>
      <c r="B40" s="413">
        <v>4932470.07</v>
      </c>
      <c r="C40" s="429">
        <v>9283.98</v>
      </c>
      <c r="D40" s="413">
        <v>0</v>
      </c>
      <c r="E40" s="413">
        <v>4932470.07</v>
      </c>
      <c r="F40" s="429">
        <v>9283.98</v>
      </c>
      <c r="G40" s="413">
        <v>0</v>
      </c>
      <c r="H40" s="413">
        <v>4932470.07</v>
      </c>
      <c r="I40" s="429">
        <v>9283.98</v>
      </c>
      <c r="J40" s="413">
        <v>0</v>
      </c>
    </row>
    <row r="41" spans="1:10" ht="15.75" thickBot="1" x14ac:dyDescent="0.3">
      <c r="A41" s="410"/>
      <c r="B41" s="414"/>
      <c r="C41" s="430"/>
      <c r="D41" s="414"/>
      <c r="E41" s="414"/>
      <c r="F41" s="430"/>
      <c r="G41" s="414"/>
      <c r="H41" s="414"/>
      <c r="I41" s="430"/>
      <c r="J41" s="414"/>
    </row>
    <row r="42" spans="1:10" x14ac:dyDescent="0.25">
      <c r="A42" s="409" t="s">
        <v>9</v>
      </c>
      <c r="B42" s="433">
        <v>50803002.57</v>
      </c>
      <c r="C42" s="435">
        <v>47192475.310000002</v>
      </c>
      <c r="D42" s="417">
        <v>-100749972.18000001</v>
      </c>
      <c r="E42" s="433">
        <v>50803002.57</v>
      </c>
      <c r="F42" s="435">
        <v>47192475.310000002</v>
      </c>
      <c r="G42" s="417">
        <v>-100749972.18000001</v>
      </c>
      <c r="H42" s="433">
        <v>50803002.57</v>
      </c>
      <c r="I42" s="435">
        <v>47192475.310000002</v>
      </c>
      <c r="J42" s="437">
        <v>-100749972.18000001</v>
      </c>
    </row>
    <row r="43" spans="1:10" ht="15.75" thickBot="1" x14ac:dyDescent="0.3">
      <c r="A43" s="410"/>
      <c r="B43" s="434"/>
      <c r="C43" s="436"/>
      <c r="D43" s="418"/>
      <c r="E43" s="434"/>
      <c r="F43" s="436"/>
      <c r="G43" s="418"/>
      <c r="H43" s="434"/>
      <c r="I43" s="436"/>
      <c r="J43" s="438"/>
    </row>
  </sheetData>
  <mergeCells count="140">
    <mergeCell ref="H42:H43"/>
    <mergeCell ref="I42:I43"/>
    <mergeCell ref="J42:J43"/>
    <mergeCell ref="A22:J22"/>
    <mergeCell ref="H40:H41"/>
    <mergeCell ref="I40:I41"/>
    <mergeCell ref="J40:J41"/>
    <mergeCell ref="A42:A43"/>
    <mergeCell ref="B42:B43"/>
    <mergeCell ref="C42:C43"/>
    <mergeCell ref="D42:D43"/>
    <mergeCell ref="E42:E43"/>
    <mergeCell ref="F42:F43"/>
    <mergeCell ref="G42:G43"/>
    <mergeCell ref="H38:H39"/>
    <mergeCell ref="I38:I39"/>
    <mergeCell ref="G38:G39"/>
    <mergeCell ref="J38:J39"/>
    <mergeCell ref="A40:A41"/>
    <mergeCell ref="B40:B41"/>
    <mergeCell ref="C40:C41"/>
    <mergeCell ref="D40:D41"/>
    <mergeCell ref="A38:A39"/>
    <mergeCell ref="B38:B39"/>
    <mergeCell ref="A3:J3"/>
    <mergeCell ref="A4:J4"/>
    <mergeCell ref="J36:J37"/>
    <mergeCell ref="B30:B35"/>
    <mergeCell ref="C30:C35"/>
    <mergeCell ref="D30:D35"/>
    <mergeCell ref="E30:E35"/>
    <mergeCell ref="F30:F35"/>
    <mergeCell ref="H36:H37"/>
    <mergeCell ref="I36:I37"/>
    <mergeCell ref="A28:A29"/>
    <mergeCell ref="B28:B29"/>
    <mergeCell ref="C28:C29"/>
    <mergeCell ref="D28:D29"/>
    <mergeCell ref="E28:E29"/>
    <mergeCell ref="A24:A25"/>
    <mergeCell ref="B24:D24"/>
    <mergeCell ref="E24:G24"/>
    <mergeCell ref="J30:J35"/>
    <mergeCell ref="A9:A10"/>
    <mergeCell ref="B9:B10"/>
    <mergeCell ref="C9:C10"/>
    <mergeCell ref="D9:D10"/>
    <mergeCell ref="E9:E10"/>
    <mergeCell ref="E40:E41"/>
    <mergeCell ref="F40:F41"/>
    <mergeCell ref="G40:G41"/>
    <mergeCell ref="A36:A37"/>
    <mergeCell ref="B36:B37"/>
    <mergeCell ref="C36:C37"/>
    <mergeCell ref="D36:D37"/>
    <mergeCell ref="E36:E37"/>
    <mergeCell ref="F36:F37"/>
    <mergeCell ref="G36:G37"/>
    <mergeCell ref="C38:C39"/>
    <mergeCell ref="D38:D39"/>
    <mergeCell ref="E38:E39"/>
    <mergeCell ref="F38:F39"/>
    <mergeCell ref="J15:J16"/>
    <mergeCell ref="J13:J14"/>
    <mergeCell ref="G13:G14"/>
    <mergeCell ref="H13:H14"/>
    <mergeCell ref="F17:F18"/>
    <mergeCell ref="G17:G18"/>
    <mergeCell ref="H17:H18"/>
    <mergeCell ref="I17:I18"/>
    <mergeCell ref="J17:J18"/>
    <mergeCell ref="A5:A6"/>
    <mergeCell ref="B5:D5"/>
    <mergeCell ref="E5:G5"/>
    <mergeCell ref="H5:J5"/>
    <mergeCell ref="A7:A8"/>
    <mergeCell ref="B7:B8"/>
    <mergeCell ref="C7:C8"/>
    <mergeCell ref="D7:D8"/>
    <mergeCell ref="E7:E8"/>
    <mergeCell ref="F7:F8"/>
    <mergeCell ref="G7:G8"/>
    <mergeCell ref="H7:H8"/>
    <mergeCell ref="I7:I8"/>
    <mergeCell ref="J7:J8"/>
    <mergeCell ref="A11:A12"/>
    <mergeCell ref="I13:I14"/>
    <mergeCell ref="A13:A14"/>
    <mergeCell ref="B13:B14"/>
    <mergeCell ref="C13:C14"/>
    <mergeCell ref="D13:D14"/>
    <mergeCell ref="E13:E14"/>
    <mergeCell ref="B15:B16"/>
    <mergeCell ref="C15:C16"/>
    <mergeCell ref="D15:D16"/>
    <mergeCell ref="E15:E16"/>
    <mergeCell ref="F13:F14"/>
    <mergeCell ref="B11:B12"/>
    <mergeCell ref="C11:C12"/>
    <mergeCell ref="D11:D12"/>
    <mergeCell ref="E11:E12"/>
    <mergeCell ref="A15:A16"/>
    <mergeCell ref="F15:F16"/>
    <mergeCell ref="G15:G16"/>
    <mergeCell ref="H15:H16"/>
    <mergeCell ref="I15:I16"/>
    <mergeCell ref="F9:F10"/>
    <mergeCell ref="G9:G10"/>
    <mergeCell ref="H9:H10"/>
    <mergeCell ref="I9:I10"/>
    <mergeCell ref="J9:J10"/>
    <mergeCell ref="J11:J12"/>
    <mergeCell ref="F11:F12"/>
    <mergeCell ref="G11:G12"/>
    <mergeCell ref="H11:H12"/>
    <mergeCell ref="I11:I12"/>
    <mergeCell ref="H28:H29"/>
    <mergeCell ref="H30:H35"/>
    <mergeCell ref="I28:I29"/>
    <mergeCell ref="J28:J29"/>
    <mergeCell ref="F28:F29"/>
    <mergeCell ref="G28:G29"/>
    <mergeCell ref="G30:G35"/>
    <mergeCell ref="I30:I35"/>
    <mergeCell ref="H24:J24"/>
    <mergeCell ref="A17:A18"/>
    <mergeCell ref="B17:B18"/>
    <mergeCell ref="J26:J27"/>
    <mergeCell ref="C17:C18"/>
    <mergeCell ref="D17:D18"/>
    <mergeCell ref="A26:A27"/>
    <mergeCell ref="B26:B27"/>
    <mergeCell ref="C26:C27"/>
    <mergeCell ref="D26:D27"/>
    <mergeCell ref="E26:E27"/>
    <mergeCell ref="F26:F27"/>
    <mergeCell ref="G26:G27"/>
    <mergeCell ref="H26:H27"/>
    <mergeCell ref="I26:I27"/>
    <mergeCell ref="E17:E18"/>
  </mergeCells>
  <pageMargins left="0.70866141732283472" right="0.70866141732283472" top="0.74803149606299213" bottom="0.74803149606299213" header="0.31496062992125984" footer="0.31496062992125984"/>
  <pageSetup paperSize="9" scale="66" fitToHeight="0" orientation="landscape" r:id="rId1"/>
  <headerFooter>
    <oddHeader>&amp;CANDM: SDBIP: 2017/18: FINAL JULY 2017</oddHeader>
    <oddFooter>&amp;C&amp;P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N159"/>
  <sheetViews>
    <sheetView view="pageBreakPreview" topLeftCell="C17" zoomScaleNormal="110" zoomScaleSheetLayoutView="100" workbookViewId="0">
      <selection activeCell="G19" sqref="G19"/>
    </sheetView>
  </sheetViews>
  <sheetFormatPr defaultColWidth="9.140625" defaultRowHeight="24.95" customHeight="1" x14ac:dyDescent="0.25"/>
  <cols>
    <col min="1" max="1" width="28.85546875" style="86" customWidth="1"/>
    <col min="2" max="2" width="31.5703125" style="86" customWidth="1"/>
    <col min="3" max="3" width="29" style="86" customWidth="1"/>
    <col min="4" max="4" width="32.5703125" style="86" customWidth="1"/>
    <col min="5" max="5" width="34" style="86" customWidth="1"/>
    <col min="6" max="6" width="29.85546875" style="86" customWidth="1"/>
    <col min="7" max="7" width="35.85546875" style="86" customWidth="1"/>
    <col min="8" max="8" width="28.85546875" style="2522" customWidth="1"/>
    <col min="9" max="9" width="28" style="86" customWidth="1"/>
    <col min="10" max="16384" width="9.140625" style="86"/>
  </cols>
  <sheetData>
    <row r="1" spans="1:365" s="2480" customFormat="1" ht="24.95" customHeight="1" x14ac:dyDescent="0.25">
      <c r="A1" s="46" t="s">
        <v>62</v>
      </c>
      <c r="B1" s="490" t="s">
        <v>3007</v>
      </c>
      <c r="C1" s="982"/>
      <c r="D1" s="982"/>
      <c r="E1" s="982"/>
      <c r="F1" s="982"/>
      <c r="G1" s="982"/>
      <c r="H1" s="982"/>
      <c r="I1" s="983"/>
    </row>
    <row r="2" spans="1:365" s="984" customFormat="1" ht="24.95" customHeight="1" x14ac:dyDescent="0.25">
      <c r="A2" s="47" t="s">
        <v>63</v>
      </c>
      <c r="B2" s="1012" t="s">
        <v>3008</v>
      </c>
      <c r="C2" s="1012"/>
      <c r="D2" s="1012"/>
      <c r="E2" s="1012"/>
      <c r="F2" s="1012"/>
      <c r="G2" s="1012"/>
      <c r="H2" s="1012"/>
      <c r="I2" s="1013"/>
    </row>
    <row r="3" spans="1:365" s="984" customFormat="1" ht="24.95" customHeight="1" x14ac:dyDescent="0.25">
      <c r="A3" s="47" t="s">
        <v>64</v>
      </c>
      <c r="B3" s="476" t="s">
        <v>3009</v>
      </c>
      <c r="C3" s="985"/>
      <c r="D3" s="985"/>
      <c r="E3" s="985"/>
      <c r="F3" s="985"/>
      <c r="G3" s="985"/>
      <c r="H3" s="985"/>
      <c r="I3" s="986"/>
    </row>
    <row r="4" spans="1:365" s="984" customFormat="1" ht="24.95" customHeight="1" x14ac:dyDescent="0.25">
      <c r="A4" s="40" t="s">
        <v>65</v>
      </c>
      <c r="B4" s="476" t="s">
        <v>3010</v>
      </c>
      <c r="C4" s="985"/>
      <c r="D4" s="985"/>
      <c r="E4" s="985"/>
      <c r="F4" s="985"/>
      <c r="G4" s="985"/>
      <c r="H4" s="985"/>
      <c r="I4" s="986"/>
    </row>
    <row r="5" spans="1:365" s="984" customFormat="1" ht="24.95" customHeight="1" x14ac:dyDescent="0.25">
      <c r="A5" s="47" t="s">
        <v>66</v>
      </c>
      <c r="B5" s="476" t="s">
        <v>3011</v>
      </c>
      <c r="C5" s="985"/>
      <c r="D5" s="985"/>
      <c r="E5" s="985"/>
      <c r="F5" s="985"/>
      <c r="G5" s="985"/>
      <c r="H5" s="985"/>
      <c r="I5" s="986"/>
    </row>
    <row r="6" spans="1:365" s="984" customFormat="1" ht="24.95" customHeight="1" x14ac:dyDescent="0.25">
      <c r="A6" s="47" t="s">
        <v>67</v>
      </c>
      <c r="B6" s="473" t="s">
        <v>89</v>
      </c>
      <c r="C6" s="474"/>
      <c r="D6" s="474"/>
      <c r="E6" s="474"/>
      <c r="F6" s="474"/>
      <c r="G6" s="474"/>
      <c r="H6" s="474"/>
      <c r="I6" s="475"/>
    </row>
    <row r="7" spans="1:365" s="984" customFormat="1" ht="24.95" customHeight="1" x14ac:dyDescent="0.25">
      <c r="A7" s="47" t="s">
        <v>69</v>
      </c>
      <c r="B7" s="476" t="s">
        <v>3012</v>
      </c>
      <c r="C7" s="985"/>
      <c r="D7" s="985"/>
      <c r="E7" s="985"/>
      <c r="F7" s="985"/>
      <c r="G7" s="985"/>
      <c r="H7" s="985"/>
      <c r="I7" s="986"/>
    </row>
    <row r="8" spans="1:365" s="984" customFormat="1" ht="24.95" customHeight="1" x14ac:dyDescent="0.25">
      <c r="A8" s="47" t="s">
        <v>70</v>
      </c>
      <c r="B8" s="476">
        <v>0</v>
      </c>
      <c r="C8" s="985"/>
      <c r="D8" s="985"/>
      <c r="E8" s="985"/>
      <c r="F8" s="985"/>
      <c r="G8" s="985"/>
      <c r="H8" s="985"/>
      <c r="I8" s="986"/>
    </row>
    <row r="9" spans="1:365" s="984" customFormat="1" ht="24.95" customHeight="1" x14ac:dyDescent="0.25">
      <c r="A9" s="40" t="s">
        <v>71</v>
      </c>
      <c r="B9" s="502" t="s">
        <v>3012</v>
      </c>
      <c r="C9" s="502"/>
      <c r="D9" s="502"/>
      <c r="E9" s="502"/>
      <c r="F9" s="502"/>
      <c r="G9" s="502"/>
      <c r="H9" s="502"/>
      <c r="I9" s="507"/>
    </row>
    <row r="10" spans="1:365" s="984" customFormat="1" ht="24.95" customHeight="1" x14ac:dyDescent="0.25">
      <c r="A10" s="40" t="s">
        <v>72</v>
      </c>
      <c r="B10" s="476" t="s">
        <v>3012</v>
      </c>
      <c r="C10" s="985"/>
      <c r="D10" s="985"/>
      <c r="E10" s="985"/>
      <c r="F10" s="985"/>
      <c r="G10" s="985"/>
      <c r="H10" s="985"/>
      <c r="I10" s="986"/>
    </row>
    <row r="11" spans="1:365" s="984" customFormat="1" ht="24.95" customHeight="1" x14ac:dyDescent="0.25">
      <c r="A11" s="47" t="s">
        <v>73</v>
      </c>
      <c r="B11" s="476" t="s">
        <v>3013</v>
      </c>
      <c r="C11" s="985"/>
      <c r="D11" s="985"/>
      <c r="E11" s="985"/>
      <c r="F11" s="985"/>
      <c r="G11" s="985"/>
      <c r="H11" s="985"/>
      <c r="I11" s="986"/>
    </row>
    <row r="12" spans="1:365" s="984" customFormat="1" ht="24.95" customHeight="1" x14ac:dyDescent="0.25">
      <c r="A12" s="40" t="s">
        <v>74</v>
      </c>
      <c r="B12" s="2481" t="s">
        <v>3014</v>
      </c>
      <c r="C12" s="985"/>
      <c r="D12" s="985"/>
      <c r="E12" s="985"/>
      <c r="F12" s="985"/>
      <c r="G12" s="985"/>
      <c r="H12" s="985"/>
      <c r="I12" s="986"/>
    </row>
    <row r="13" spans="1:365" s="984" customFormat="1" ht="24.95" customHeight="1" x14ac:dyDescent="0.25">
      <c r="A13" s="48" t="s">
        <v>75</v>
      </c>
      <c r="B13" s="476">
        <v>0</v>
      </c>
      <c r="C13" s="985"/>
      <c r="D13" s="985"/>
      <c r="E13" s="985"/>
      <c r="F13" s="985"/>
      <c r="G13" s="985"/>
      <c r="H13" s="985"/>
      <c r="I13" s="986"/>
    </row>
    <row r="14" spans="1:365" s="984" customFormat="1" ht="24.95" customHeight="1" x14ac:dyDescent="0.25">
      <c r="A14" s="49" t="s">
        <v>76</v>
      </c>
      <c r="B14" s="476" t="s">
        <v>3015</v>
      </c>
      <c r="C14" s="985"/>
      <c r="D14" s="985"/>
      <c r="E14" s="985"/>
      <c r="F14" s="985"/>
      <c r="G14" s="985"/>
      <c r="H14" s="985"/>
      <c r="I14" s="986"/>
    </row>
    <row r="15" spans="1:365" s="984" customFormat="1" ht="24.95" customHeight="1" x14ac:dyDescent="0.25">
      <c r="A15" s="41" t="s">
        <v>77</v>
      </c>
      <c r="B15" s="42" t="s">
        <v>78</v>
      </c>
      <c r="C15" s="42" t="s">
        <v>79</v>
      </c>
      <c r="D15" s="42" t="s">
        <v>80</v>
      </c>
      <c r="E15" s="42" t="s">
        <v>81</v>
      </c>
      <c r="F15" s="42" t="s">
        <v>82</v>
      </c>
      <c r="G15" s="42" t="s">
        <v>83</v>
      </c>
      <c r="H15" s="42" t="s">
        <v>84</v>
      </c>
      <c r="I15" s="44" t="s">
        <v>85</v>
      </c>
    </row>
    <row r="16" spans="1:365" s="45" customFormat="1" ht="28.5" customHeight="1" x14ac:dyDescent="0.25">
      <c r="A16" s="2482" t="s">
        <v>3016</v>
      </c>
      <c r="B16" s="1012">
        <v>1</v>
      </c>
      <c r="C16" s="985" t="s">
        <v>3017</v>
      </c>
      <c r="D16" s="1012" t="s">
        <v>3018</v>
      </c>
      <c r="E16" s="1012" t="s">
        <v>3019</v>
      </c>
      <c r="F16" s="524" t="s">
        <v>3020</v>
      </c>
      <c r="G16" s="1012" t="s">
        <v>3021</v>
      </c>
      <c r="H16" s="2483">
        <v>50000</v>
      </c>
      <c r="I16" s="1013" t="s">
        <v>3022</v>
      </c>
      <c r="J16" s="984"/>
      <c r="K16" s="984"/>
      <c r="L16" s="984"/>
      <c r="M16" s="984"/>
      <c r="N16" s="984"/>
      <c r="O16" s="984"/>
      <c r="P16" s="984"/>
      <c r="Q16" s="984"/>
      <c r="R16" s="984"/>
      <c r="S16" s="984"/>
      <c r="T16" s="984"/>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c r="AT16" s="984"/>
      <c r="AU16" s="984"/>
      <c r="AV16" s="984"/>
      <c r="AW16" s="984"/>
      <c r="AX16" s="984"/>
      <c r="AY16" s="984"/>
      <c r="AZ16" s="984"/>
      <c r="BA16" s="984"/>
      <c r="BB16" s="984"/>
      <c r="BC16" s="984"/>
      <c r="BD16" s="984"/>
      <c r="BE16" s="984"/>
      <c r="BF16" s="984"/>
      <c r="BG16" s="984"/>
      <c r="BH16" s="984"/>
      <c r="BI16" s="984"/>
      <c r="BJ16" s="984"/>
      <c r="BK16" s="984"/>
      <c r="BL16" s="984"/>
      <c r="BM16" s="984"/>
      <c r="BN16" s="984"/>
      <c r="BO16" s="984"/>
      <c r="BP16" s="984"/>
      <c r="BQ16" s="984"/>
      <c r="BR16" s="984"/>
      <c r="BS16" s="984"/>
      <c r="BT16" s="984"/>
      <c r="BU16" s="984"/>
      <c r="BV16" s="984"/>
      <c r="BW16" s="984"/>
      <c r="BX16" s="984"/>
      <c r="BY16" s="984"/>
      <c r="BZ16" s="984"/>
      <c r="CA16" s="984"/>
      <c r="CB16" s="984"/>
      <c r="CC16" s="984"/>
      <c r="CD16" s="984"/>
      <c r="CE16" s="984"/>
      <c r="CF16" s="984"/>
      <c r="CG16" s="984"/>
      <c r="CH16" s="984"/>
      <c r="CI16" s="984"/>
      <c r="CJ16" s="984"/>
      <c r="CK16" s="984"/>
      <c r="CL16" s="984"/>
      <c r="CM16" s="984"/>
      <c r="CN16" s="984"/>
      <c r="CO16" s="984"/>
      <c r="CP16" s="984"/>
      <c r="CQ16" s="984"/>
      <c r="CR16" s="984"/>
      <c r="CS16" s="984"/>
      <c r="CT16" s="984"/>
      <c r="CU16" s="984"/>
      <c r="CV16" s="984"/>
      <c r="CW16" s="984"/>
      <c r="CX16" s="984"/>
      <c r="CY16" s="984"/>
      <c r="CZ16" s="984"/>
      <c r="DA16" s="984"/>
      <c r="DB16" s="984"/>
      <c r="DC16" s="984"/>
      <c r="DD16" s="984"/>
      <c r="DE16" s="984"/>
      <c r="DF16" s="984"/>
      <c r="DG16" s="984"/>
      <c r="DH16" s="984"/>
      <c r="DI16" s="984"/>
      <c r="DJ16" s="984"/>
      <c r="DK16" s="984"/>
      <c r="DL16" s="984"/>
      <c r="DM16" s="984"/>
      <c r="DN16" s="984"/>
      <c r="DO16" s="984"/>
      <c r="DP16" s="984"/>
      <c r="DQ16" s="984"/>
      <c r="DR16" s="984"/>
      <c r="DS16" s="984"/>
      <c r="DT16" s="984"/>
      <c r="DU16" s="984"/>
      <c r="DV16" s="984"/>
      <c r="DW16" s="984"/>
      <c r="DX16" s="984"/>
      <c r="DY16" s="984"/>
      <c r="DZ16" s="984"/>
      <c r="EA16" s="984"/>
      <c r="EB16" s="984"/>
      <c r="EC16" s="984"/>
      <c r="ED16" s="984"/>
      <c r="EE16" s="984"/>
      <c r="EF16" s="984"/>
      <c r="EG16" s="984"/>
      <c r="EH16" s="984"/>
      <c r="EI16" s="984"/>
      <c r="EJ16" s="984"/>
      <c r="EK16" s="984"/>
      <c r="EL16" s="984"/>
      <c r="EM16" s="984"/>
      <c r="EN16" s="984"/>
      <c r="EO16" s="984"/>
      <c r="EP16" s="984"/>
      <c r="EQ16" s="984"/>
      <c r="ER16" s="984"/>
      <c r="ES16" s="984"/>
      <c r="ET16" s="984"/>
      <c r="EU16" s="984"/>
      <c r="EV16" s="984"/>
      <c r="EW16" s="984"/>
      <c r="EX16" s="984"/>
      <c r="EY16" s="984"/>
      <c r="EZ16" s="984"/>
      <c r="FA16" s="984"/>
      <c r="FB16" s="984"/>
      <c r="FC16" s="984"/>
      <c r="FD16" s="984"/>
      <c r="FE16" s="984"/>
      <c r="FF16" s="984"/>
      <c r="FG16" s="984"/>
      <c r="FH16" s="984"/>
      <c r="FI16" s="984"/>
      <c r="FJ16" s="984"/>
      <c r="FK16" s="984"/>
      <c r="FL16" s="984"/>
      <c r="FM16" s="984"/>
      <c r="FN16" s="984"/>
      <c r="FO16" s="984"/>
      <c r="FP16" s="984"/>
      <c r="FQ16" s="984"/>
      <c r="FR16" s="984"/>
      <c r="FS16" s="984"/>
      <c r="FT16" s="984"/>
      <c r="FU16" s="984"/>
      <c r="FV16" s="984"/>
      <c r="FW16" s="984"/>
      <c r="FX16" s="984"/>
      <c r="FY16" s="984"/>
      <c r="FZ16" s="984"/>
      <c r="GA16" s="984"/>
      <c r="GB16" s="984"/>
      <c r="GC16" s="984"/>
      <c r="GD16" s="984"/>
      <c r="GE16" s="984"/>
      <c r="GF16" s="984"/>
      <c r="GG16" s="984"/>
      <c r="GH16" s="984"/>
      <c r="GI16" s="984"/>
      <c r="GJ16" s="984"/>
      <c r="GK16" s="984"/>
      <c r="GL16" s="984"/>
      <c r="GM16" s="984"/>
      <c r="GN16" s="984"/>
      <c r="GO16" s="984"/>
      <c r="GP16" s="984"/>
      <c r="GQ16" s="984"/>
      <c r="GR16" s="984"/>
      <c r="GS16" s="984"/>
      <c r="GT16" s="984"/>
      <c r="GU16" s="984"/>
      <c r="GV16" s="984"/>
      <c r="GW16" s="984"/>
      <c r="GX16" s="984"/>
      <c r="GY16" s="984"/>
      <c r="GZ16" s="984"/>
      <c r="HA16" s="984"/>
      <c r="HB16" s="984"/>
      <c r="HC16" s="984"/>
      <c r="HD16" s="984"/>
      <c r="HE16" s="984"/>
      <c r="HF16" s="984"/>
      <c r="HG16" s="984"/>
      <c r="HH16" s="984"/>
      <c r="HI16" s="984"/>
      <c r="HJ16" s="984"/>
      <c r="HK16" s="984"/>
      <c r="HL16" s="984"/>
      <c r="HM16" s="984"/>
      <c r="HN16" s="984"/>
      <c r="HO16" s="984"/>
      <c r="HP16" s="984"/>
      <c r="HQ16" s="984"/>
      <c r="HR16" s="984"/>
      <c r="HS16" s="984"/>
      <c r="HT16" s="984"/>
      <c r="HU16" s="984"/>
      <c r="HV16" s="984"/>
      <c r="HW16" s="984"/>
      <c r="HX16" s="984"/>
      <c r="HY16" s="984"/>
      <c r="HZ16" s="984"/>
      <c r="IA16" s="984"/>
      <c r="IB16" s="984"/>
      <c r="IC16" s="984"/>
      <c r="ID16" s="984"/>
      <c r="IE16" s="984"/>
      <c r="IF16" s="984"/>
      <c r="IG16" s="984"/>
      <c r="IH16" s="984"/>
      <c r="II16" s="984"/>
      <c r="IJ16" s="984"/>
      <c r="IK16" s="984"/>
      <c r="IL16" s="984"/>
      <c r="IM16" s="984"/>
      <c r="IN16" s="984"/>
      <c r="IO16" s="984"/>
      <c r="IP16" s="984"/>
      <c r="IQ16" s="984"/>
      <c r="IR16" s="984"/>
      <c r="IS16" s="984"/>
      <c r="IT16" s="984"/>
      <c r="IU16" s="984"/>
      <c r="IV16" s="984"/>
      <c r="IW16" s="984"/>
      <c r="IX16" s="984"/>
      <c r="IY16" s="984"/>
      <c r="IZ16" s="984"/>
      <c r="JA16" s="984"/>
      <c r="JB16" s="984"/>
      <c r="JC16" s="984"/>
      <c r="JD16" s="984"/>
      <c r="JE16" s="984"/>
      <c r="JF16" s="984"/>
      <c r="JG16" s="984"/>
      <c r="JH16" s="984"/>
      <c r="JI16" s="984"/>
      <c r="JJ16" s="984"/>
      <c r="JK16" s="984"/>
      <c r="JL16" s="984"/>
      <c r="JM16" s="984"/>
      <c r="JN16" s="984"/>
      <c r="JO16" s="984"/>
      <c r="JP16" s="984"/>
      <c r="JQ16" s="984"/>
      <c r="JR16" s="984"/>
      <c r="JS16" s="984"/>
      <c r="JT16" s="984"/>
      <c r="JU16" s="984"/>
      <c r="JV16" s="984"/>
      <c r="JW16" s="984"/>
      <c r="JX16" s="984"/>
      <c r="JY16" s="984"/>
      <c r="JZ16" s="984"/>
      <c r="KA16" s="984"/>
      <c r="KB16" s="984"/>
      <c r="KC16" s="984"/>
      <c r="KD16" s="984"/>
      <c r="KE16" s="984"/>
      <c r="KF16" s="984"/>
      <c r="KG16" s="984"/>
      <c r="KH16" s="984"/>
      <c r="KI16" s="984"/>
      <c r="KJ16" s="984"/>
      <c r="KK16" s="984"/>
      <c r="KL16" s="984"/>
      <c r="KM16" s="984"/>
      <c r="KN16" s="984"/>
      <c r="KO16" s="984"/>
      <c r="KP16" s="984"/>
      <c r="KQ16" s="984"/>
      <c r="KR16" s="984"/>
      <c r="KS16" s="984"/>
      <c r="KT16" s="984"/>
      <c r="KU16" s="984"/>
      <c r="KV16" s="984"/>
      <c r="KW16" s="984"/>
      <c r="KX16" s="984"/>
      <c r="KY16" s="984"/>
      <c r="KZ16" s="984"/>
      <c r="LA16" s="984"/>
      <c r="LB16" s="984"/>
      <c r="LC16" s="984"/>
      <c r="LD16" s="984"/>
      <c r="LE16" s="984"/>
      <c r="LF16" s="984"/>
      <c r="LG16" s="984"/>
      <c r="LH16" s="984"/>
      <c r="LI16" s="984"/>
      <c r="LJ16" s="984"/>
      <c r="LK16" s="984"/>
      <c r="LL16" s="984"/>
      <c r="LM16" s="984"/>
      <c r="LN16" s="984"/>
      <c r="LO16" s="984"/>
      <c r="LP16" s="984"/>
      <c r="LQ16" s="984"/>
      <c r="LR16" s="984"/>
      <c r="LS16" s="984"/>
      <c r="LT16" s="984"/>
      <c r="LU16" s="984"/>
      <c r="LV16" s="984"/>
      <c r="LW16" s="984"/>
      <c r="LX16" s="984"/>
      <c r="LY16" s="984"/>
      <c r="LZ16" s="984"/>
      <c r="MA16" s="984"/>
      <c r="MB16" s="984"/>
      <c r="MC16" s="984"/>
      <c r="MD16" s="984"/>
      <c r="ME16" s="984"/>
      <c r="MF16" s="984"/>
      <c r="MG16" s="984"/>
      <c r="MH16" s="984"/>
      <c r="MI16" s="984"/>
      <c r="MJ16" s="984"/>
      <c r="MK16" s="984"/>
      <c r="ML16" s="984"/>
      <c r="MM16" s="984"/>
      <c r="MN16" s="984"/>
      <c r="MO16" s="984"/>
      <c r="MP16" s="984"/>
      <c r="MQ16" s="984"/>
      <c r="MR16" s="984"/>
      <c r="MS16" s="984"/>
      <c r="MT16" s="984"/>
      <c r="MU16" s="984"/>
      <c r="MV16" s="984"/>
      <c r="MW16" s="984"/>
      <c r="MX16" s="984"/>
      <c r="MY16" s="984"/>
      <c r="MZ16" s="984"/>
      <c r="NA16" s="984"/>
    </row>
    <row r="17" spans="1:456" s="45" customFormat="1" ht="69.75" customHeight="1" x14ac:dyDescent="0.25">
      <c r="A17" s="2482"/>
      <c r="B17" s="1012"/>
      <c r="C17" s="985"/>
      <c r="D17" s="1012"/>
      <c r="E17" s="1012"/>
      <c r="F17" s="1578"/>
      <c r="G17" s="1012"/>
      <c r="H17" s="2483"/>
      <c r="I17" s="1013"/>
      <c r="J17" s="984"/>
      <c r="K17" s="984"/>
      <c r="L17" s="984"/>
      <c r="M17" s="984"/>
      <c r="N17" s="984"/>
      <c r="O17" s="984"/>
      <c r="P17" s="984"/>
      <c r="Q17" s="984"/>
      <c r="R17" s="984"/>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4"/>
      <c r="AZ17" s="984"/>
      <c r="BA17" s="984"/>
      <c r="BB17" s="984"/>
      <c r="BC17" s="984"/>
      <c r="BD17" s="984"/>
      <c r="BE17" s="984"/>
      <c r="BF17" s="984"/>
      <c r="BG17" s="984"/>
      <c r="BH17" s="984"/>
      <c r="BI17" s="984"/>
      <c r="BJ17" s="984"/>
      <c r="BK17" s="984"/>
      <c r="BL17" s="984"/>
      <c r="BM17" s="984"/>
      <c r="BN17" s="984"/>
      <c r="BO17" s="984"/>
      <c r="BP17" s="984"/>
      <c r="BQ17" s="984"/>
      <c r="BR17" s="984"/>
      <c r="BS17" s="984"/>
      <c r="BT17" s="984"/>
      <c r="BU17" s="984"/>
      <c r="BV17" s="984"/>
      <c r="BW17" s="984"/>
      <c r="BX17" s="984"/>
      <c r="BY17" s="984"/>
      <c r="BZ17" s="984"/>
      <c r="CA17" s="984"/>
      <c r="CB17" s="984"/>
      <c r="CC17" s="984"/>
      <c r="CD17" s="984"/>
      <c r="CE17" s="984"/>
      <c r="CF17" s="984"/>
      <c r="CG17" s="984"/>
      <c r="CH17" s="984"/>
      <c r="CI17" s="984"/>
      <c r="CJ17" s="984"/>
      <c r="CK17" s="984"/>
      <c r="CL17" s="984"/>
      <c r="CM17" s="984"/>
      <c r="CN17" s="984"/>
      <c r="CO17" s="984"/>
      <c r="CP17" s="984"/>
      <c r="CQ17" s="984"/>
      <c r="CR17" s="984"/>
      <c r="CS17" s="984"/>
      <c r="CT17" s="984"/>
      <c r="CU17" s="984"/>
      <c r="CV17" s="984"/>
      <c r="CW17" s="984"/>
      <c r="CX17" s="984"/>
      <c r="CY17" s="984"/>
      <c r="CZ17" s="984"/>
      <c r="DA17" s="984"/>
      <c r="DB17" s="984"/>
      <c r="DC17" s="984"/>
      <c r="DD17" s="984"/>
      <c r="DE17" s="984"/>
      <c r="DF17" s="984"/>
      <c r="DG17" s="984"/>
      <c r="DH17" s="984"/>
      <c r="DI17" s="984"/>
      <c r="DJ17" s="984"/>
      <c r="DK17" s="984"/>
      <c r="DL17" s="984"/>
      <c r="DM17" s="984"/>
      <c r="DN17" s="984"/>
      <c r="DO17" s="984"/>
      <c r="DP17" s="984"/>
      <c r="DQ17" s="984"/>
      <c r="DR17" s="984"/>
      <c r="DS17" s="984"/>
      <c r="DT17" s="984"/>
      <c r="DU17" s="984"/>
      <c r="DV17" s="984"/>
      <c r="DW17" s="984"/>
      <c r="DX17" s="984"/>
      <c r="DY17" s="984"/>
      <c r="DZ17" s="984"/>
      <c r="EA17" s="984"/>
      <c r="EB17" s="984"/>
      <c r="EC17" s="984"/>
      <c r="ED17" s="984"/>
      <c r="EE17" s="984"/>
      <c r="EF17" s="984"/>
      <c r="EG17" s="984"/>
      <c r="EH17" s="984"/>
      <c r="EI17" s="984"/>
      <c r="EJ17" s="984"/>
      <c r="EK17" s="984"/>
      <c r="EL17" s="984"/>
      <c r="EM17" s="984"/>
      <c r="EN17" s="984"/>
      <c r="EO17" s="984"/>
      <c r="EP17" s="984"/>
      <c r="EQ17" s="984"/>
      <c r="ER17" s="984"/>
      <c r="ES17" s="984"/>
      <c r="ET17" s="984"/>
      <c r="EU17" s="984"/>
      <c r="EV17" s="984"/>
      <c r="EW17" s="984"/>
      <c r="EX17" s="984"/>
      <c r="EY17" s="984"/>
      <c r="EZ17" s="984"/>
      <c r="FA17" s="984"/>
      <c r="FB17" s="984"/>
      <c r="FC17" s="984"/>
      <c r="FD17" s="984"/>
      <c r="FE17" s="984"/>
      <c r="FF17" s="984"/>
      <c r="FG17" s="984"/>
      <c r="FH17" s="984"/>
      <c r="FI17" s="984"/>
      <c r="FJ17" s="984"/>
      <c r="FK17" s="984"/>
      <c r="FL17" s="984"/>
      <c r="FM17" s="984"/>
      <c r="FN17" s="984"/>
      <c r="FO17" s="984"/>
      <c r="FP17" s="984"/>
      <c r="FQ17" s="984"/>
      <c r="FR17" s="984"/>
      <c r="FS17" s="984"/>
      <c r="FT17" s="984"/>
      <c r="FU17" s="984"/>
      <c r="FV17" s="984"/>
      <c r="FW17" s="984"/>
      <c r="FX17" s="984"/>
      <c r="FY17" s="984"/>
      <c r="FZ17" s="984"/>
      <c r="GA17" s="984"/>
      <c r="GB17" s="984"/>
      <c r="GC17" s="984"/>
      <c r="GD17" s="984"/>
      <c r="GE17" s="984"/>
      <c r="GF17" s="984"/>
      <c r="GG17" s="984"/>
      <c r="GH17" s="984"/>
      <c r="GI17" s="984"/>
      <c r="GJ17" s="984"/>
      <c r="GK17" s="984"/>
      <c r="GL17" s="984"/>
      <c r="GM17" s="984"/>
      <c r="GN17" s="984"/>
      <c r="GO17" s="984"/>
      <c r="GP17" s="984"/>
      <c r="GQ17" s="984"/>
      <c r="GR17" s="984"/>
      <c r="GS17" s="984"/>
      <c r="GT17" s="984"/>
      <c r="GU17" s="984"/>
      <c r="GV17" s="984"/>
      <c r="GW17" s="984"/>
      <c r="GX17" s="984"/>
      <c r="GY17" s="984"/>
      <c r="GZ17" s="984"/>
      <c r="HA17" s="984"/>
      <c r="HB17" s="984"/>
      <c r="HC17" s="984"/>
      <c r="HD17" s="984"/>
      <c r="HE17" s="984"/>
      <c r="HF17" s="984"/>
      <c r="HG17" s="984"/>
      <c r="HH17" s="984"/>
      <c r="HI17" s="984"/>
      <c r="HJ17" s="984"/>
      <c r="HK17" s="984"/>
      <c r="HL17" s="984"/>
      <c r="HM17" s="984"/>
      <c r="HN17" s="984"/>
      <c r="HO17" s="984"/>
      <c r="HP17" s="984"/>
      <c r="HQ17" s="984"/>
      <c r="HR17" s="984"/>
      <c r="HS17" s="984"/>
      <c r="HT17" s="984"/>
      <c r="HU17" s="984"/>
      <c r="HV17" s="984"/>
      <c r="HW17" s="984"/>
      <c r="HX17" s="984"/>
      <c r="HY17" s="984"/>
      <c r="HZ17" s="984"/>
      <c r="IA17" s="984"/>
      <c r="IB17" s="984"/>
      <c r="IC17" s="984"/>
      <c r="ID17" s="984"/>
      <c r="IE17" s="984"/>
      <c r="IF17" s="984"/>
      <c r="IG17" s="984"/>
      <c r="IH17" s="984"/>
      <c r="II17" s="984"/>
      <c r="IJ17" s="984"/>
      <c r="IK17" s="984"/>
      <c r="IL17" s="984"/>
      <c r="IM17" s="984"/>
      <c r="IN17" s="984"/>
      <c r="IO17" s="984"/>
      <c r="IP17" s="984"/>
      <c r="IQ17" s="984"/>
      <c r="IR17" s="984"/>
      <c r="IS17" s="984"/>
      <c r="IT17" s="984"/>
      <c r="IU17" s="984"/>
      <c r="IV17" s="984"/>
      <c r="IW17" s="984"/>
      <c r="IX17" s="984"/>
      <c r="IY17" s="984"/>
      <c r="IZ17" s="984"/>
      <c r="JA17" s="984"/>
      <c r="JB17" s="984"/>
      <c r="JC17" s="984"/>
      <c r="JD17" s="984"/>
      <c r="JE17" s="984"/>
      <c r="JF17" s="984"/>
      <c r="JG17" s="984"/>
      <c r="JH17" s="984"/>
      <c r="JI17" s="984"/>
      <c r="JJ17" s="984"/>
      <c r="JK17" s="984"/>
      <c r="JL17" s="984"/>
      <c r="JM17" s="984"/>
      <c r="JN17" s="984"/>
      <c r="JO17" s="984"/>
      <c r="JP17" s="984"/>
      <c r="JQ17" s="984"/>
      <c r="JR17" s="984"/>
      <c r="JS17" s="984"/>
      <c r="JT17" s="984"/>
      <c r="JU17" s="984"/>
      <c r="JV17" s="984"/>
      <c r="JW17" s="984"/>
      <c r="JX17" s="984"/>
      <c r="JY17" s="984"/>
      <c r="JZ17" s="984"/>
      <c r="KA17" s="984"/>
      <c r="KB17" s="984"/>
      <c r="KC17" s="984"/>
      <c r="KD17" s="984"/>
      <c r="KE17" s="984"/>
      <c r="KF17" s="984"/>
      <c r="KG17" s="984"/>
      <c r="KH17" s="984"/>
      <c r="KI17" s="984"/>
      <c r="KJ17" s="984"/>
      <c r="KK17" s="984"/>
      <c r="KL17" s="984"/>
      <c r="KM17" s="984"/>
      <c r="KN17" s="984"/>
      <c r="KO17" s="984"/>
      <c r="KP17" s="984"/>
      <c r="KQ17" s="984"/>
      <c r="KR17" s="984"/>
      <c r="KS17" s="984"/>
      <c r="KT17" s="984"/>
      <c r="KU17" s="984"/>
      <c r="KV17" s="984"/>
      <c r="KW17" s="984"/>
      <c r="KX17" s="984"/>
      <c r="KY17" s="984"/>
      <c r="KZ17" s="984"/>
      <c r="LA17" s="984"/>
      <c r="LB17" s="984"/>
      <c r="LC17" s="984"/>
      <c r="LD17" s="984"/>
      <c r="LE17" s="984"/>
      <c r="LF17" s="984"/>
      <c r="LG17" s="984"/>
      <c r="LH17" s="984"/>
      <c r="LI17" s="984"/>
      <c r="LJ17" s="984"/>
      <c r="LK17" s="984"/>
      <c r="LL17" s="984"/>
      <c r="LM17" s="984"/>
      <c r="LN17" s="984"/>
      <c r="LO17" s="984"/>
      <c r="LP17" s="984"/>
      <c r="LQ17" s="984"/>
      <c r="LR17" s="984"/>
      <c r="LS17" s="984"/>
      <c r="LT17" s="984"/>
      <c r="LU17" s="984"/>
      <c r="LV17" s="984"/>
      <c r="LW17" s="984"/>
      <c r="LX17" s="984"/>
      <c r="LY17" s="984"/>
      <c r="LZ17" s="984"/>
      <c r="MA17" s="984"/>
      <c r="MB17" s="984"/>
      <c r="MC17" s="984"/>
      <c r="MD17" s="984"/>
      <c r="ME17" s="984"/>
      <c r="MF17" s="984"/>
      <c r="MG17" s="984"/>
      <c r="MH17" s="984"/>
      <c r="MI17" s="984"/>
      <c r="MJ17" s="984"/>
      <c r="MK17" s="984"/>
      <c r="ML17" s="984"/>
      <c r="MM17" s="984"/>
      <c r="MN17" s="984"/>
      <c r="MO17" s="984"/>
      <c r="MP17" s="984"/>
      <c r="MQ17" s="984"/>
      <c r="MR17" s="984"/>
      <c r="MS17" s="984"/>
      <c r="MT17" s="984"/>
      <c r="MU17" s="984"/>
      <c r="MV17" s="984"/>
      <c r="MW17" s="984"/>
      <c r="MX17" s="984"/>
      <c r="MY17" s="984"/>
      <c r="MZ17" s="984"/>
      <c r="NA17" s="984"/>
    </row>
    <row r="18" spans="1:456" s="984" customFormat="1" ht="46.5" customHeight="1" x14ac:dyDescent="0.25">
      <c r="A18" s="2482"/>
      <c r="B18" s="279" t="s">
        <v>568</v>
      </c>
      <c r="C18" s="1821" t="s">
        <v>569</v>
      </c>
      <c r="D18" s="1822"/>
      <c r="E18" s="90" t="s">
        <v>570</v>
      </c>
      <c r="F18" s="279" t="s">
        <v>571</v>
      </c>
      <c r="G18" s="279" t="s">
        <v>572</v>
      </c>
      <c r="H18" s="90" t="s">
        <v>573</v>
      </c>
      <c r="I18" s="136" t="s">
        <v>574</v>
      </c>
    </row>
    <row r="19" spans="1:456" s="2485" customFormat="1" ht="39" customHeight="1" thickBot="1" x14ac:dyDescent="0.3">
      <c r="A19" s="2482"/>
      <c r="B19" s="300">
        <v>1</v>
      </c>
      <c r="C19" s="1187" t="s">
        <v>3023</v>
      </c>
      <c r="D19" s="2484"/>
      <c r="E19" s="223" t="s">
        <v>777</v>
      </c>
      <c r="F19" s="303" t="s">
        <v>3024</v>
      </c>
      <c r="G19" s="303" t="s">
        <v>3025</v>
      </c>
      <c r="H19" s="177">
        <v>0</v>
      </c>
      <c r="I19" s="81" t="s">
        <v>3026</v>
      </c>
    </row>
    <row r="20" spans="1:456" s="2486" customFormat="1" ht="19.5" customHeight="1" thickBot="1" x14ac:dyDescent="0.3"/>
    <row r="21" spans="1:456" ht="24.75" hidden="1" customHeight="1" x14ac:dyDescent="0.25">
      <c r="A21" s="46" t="s">
        <v>62</v>
      </c>
      <c r="B21" s="490" t="s">
        <v>3007</v>
      </c>
      <c r="C21" s="982"/>
      <c r="D21" s="982"/>
      <c r="E21" s="982"/>
      <c r="F21" s="982"/>
      <c r="G21" s="982"/>
      <c r="H21" s="982"/>
      <c r="I21" s="983"/>
    </row>
    <row r="22" spans="1:456" s="2490" customFormat="1" ht="24.95" customHeight="1" x14ac:dyDescent="0.2">
      <c r="A22" s="2487" t="s">
        <v>62</v>
      </c>
      <c r="B22" s="699" t="s">
        <v>3007</v>
      </c>
      <c r="C22" s="2488"/>
      <c r="D22" s="2488"/>
      <c r="E22" s="2488"/>
      <c r="F22" s="2488"/>
      <c r="G22" s="2488"/>
      <c r="H22" s="2488"/>
      <c r="I22" s="2489"/>
    </row>
    <row r="23" spans="1:456" s="2490" customFormat="1" ht="24.95" customHeight="1" x14ac:dyDescent="0.2">
      <c r="A23" s="2491" t="s">
        <v>63</v>
      </c>
      <c r="B23" s="2492" t="s">
        <v>3008</v>
      </c>
      <c r="C23" s="2492"/>
      <c r="D23" s="2492"/>
      <c r="E23" s="2492"/>
      <c r="F23" s="2492"/>
      <c r="G23" s="2492"/>
      <c r="H23" s="2492"/>
      <c r="I23" s="2493"/>
    </row>
    <row r="24" spans="1:456" s="2490" customFormat="1" ht="24.95" customHeight="1" x14ac:dyDescent="0.2">
      <c r="A24" s="2491" t="s">
        <v>64</v>
      </c>
      <c r="B24" s="697" t="s">
        <v>3027</v>
      </c>
      <c r="C24" s="2494"/>
      <c r="D24" s="2494"/>
      <c r="E24" s="2494"/>
      <c r="F24" s="2494"/>
      <c r="G24" s="2494"/>
      <c r="H24" s="2494"/>
      <c r="I24" s="2495"/>
    </row>
    <row r="25" spans="1:456" s="2490" customFormat="1" ht="24.95" customHeight="1" x14ac:dyDescent="0.2">
      <c r="A25" s="1849" t="s">
        <v>65</v>
      </c>
      <c r="B25" s="697" t="s">
        <v>3028</v>
      </c>
      <c r="C25" s="2494"/>
      <c r="D25" s="2494"/>
      <c r="E25" s="2494"/>
      <c r="F25" s="2494"/>
      <c r="G25" s="2494"/>
      <c r="H25" s="2494"/>
      <c r="I25" s="2495"/>
    </row>
    <row r="26" spans="1:456" s="2490" customFormat="1" ht="24.95" customHeight="1" x14ac:dyDescent="0.2">
      <c r="A26" s="1860" t="s">
        <v>66</v>
      </c>
      <c r="B26" s="697" t="s">
        <v>3029</v>
      </c>
      <c r="C26" s="2494"/>
      <c r="D26" s="2494"/>
      <c r="E26" s="2494"/>
      <c r="F26" s="2494"/>
      <c r="G26" s="2494"/>
      <c r="H26" s="2494"/>
      <c r="I26" s="2495"/>
    </row>
    <row r="27" spans="1:456" s="2490" customFormat="1" ht="24.95" customHeight="1" x14ac:dyDescent="0.2">
      <c r="A27" s="2491" t="s">
        <v>69</v>
      </c>
      <c r="B27" s="697" t="s">
        <v>3030</v>
      </c>
      <c r="C27" s="2494"/>
      <c r="D27" s="2494"/>
      <c r="E27" s="2494"/>
      <c r="F27" s="2494"/>
      <c r="G27" s="2494"/>
      <c r="H27" s="2494"/>
      <c r="I27" s="2495"/>
      <c r="S27" s="2496"/>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c r="AS27" s="2496"/>
      <c r="AT27" s="2496"/>
      <c r="AU27" s="2496"/>
      <c r="AV27" s="2496"/>
      <c r="AW27" s="2496"/>
      <c r="AX27" s="2496"/>
      <c r="AY27" s="2496"/>
      <c r="AZ27" s="2496"/>
      <c r="BA27" s="2496"/>
      <c r="BB27" s="2496"/>
      <c r="BC27" s="2496"/>
      <c r="BD27" s="2496"/>
      <c r="BE27" s="2496"/>
      <c r="BF27" s="2496"/>
      <c r="BG27" s="2496"/>
      <c r="BH27" s="2496"/>
      <c r="BI27" s="2496"/>
      <c r="BJ27" s="2496"/>
      <c r="BK27" s="2496"/>
      <c r="BL27" s="2496"/>
      <c r="BM27" s="2496"/>
      <c r="BN27" s="2496"/>
      <c r="BO27" s="2496"/>
      <c r="BP27" s="2496"/>
      <c r="BQ27" s="2496"/>
      <c r="BR27" s="2496"/>
      <c r="BS27" s="2496"/>
      <c r="BT27" s="2496"/>
      <c r="BU27" s="2496"/>
      <c r="BV27" s="2496"/>
      <c r="BW27" s="2496"/>
      <c r="BX27" s="2496"/>
      <c r="BY27" s="2496"/>
      <c r="BZ27" s="2496"/>
      <c r="CA27" s="2496"/>
      <c r="CB27" s="2496"/>
      <c r="CC27" s="2496"/>
      <c r="CD27" s="2496"/>
      <c r="CE27" s="2496"/>
      <c r="CF27" s="2496"/>
      <c r="CG27" s="2496"/>
      <c r="CH27" s="2496"/>
      <c r="CI27" s="2496"/>
      <c r="CJ27" s="2496"/>
      <c r="CK27" s="2496"/>
      <c r="CL27" s="2496"/>
      <c r="CM27" s="2496"/>
      <c r="CN27" s="2496"/>
      <c r="CO27" s="2496"/>
      <c r="CP27" s="2496"/>
      <c r="CQ27" s="2496"/>
      <c r="CR27" s="2496"/>
      <c r="CS27" s="2496"/>
      <c r="CT27" s="2496"/>
      <c r="CU27" s="2496"/>
      <c r="CV27" s="2496"/>
      <c r="CW27" s="2496"/>
      <c r="CX27" s="2496"/>
      <c r="CY27" s="2496"/>
      <c r="CZ27" s="2496"/>
      <c r="DA27" s="2496"/>
      <c r="DB27" s="2496"/>
      <c r="DC27" s="2496"/>
      <c r="DD27" s="2496"/>
      <c r="DE27" s="2496"/>
      <c r="DF27" s="2496"/>
      <c r="DG27" s="2496"/>
      <c r="DH27" s="2496"/>
      <c r="DI27" s="2496"/>
      <c r="DJ27" s="2496"/>
      <c r="DK27" s="2496"/>
      <c r="DL27" s="2496"/>
      <c r="DM27" s="2496"/>
      <c r="DN27" s="2496"/>
      <c r="DO27" s="2496"/>
      <c r="DP27" s="2496"/>
      <c r="DQ27" s="2496"/>
      <c r="DR27" s="2496"/>
      <c r="DS27" s="2496"/>
      <c r="DT27" s="2496"/>
      <c r="DU27" s="2496"/>
      <c r="DV27" s="2496"/>
      <c r="DW27" s="2496"/>
      <c r="DX27" s="2496"/>
      <c r="DY27" s="2496"/>
      <c r="DZ27" s="2496"/>
      <c r="EA27" s="2496"/>
      <c r="EB27" s="2496"/>
      <c r="EC27" s="2496"/>
      <c r="ED27" s="2496"/>
      <c r="EE27" s="2496"/>
      <c r="EF27" s="2496"/>
      <c r="EG27" s="2496"/>
      <c r="EH27" s="2496"/>
      <c r="EI27" s="2496"/>
      <c r="EJ27" s="2496"/>
      <c r="EK27" s="2496"/>
      <c r="EL27" s="2496"/>
      <c r="EM27" s="2496"/>
      <c r="EN27" s="2496"/>
      <c r="EO27" s="2496"/>
      <c r="EP27" s="2496"/>
      <c r="EQ27" s="2496"/>
      <c r="ER27" s="2496"/>
      <c r="ES27" s="2496"/>
      <c r="ET27" s="2496"/>
      <c r="EU27" s="2496"/>
      <c r="EV27" s="2496"/>
      <c r="EW27" s="2496"/>
      <c r="EX27" s="2496"/>
      <c r="EY27" s="2496"/>
      <c r="EZ27" s="2496"/>
      <c r="FA27" s="2496"/>
      <c r="FB27" s="2496"/>
      <c r="FC27" s="2496"/>
      <c r="FD27" s="2496"/>
      <c r="FE27" s="2496"/>
      <c r="FF27" s="2496"/>
      <c r="FG27" s="2496"/>
      <c r="FH27" s="2496"/>
      <c r="FI27" s="2496"/>
      <c r="FJ27" s="2496"/>
      <c r="FK27" s="2496"/>
      <c r="FL27" s="2496"/>
      <c r="FM27" s="2496"/>
      <c r="FN27" s="2496"/>
      <c r="FO27" s="2496"/>
      <c r="FP27" s="2496"/>
      <c r="FQ27" s="2496"/>
      <c r="FR27" s="2496"/>
      <c r="FS27" s="2496"/>
      <c r="FT27" s="2496"/>
      <c r="FU27" s="2496"/>
      <c r="FV27" s="2496"/>
      <c r="FW27" s="2496"/>
      <c r="FX27" s="2496"/>
      <c r="FY27" s="2496"/>
      <c r="FZ27" s="2496"/>
      <c r="GA27" s="2496"/>
      <c r="GB27" s="2496"/>
      <c r="GC27" s="2496"/>
      <c r="GD27" s="2496"/>
      <c r="GE27" s="2496"/>
      <c r="GF27" s="2496"/>
      <c r="GG27" s="2496"/>
      <c r="GH27" s="2496"/>
      <c r="GI27" s="2496"/>
      <c r="GJ27" s="2496"/>
      <c r="GK27" s="2496"/>
      <c r="GL27" s="2496"/>
      <c r="GM27" s="2496"/>
      <c r="GN27" s="2496"/>
      <c r="GO27" s="2496"/>
      <c r="GP27" s="2496"/>
      <c r="GQ27" s="2496"/>
      <c r="GR27" s="2496"/>
      <c r="GS27" s="2496"/>
      <c r="GT27" s="2496"/>
      <c r="GU27" s="2496"/>
      <c r="GV27" s="2496"/>
      <c r="GW27" s="2496"/>
      <c r="GX27" s="2496"/>
      <c r="GY27" s="2496"/>
      <c r="GZ27" s="2496"/>
      <c r="HA27" s="2496"/>
      <c r="HB27" s="2496"/>
      <c r="HC27" s="2496"/>
      <c r="HD27" s="2496"/>
      <c r="HE27" s="2496"/>
      <c r="HF27" s="2496"/>
      <c r="HG27" s="2496"/>
      <c r="HH27" s="2496"/>
      <c r="HI27" s="2496"/>
      <c r="HJ27" s="2496"/>
      <c r="HK27" s="2496"/>
      <c r="HL27" s="2496"/>
      <c r="HM27" s="2496"/>
      <c r="HN27" s="2496"/>
      <c r="HO27" s="2496"/>
      <c r="HP27" s="2496"/>
      <c r="HQ27" s="2496"/>
      <c r="HR27" s="2496"/>
      <c r="HS27" s="2496"/>
      <c r="HT27" s="2496"/>
      <c r="HU27" s="2496"/>
      <c r="HV27" s="2496"/>
      <c r="HW27" s="2496"/>
      <c r="HX27" s="2496"/>
      <c r="HY27" s="2496"/>
      <c r="HZ27" s="2496"/>
      <c r="IA27" s="2496"/>
      <c r="IB27" s="2496"/>
      <c r="IC27" s="2496"/>
      <c r="ID27" s="2496"/>
      <c r="IE27" s="2496"/>
      <c r="IF27" s="2496"/>
      <c r="IG27" s="2496"/>
      <c r="IH27" s="2496"/>
      <c r="II27" s="2496"/>
      <c r="IJ27" s="2496"/>
      <c r="IK27" s="2496"/>
      <c r="IL27" s="2496"/>
      <c r="IM27" s="2496"/>
      <c r="IN27" s="2496"/>
      <c r="IO27" s="2496"/>
      <c r="IP27" s="2496"/>
      <c r="IQ27" s="2496"/>
      <c r="IR27" s="2496"/>
      <c r="IS27" s="2496"/>
      <c r="IT27" s="2496"/>
      <c r="IU27" s="2496"/>
      <c r="IV27" s="2496"/>
      <c r="IW27" s="2496"/>
      <c r="IX27" s="2496"/>
      <c r="IY27" s="2496"/>
      <c r="IZ27" s="2496"/>
      <c r="JA27" s="2496"/>
      <c r="JB27" s="2496"/>
      <c r="JC27" s="2496"/>
      <c r="JD27" s="2496"/>
      <c r="JE27" s="2496"/>
      <c r="JF27" s="2496"/>
      <c r="JG27" s="2496"/>
      <c r="JH27" s="2496"/>
      <c r="JI27" s="2496"/>
      <c r="JJ27" s="2496"/>
      <c r="JK27" s="2496"/>
      <c r="JL27" s="2496"/>
      <c r="JM27" s="2496"/>
      <c r="JN27" s="2496"/>
      <c r="JO27" s="2496"/>
      <c r="JP27" s="2496"/>
      <c r="JQ27" s="2496"/>
      <c r="JR27" s="2496"/>
      <c r="JS27" s="2496"/>
      <c r="JT27" s="2496"/>
      <c r="JU27" s="2496"/>
      <c r="JV27" s="2496"/>
      <c r="JW27" s="2496"/>
      <c r="JX27" s="2496"/>
      <c r="JY27" s="2496"/>
      <c r="JZ27" s="2496"/>
      <c r="KA27" s="2496"/>
      <c r="KB27" s="2496"/>
      <c r="KC27" s="2496"/>
      <c r="KD27" s="2496"/>
      <c r="KE27" s="2496"/>
      <c r="KF27" s="2496"/>
      <c r="KG27" s="2496"/>
      <c r="KH27" s="2496"/>
      <c r="KI27" s="2496"/>
      <c r="KJ27" s="2496"/>
      <c r="KK27" s="2496"/>
      <c r="KL27" s="2496"/>
      <c r="KM27" s="2496"/>
      <c r="KN27" s="2496"/>
      <c r="KO27" s="2496"/>
      <c r="KP27" s="2496"/>
      <c r="KQ27" s="2496"/>
      <c r="KR27" s="2496"/>
      <c r="KS27" s="2496"/>
      <c r="KT27" s="2496"/>
      <c r="KU27" s="2496"/>
      <c r="KV27" s="2496"/>
      <c r="KW27" s="2496"/>
      <c r="KX27" s="2496"/>
      <c r="KY27" s="2496"/>
      <c r="KZ27" s="2496"/>
      <c r="LA27" s="2496"/>
      <c r="LB27" s="2496"/>
      <c r="LC27" s="2496"/>
      <c r="LD27" s="2496"/>
      <c r="LE27" s="2496"/>
      <c r="LF27" s="2496"/>
      <c r="LG27" s="2496"/>
      <c r="LH27" s="2496"/>
      <c r="LI27" s="2496"/>
      <c r="LJ27" s="2496"/>
      <c r="LK27" s="2496"/>
      <c r="LL27" s="2496"/>
      <c r="LM27" s="2496"/>
      <c r="LN27" s="2496"/>
      <c r="LO27" s="2496"/>
      <c r="LP27" s="2496"/>
      <c r="LQ27" s="2496"/>
      <c r="LR27" s="2496"/>
      <c r="LS27" s="2496"/>
      <c r="LT27" s="2496"/>
      <c r="LU27" s="2496"/>
      <c r="LV27" s="2496"/>
      <c r="LW27" s="2496"/>
      <c r="LX27" s="2496"/>
      <c r="LY27" s="2496"/>
      <c r="LZ27" s="2496"/>
      <c r="MA27" s="2496"/>
      <c r="MB27" s="2496"/>
      <c r="MC27" s="2496"/>
      <c r="MD27" s="2496"/>
      <c r="ME27" s="2496"/>
      <c r="MF27" s="2496"/>
      <c r="MG27" s="2496"/>
      <c r="MH27" s="2496"/>
      <c r="MI27" s="2496"/>
      <c r="MJ27" s="2496"/>
      <c r="MK27" s="2496"/>
      <c r="ML27" s="2496"/>
      <c r="MM27" s="2496"/>
      <c r="MN27" s="2496"/>
      <c r="MO27" s="2496"/>
      <c r="MP27" s="2496"/>
      <c r="MQ27" s="2496"/>
      <c r="MR27" s="2496"/>
      <c r="MS27" s="2496"/>
      <c r="MT27" s="2496"/>
      <c r="MU27" s="2496"/>
      <c r="MV27" s="2496"/>
      <c r="MW27" s="2496"/>
      <c r="MX27" s="2496"/>
      <c r="MY27" s="2496"/>
      <c r="MZ27" s="2496"/>
      <c r="NA27" s="2496"/>
      <c r="NB27" s="2496"/>
      <c r="NC27" s="2496"/>
      <c r="ND27" s="2496"/>
      <c r="NE27" s="2496"/>
      <c r="NF27" s="2496"/>
      <c r="NG27" s="2496"/>
      <c r="NH27" s="2496"/>
      <c r="NI27" s="2496"/>
      <c r="NJ27" s="2496"/>
      <c r="NK27" s="2496"/>
      <c r="NL27" s="2496"/>
      <c r="NM27" s="2496"/>
      <c r="NN27" s="2496"/>
      <c r="NO27" s="2496"/>
      <c r="NP27" s="2496"/>
      <c r="NQ27" s="2496"/>
      <c r="NR27" s="2496"/>
      <c r="NS27" s="2496"/>
      <c r="NT27" s="2496"/>
      <c r="NU27" s="2496"/>
      <c r="NV27" s="2496"/>
      <c r="NW27" s="2496"/>
      <c r="NX27" s="2496"/>
      <c r="NY27" s="2496"/>
      <c r="NZ27" s="2496"/>
      <c r="OA27" s="2496"/>
      <c r="OB27" s="2496"/>
      <c r="OC27" s="2496"/>
      <c r="OD27" s="2496"/>
      <c r="OE27" s="2496"/>
      <c r="OF27" s="2496"/>
      <c r="OG27" s="2496"/>
      <c r="OH27" s="2496"/>
      <c r="OI27" s="2496"/>
      <c r="OJ27" s="2496"/>
      <c r="OK27" s="2496"/>
      <c r="OL27" s="2496"/>
      <c r="OM27" s="2496"/>
      <c r="ON27" s="2496"/>
      <c r="OO27" s="2496"/>
      <c r="OP27" s="2496"/>
      <c r="OQ27" s="2496"/>
      <c r="OR27" s="2496"/>
      <c r="OS27" s="2496"/>
      <c r="OT27" s="2496"/>
      <c r="OU27" s="2496"/>
      <c r="OV27" s="2496"/>
      <c r="OW27" s="2496"/>
      <c r="OX27" s="2496"/>
      <c r="OY27" s="2496"/>
      <c r="OZ27" s="2496"/>
      <c r="PA27" s="2496"/>
      <c r="PB27" s="2496"/>
      <c r="PC27" s="2496"/>
      <c r="PD27" s="2496"/>
      <c r="PE27" s="2496"/>
      <c r="PF27" s="2496"/>
      <c r="PG27" s="2496"/>
      <c r="PH27" s="2496"/>
      <c r="PI27" s="2496"/>
      <c r="PJ27" s="2496"/>
      <c r="PK27" s="2496"/>
      <c r="PL27" s="2496"/>
      <c r="PM27" s="2496"/>
      <c r="PN27" s="2496"/>
      <c r="PO27" s="2496"/>
      <c r="PP27" s="2496"/>
      <c r="PQ27" s="2496"/>
      <c r="PR27" s="2496"/>
      <c r="PS27" s="2496"/>
      <c r="PT27" s="2496"/>
      <c r="PU27" s="2496"/>
      <c r="PV27" s="2496"/>
      <c r="PW27" s="2496"/>
      <c r="PX27" s="2496"/>
      <c r="PY27" s="2496"/>
      <c r="PZ27" s="2496"/>
      <c r="QA27" s="2496"/>
      <c r="QB27" s="2496"/>
      <c r="QC27" s="2496"/>
      <c r="QD27" s="2496"/>
      <c r="QE27" s="2496"/>
      <c r="QF27" s="2496"/>
      <c r="QG27" s="2496"/>
      <c r="QH27" s="2496"/>
      <c r="QI27" s="2496"/>
      <c r="QJ27" s="2496"/>
      <c r="QK27" s="2496"/>
      <c r="QL27" s="2496"/>
      <c r="QM27" s="2496"/>
      <c r="QN27" s="2496"/>
    </row>
    <row r="28" spans="1:456" s="2490" customFormat="1" ht="24.95" customHeight="1" x14ac:dyDescent="0.2">
      <c r="A28" s="2491" t="s">
        <v>70</v>
      </c>
      <c r="B28" s="1091" t="s">
        <v>3031</v>
      </c>
      <c r="C28" s="1117"/>
      <c r="D28" s="1117"/>
      <c r="E28" s="1117"/>
      <c r="F28" s="1117"/>
      <c r="G28" s="1117"/>
      <c r="H28" s="1117"/>
      <c r="I28" s="1118"/>
      <c r="S28" s="2496"/>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c r="AS28" s="2496"/>
      <c r="AT28" s="2496"/>
      <c r="AU28" s="2496"/>
      <c r="AV28" s="2496"/>
      <c r="AW28" s="2496"/>
      <c r="AX28" s="2496"/>
      <c r="AY28" s="2496"/>
      <c r="AZ28" s="2496"/>
      <c r="BA28" s="2496"/>
      <c r="BB28" s="2496"/>
      <c r="BC28" s="2496"/>
      <c r="BD28" s="2496"/>
      <c r="BE28" s="2496"/>
      <c r="BF28" s="2496"/>
      <c r="BG28" s="2496"/>
      <c r="BH28" s="2496"/>
      <c r="BI28" s="2496"/>
      <c r="BJ28" s="2496"/>
      <c r="BK28" s="2496"/>
      <c r="BL28" s="2496"/>
      <c r="BM28" s="2496"/>
      <c r="BN28" s="2496"/>
      <c r="BO28" s="2496"/>
      <c r="BP28" s="2496"/>
      <c r="BQ28" s="2496"/>
      <c r="BR28" s="2496"/>
      <c r="BS28" s="2496"/>
      <c r="BT28" s="2496"/>
      <c r="BU28" s="2496"/>
      <c r="BV28" s="2496"/>
      <c r="BW28" s="2496"/>
      <c r="BX28" s="2496"/>
      <c r="BY28" s="2496"/>
      <c r="BZ28" s="2496"/>
      <c r="CA28" s="2496"/>
      <c r="CB28" s="2496"/>
      <c r="CC28" s="2496"/>
      <c r="CD28" s="2496"/>
      <c r="CE28" s="2496"/>
      <c r="CF28" s="2496"/>
      <c r="CG28" s="2496"/>
      <c r="CH28" s="2496"/>
      <c r="CI28" s="2496"/>
      <c r="CJ28" s="2496"/>
      <c r="CK28" s="2496"/>
      <c r="CL28" s="2496"/>
      <c r="CM28" s="2496"/>
      <c r="CN28" s="2496"/>
      <c r="CO28" s="2496"/>
      <c r="CP28" s="2496"/>
      <c r="CQ28" s="2496"/>
      <c r="CR28" s="2496"/>
      <c r="CS28" s="2496"/>
      <c r="CT28" s="2496"/>
      <c r="CU28" s="2496"/>
      <c r="CV28" s="2496"/>
      <c r="CW28" s="2496"/>
      <c r="CX28" s="2496"/>
      <c r="CY28" s="2496"/>
      <c r="CZ28" s="2496"/>
      <c r="DA28" s="2496"/>
      <c r="DB28" s="2496"/>
      <c r="DC28" s="2496"/>
      <c r="DD28" s="2496"/>
      <c r="DE28" s="2496"/>
      <c r="DF28" s="2496"/>
      <c r="DG28" s="2496"/>
      <c r="DH28" s="2496"/>
      <c r="DI28" s="2496"/>
      <c r="DJ28" s="2496"/>
      <c r="DK28" s="2496"/>
      <c r="DL28" s="2496"/>
      <c r="DM28" s="2496"/>
      <c r="DN28" s="2496"/>
      <c r="DO28" s="2496"/>
      <c r="DP28" s="2496"/>
      <c r="DQ28" s="2496"/>
      <c r="DR28" s="2496"/>
      <c r="DS28" s="2496"/>
      <c r="DT28" s="2496"/>
      <c r="DU28" s="2496"/>
      <c r="DV28" s="2496"/>
      <c r="DW28" s="2496"/>
      <c r="DX28" s="2496"/>
      <c r="DY28" s="2496"/>
      <c r="DZ28" s="2496"/>
      <c r="EA28" s="2496"/>
      <c r="EB28" s="2496"/>
      <c r="EC28" s="2496"/>
      <c r="ED28" s="2496"/>
      <c r="EE28" s="2496"/>
      <c r="EF28" s="2496"/>
      <c r="EG28" s="2496"/>
      <c r="EH28" s="2496"/>
      <c r="EI28" s="2496"/>
      <c r="EJ28" s="2496"/>
      <c r="EK28" s="2496"/>
      <c r="EL28" s="2496"/>
      <c r="EM28" s="2496"/>
      <c r="EN28" s="2496"/>
      <c r="EO28" s="2496"/>
      <c r="EP28" s="2496"/>
      <c r="EQ28" s="2496"/>
      <c r="ER28" s="2496"/>
      <c r="ES28" s="2496"/>
      <c r="ET28" s="2496"/>
      <c r="EU28" s="2496"/>
      <c r="EV28" s="2496"/>
      <c r="EW28" s="2496"/>
      <c r="EX28" s="2496"/>
      <c r="EY28" s="2496"/>
      <c r="EZ28" s="2496"/>
      <c r="FA28" s="2496"/>
      <c r="FB28" s="2496"/>
      <c r="FC28" s="2496"/>
      <c r="FD28" s="2496"/>
      <c r="FE28" s="2496"/>
      <c r="FF28" s="2496"/>
      <c r="FG28" s="2496"/>
      <c r="FH28" s="2496"/>
      <c r="FI28" s="2496"/>
      <c r="FJ28" s="2496"/>
      <c r="FK28" s="2496"/>
      <c r="FL28" s="2496"/>
      <c r="FM28" s="2496"/>
      <c r="FN28" s="2496"/>
      <c r="FO28" s="2496"/>
      <c r="FP28" s="2496"/>
      <c r="FQ28" s="2496"/>
      <c r="FR28" s="2496"/>
      <c r="FS28" s="2496"/>
      <c r="FT28" s="2496"/>
      <c r="FU28" s="2496"/>
      <c r="FV28" s="2496"/>
      <c r="FW28" s="2496"/>
      <c r="FX28" s="2496"/>
      <c r="FY28" s="2496"/>
      <c r="FZ28" s="2496"/>
      <c r="GA28" s="2496"/>
      <c r="GB28" s="2496"/>
      <c r="GC28" s="2496"/>
      <c r="GD28" s="2496"/>
      <c r="GE28" s="2496"/>
      <c r="GF28" s="2496"/>
      <c r="GG28" s="2496"/>
      <c r="GH28" s="2496"/>
      <c r="GI28" s="2496"/>
      <c r="GJ28" s="2496"/>
      <c r="GK28" s="2496"/>
      <c r="GL28" s="2496"/>
      <c r="GM28" s="2496"/>
      <c r="GN28" s="2496"/>
      <c r="GO28" s="2496"/>
      <c r="GP28" s="2496"/>
      <c r="GQ28" s="2496"/>
      <c r="GR28" s="2496"/>
      <c r="GS28" s="2496"/>
      <c r="GT28" s="2496"/>
      <c r="GU28" s="2496"/>
      <c r="GV28" s="2496"/>
      <c r="GW28" s="2496"/>
      <c r="GX28" s="2496"/>
      <c r="GY28" s="2496"/>
      <c r="GZ28" s="2496"/>
      <c r="HA28" s="2496"/>
      <c r="HB28" s="2496"/>
      <c r="HC28" s="2496"/>
      <c r="HD28" s="2496"/>
      <c r="HE28" s="2496"/>
      <c r="HF28" s="2496"/>
      <c r="HG28" s="2496"/>
      <c r="HH28" s="2496"/>
      <c r="HI28" s="2496"/>
      <c r="HJ28" s="2496"/>
      <c r="HK28" s="2496"/>
      <c r="HL28" s="2496"/>
      <c r="HM28" s="2496"/>
      <c r="HN28" s="2496"/>
      <c r="HO28" s="2496"/>
      <c r="HP28" s="2496"/>
      <c r="HQ28" s="2496"/>
      <c r="HR28" s="2496"/>
      <c r="HS28" s="2496"/>
      <c r="HT28" s="2496"/>
      <c r="HU28" s="2496"/>
      <c r="HV28" s="2496"/>
      <c r="HW28" s="2496"/>
      <c r="HX28" s="2496"/>
      <c r="HY28" s="2496"/>
      <c r="HZ28" s="2496"/>
      <c r="IA28" s="2496"/>
      <c r="IB28" s="2496"/>
      <c r="IC28" s="2496"/>
      <c r="ID28" s="2496"/>
      <c r="IE28" s="2496"/>
      <c r="IF28" s="2496"/>
      <c r="IG28" s="2496"/>
      <c r="IH28" s="2496"/>
      <c r="II28" s="2496"/>
      <c r="IJ28" s="2496"/>
      <c r="IK28" s="2496"/>
      <c r="IL28" s="2496"/>
      <c r="IM28" s="2496"/>
      <c r="IN28" s="2496"/>
      <c r="IO28" s="2496"/>
      <c r="IP28" s="2496"/>
      <c r="IQ28" s="2496"/>
      <c r="IR28" s="2496"/>
      <c r="IS28" s="2496"/>
      <c r="IT28" s="2496"/>
      <c r="IU28" s="2496"/>
      <c r="IV28" s="2496"/>
      <c r="IW28" s="2496"/>
      <c r="IX28" s="2496"/>
      <c r="IY28" s="2496"/>
      <c r="IZ28" s="2496"/>
      <c r="JA28" s="2496"/>
      <c r="JB28" s="2496"/>
      <c r="JC28" s="2496"/>
      <c r="JD28" s="2496"/>
      <c r="JE28" s="2496"/>
      <c r="JF28" s="2496"/>
      <c r="JG28" s="2496"/>
      <c r="JH28" s="2496"/>
      <c r="JI28" s="2496"/>
      <c r="JJ28" s="2496"/>
      <c r="JK28" s="2496"/>
      <c r="JL28" s="2496"/>
      <c r="JM28" s="2496"/>
      <c r="JN28" s="2496"/>
      <c r="JO28" s="2496"/>
      <c r="JP28" s="2496"/>
      <c r="JQ28" s="2496"/>
      <c r="JR28" s="2496"/>
      <c r="JS28" s="2496"/>
      <c r="JT28" s="2496"/>
      <c r="JU28" s="2496"/>
      <c r="JV28" s="2496"/>
      <c r="JW28" s="2496"/>
      <c r="JX28" s="2496"/>
      <c r="JY28" s="2496"/>
      <c r="JZ28" s="2496"/>
      <c r="KA28" s="2496"/>
      <c r="KB28" s="2496"/>
      <c r="KC28" s="2496"/>
      <c r="KD28" s="2496"/>
      <c r="KE28" s="2496"/>
      <c r="KF28" s="2496"/>
      <c r="KG28" s="2496"/>
      <c r="KH28" s="2496"/>
      <c r="KI28" s="2496"/>
      <c r="KJ28" s="2496"/>
      <c r="KK28" s="2496"/>
      <c r="KL28" s="2496"/>
      <c r="KM28" s="2496"/>
      <c r="KN28" s="2496"/>
      <c r="KO28" s="2496"/>
      <c r="KP28" s="2496"/>
      <c r="KQ28" s="2496"/>
      <c r="KR28" s="2496"/>
      <c r="KS28" s="2496"/>
      <c r="KT28" s="2496"/>
      <c r="KU28" s="2496"/>
      <c r="KV28" s="2496"/>
      <c r="KW28" s="2496"/>
      <c r="KX28" s="2496"/>
      <c r="KY28" s="2496"/>
      <c r="KZ28" s="2496"/>
      <c r="LA28" s="2496"/>
      <c r="LB28" s="2496"/>
      <c r="LC28" s="2496"/>
      <c r="LD28" s="2496"/>
      <c r="LE28" s="2496"/>
      <c r="LF28" s="2496"/>
      <c r="LG28" s="2496"/>
      <c r="LH28" s="2496"/>
      <c r="LI28" s="2496"/>
      <c r="LJ28" s="2496"/>
      <c r="LK28" s="2496"/>
      <c r="LL28" s="2496"/>
      <c r="LM28" s="2496"/>
      <c r="LN28" s="2496"/>
      <c r="LO28" s="2496"/>
      <c r="LP28" s="2496"/>
      <c r="LQ28" s="2496"/>
      <c r="LR28" s="2496"/>
      <c r="LS28" s="2496"/>
      <c r="LT28" s="2496"/>
      <c r="LU28" s="2496"/>
      <c r="LV28" s="2496"/>
      <c r="LW28" s="2496"/>
      <c r="LX28" s="2496"/>
      <c r="LY28" s="2496"/>
      <c r="LZ28" s="2496"/>
      <c r="MA28" s="2496"/>
      <c r="MB28" s="2496"/>
      <c r="MC28" s="2496"/>
      <c r="MD28" s="2496"/>
      <c r="ME28" s="2496"/>
      <c r="MF28" s="2496"/>
      <c r="MG28" s="2496"/>
      <c r="MH28" s="2496"/>
      <c r="MI28" s="2496"/>
      <c r="MJ28" s="2496"/>
      <c r="MK28" s="2496"/>
      <c r="ML28" s="2496"/>
      <c r="MM28" s="2496"/>
      <c r="MN28" s="2496"/>
      <c r="MO28" s="2496"/>
      <c r="MP28" s="2496"/>
      <c r="MQ28" s="2496"/>
      <c r="MR28" s="2496"/>
      <c r="MS28" s="2496"/>
      <c r="MT28" s="2496"/>
      <c r="MU28" s="2496"/>
      <c r="MV28" s="2496"/>
      <c r="MW28" s="2496"/>
      <c r="MX28" s="2496"/>
      <c r="MY28" s="2496"/>
      <c r="MZ28" s="2496"/>
      <c r="NA28" s="2496"/>
      <c r="NB28" s="2496"/>
      <c r="NC28" s="2496"/>
      <c r="ND28" s="2496"/>
      <c r="NE28" s="2496"/>
      <c r="NF28" s="2496"/>
      <c r="NG28" s="2496"/>
      <c r="NH28" s="2496"/>
      <c r="NI28" s="2496"/>
      <c r="NJ28" s="2496"/>
      <c r="NK28" s="2496"/>
      <c r="NL28" s="2496"/>
      <c r="NM28" s="2496"/>
      <c r="NN28" s="2496"/>
      <c r="NO28" s="2496"/>
      <c r="NP28" s="2496"/>
      <c r="NQ28" s="2496"/>
      <c r="NR28" s="2496"/>
      <c r="NS28" s="2496"/>
      <c r="NT28" s="2496"/>
      <c r="NU28" s="2496"/>
      <c r="NV28" s="2496"/>
      <c r="NW28" s="2496"/>
      <c r="NX28" s="2496"/>
      <c r="NY28" s="2496"/>
      <c r="NZ28" s="2496"/>
      <c r="OA28" s="2496"/>
      <c r="OB28" s="2496"/>
      <c r="OC28" s="2496"/>
      <c r="OD28" s="2496"/>
      <c r="OE28" s="2496"/>
      <c r="OF28" s="2496"/>
      <c r="OG28" s="2496"/>
      <c r="OH28" s="2496"/>
      <c r="OI28" s="2496"/>
      <c r="OJ28" s="2496"/>
      <c r="OK28" s="2496"/>
      <c r="OL28" s="2496"/>
      <c r="OM28" s="2496"/>
      <c r="ON28" s="2496"/>
      <c r="OO28" s="2496"/>
      <c r="OP28" s="2496"/>
      <c r="OQ28" s="2496"/>
      <c r="OR28" s="2496"/>
      <c r="OS28" s="2496"/>
      <c r="OT28" s="2496"/>
      <c r="OU28" s="2496"/>
      <c r="OV28" s="2496"/>
      <c r="OW28" s="2496"/>
      <c r="OX28" s="2496"/>
      <c r="OY28" s="2496"/>
      <c r="OZ28" s="2496"/>
      <c r="PA28" s="2496"/>
      <c r="PB28" s="2496"/>
      <c r="PC28" s="2496"/>
      <c r="PD28" s="2496"/>
      <c r="PE28" s="2496"/>
      <c r="PF28" s="2496"/>
      <c r="PG28" s="2496"/>
      <c r="PH28" s="2496"/>
      <c r="PI28" s="2496"/>
      <c r="PJ28" s="2496"/>
      <c r="PK28" s="2496"/>
      <c r="PL28" s="2496"/>
      <c r="PM28" s="2496"/>
      <c r="PN28" s="2496"/>
      <c r="PO28" s="2496"/>
      <c r="PP28" s="2496"/>
      <c r="PQ28" s="2496"/>
      <c r="PR28" s="2496"/>
      <c r="PS28" s="2496"/>
      <c r="PT28" s="2496"/>
      <c r="PU28" s="2496"/>
      <c r="PV28" s="2496"/>
      <c r="PW28" s="2496"/>
      <c r="PX28" s="2496"/>
      <c r="PY28" s="2496"/>
      <c r="PZ28" s="2496"/>
      <c r="QA28" s="2496"/>
      <c r="QB28" s="2496"/>
      <c r="QC28" s="2496"/>
      <c r="QD28" s="2496"/>
      <c r="QE28" s="2496"/>
      <c r="QF28" s="2496"/>
      <c r="QG28" s="2496"/>
      <c r="QH28" s="2496"/>
      <c r="QI28" s="2496"/>
      <c r="QJ28" s="2496"/>
      <c r="QK28" s="2496"/>
      <c r="QL28" s="2496"/>
      <c r="QM28" s="2496"/>
      <c r="QN28" s="2496"/>
    </row>
    <row r="29" spans="1:456" s="2490" customFormat="1" ht="24.95" customHeight="1" x14ac:dyDescent="0.2">
      <c r="A29" s="1849" t="s">
        <v>71</v>
      </c>
      <c r="B29" s="697" t="s">
        <v>3032</v>
      </c>
      <c r="C29" s="2494"/>
      <c r="D29" s="2494"/>
      <c r="E29" s="2494"/>
      <c r="F29" s="2494"/>
      <c r="G29" s="2494"/>
      <c r="H29" s="2494"/>
      <c r="I29" s="2495"/>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c r="AS29" s="2496"/>
      <c r="AT29" s="2496"/>
      <c r="AU29" s="2496"/>
      <c r="AV29" s="2496"/>
      <c r="AW29" s="2496"/>
      <c r="AX29" s="2496"/>
      <c r="AY29" s="2496"/>
      <c r="AZ29" s="2496"/>
      <c r="BA29" s="2496"/>
      <c r="BB29" s="2496"/>
      <c r="BC29" s="2496"/>
      <c r="BD29" s="2496"/>
      <c r="BE29" s="2496"/>
      <c r="BF29" s="2496"/>
      <c r="BG29" s="2496"/>
      <c r="BH29" s="2496"/>
      <c r="BI29" s="2496"/>
      <c r="BJ29" s="2496"/>
      <c r="BK29" s="2496"/>
      <c r="BL29" s="2496"/>
      <c r="BM29" s="2496"/>
      <c r="BN29" s="2496"/>
      <c r="BO29" s="2496"/>
      <c r="BP29" s="2496"/>
      <c r="BQ29" s="2496"/>
      <c r="BR29" s="2496"/>
      <c r="BS29" s="2496"/>
      <c r="BT29" s="2496"/>
      <c r="BU29" s="2496"/>
      <c r="BV29" s="2496"/>
      <c r="BW29" s="2496"/>
      <c r="BX29" s="2496"/>
      <c r="BY29" s="2496"/>
      <c r="BZ29" s="2496"/>
      <c r="CA29" s="2496"/>
      <c r="CB29" s="2496"/>
      <c r="CC29" s="2496"/>
      <c r="CD29" s="2496"/>
      <c r="CE29" s="2496"/>
      <c r="CF29" s="2496"/>
      <c r="CG29" s="2496"/>
      <c r="CH29" s="2496"/>
      <c r="CI29" s="2496"/>
      <c r="CJ29" s="2496"/>
      <c r="CK29" s="2496"/>
      <c r="CL29" s="2496"/>
      <c r="CM29" s="2496"/>
      <c r="CN29" s="2496"/>
      <c r="CO29" s="2496"/>
      <c r="CP29" s="2496"/>
      <c r="CQ29" s="2496"/>
      <c r="CR29" s="2496"/>
      <c r="CS29" s="2496"/>
      <c r="CT29" s="2496"/>
      <c r="CU29" s="2496"/>
      <c r="CV29" s="2496"/>
      <c r="CW29" s="2496"/>
      <c r="CX29" s="2496"/>
      <c r="CY29" s="2496"/>
      <c r="CZ29" s="2496"/>
      <c r="DA29" s="2496"/>
      <c r="DB29" s="2496"/>
      <c r="DC29" s="2496"/>
      <c r="DD29" s="2496"/>
      <c r="DE29" s="2496"/>
      <c r="DF29" s="2496"/>
      <c r="DG29" s="2496"/>
      <c r="DH29" s="2496"/>
      <c r="DI29" s="2496"/>
      <c r="DJ29" s="2496"/>
      <c r="DK29" s="2496"/>
      <c r="DL29" s="2496"/>
      <c r="DM29" s="2496"/>
      <c r="DN29" s="2496"/>
      <c r="DO29" s="2496"/>
      <c r="DP29" s="2496"/>
      <c r="DQ29" s="2496"/>
      <c r="DR29" s="2496"/>
      <c r="DS29" s="2496"/>
      <c r="DT29" s="2496"/>
      <c r="DU29" s="2496"/>
      <c r="DV29" s="2496"/>
      <c r="DW29" s="2496"/>
      <c r="DX29" s="2496"/>
      <c r="DY29" s="2496"/>
      <c r="DZ29" s="2496"/>
      <c r="EA29" s="2496"/>
      <c r="EB29" s="2496"/>
      <c r="EC29" s="2496"/>
      <c r="ED29" s="2496"/>
      <c r="EE29" s="2496"/>
      <c r="EF29" s="2496"/>
      <c r="EG29" s="2496"/>
      <c r="EH29" s="2496"/>
      <c r="EI29" s="2496"/>
      <c r="EJ29" s="2496"/>
      <c r="EK29" s="2496"/>
      <c r="EL29" s="2496"/>
      <c r="EM29" s="2496"/>
      <c r="EN29" s="2496"/>
      <c r="EO29" s="2496"/>
      <c r="EP29" s="2496"/>
      <c r="EQ29" s="2496"/>
      <c r="ER29" s="2496"/>
      <c r="ES29" s="2496"/>
      <c r="ET29" s="2496"/>
      <c r="EU29" s="2496"/>
      <c r="EV29" s="2496"/>
      <c r="EW29" s="2496"/>
      <c r="EX29" s="2496"/>
      <c r="EY29" s="2496"/>
      <c r="EZ29" s="2496"/>
      <c r="FA29" s="2496"/>
      <c r="FB29" s="2496"/>
      <c r="FC29" s="2496"/>
      <c r="FD29" s="2496"/>
      <c r="FE29" s="2496"/>
      <c r="FF29" s="2496"/>
      <c r="FG29" s="2496"/>
      <c r="FH29" s="2496"/>
      <c r="FI29" s="2496"/>
      <c r="FJ29" s="2496"/>
      <c r="FK29" s="2496"/>
      <c r="FL29" s="2496"/>
      <c r="FM29" s="2496"/>
      <c r="FN29" s="2496"/>
      <c r="FO29" s="2496"/>
      <c r="FP29" s="2496"/>
      <c r="FQ29" s="2496"/>
      <c r="FR29" s="2496"/>
      <c r="FS29" s="2496"/>
      <c r="FT29" s="2496"/>
      <c r="FU29" s="2496"/>
      <c r="FV29" s="2496"/>
      <c r="FW29" s="2496"/>
      <c r="FX29" s="2496"/>
      <c r="FY29" s="2496"/>
      <c r="FZ29" s="2496"/>
      <c r="GA29" s="2496"/>
      <c r="GB29" s="2496"/>
      <c r="GC29" s="2496"/>
      <c r="GD29" s="2496"/>
      <c r="GE29" s="2496"/>
      <c r="GF29" s="2496"/>
      <c r="GG29" s="2496"/>
      <c r="GH29" s="2496"/>
      <c r="GI29" s="2496"/>
      <c r="GJ29" s="2496"/>
      <c r="GK29" s="2496"/>
      <c r="GL29" s="2496"/>
      <c r="GM29" s="2496"/>
      <c r="GN29" s="2496"/>
      <c r="GO29" s="2496"/>
      <c r="GP29" s="2496"/>
      <c r="GQ29" s="2496"/>
      <c r="GR29" s="2496"/>
      <c r="GS29" s="2496"/>
      <c r="GT29" s="2496"/>
      <c r="GU29" s="2496"/>
      <c r="GV29" s="2496"/>
      <c r="GW29" s="2496"/>
      <c r="GX29" s="2496"/>
      <c r="GY29" s="2496"/>
      <c r="GZ29" s="2496"/>
      <c r="HA29" s="2496"/>
      <c r="HB29" s="2496"/>
      <c r="HC29" s="2496"/>
      <c r="HD29" s="2496"/>
      <c r="HE29" s="2496"/>
      <c r="HF29" s="2496"/>
      <c r="HG29" s="2496"/>
      <c r="HH29" s="2496"/>
      <c r="HI29" s="2496"/>
      <c r="HJ29" s="2496"/>
      <c r="HK29" s="2496"/>
      <c r="HL29" s="2496"/>
      <c r="HM29" s="2496"/>
      <c r="HN29" s="2496"/>
      <c r="HO29" s="2496"/>
      <c r="HP29" s="2496"/>
      <c r="HQ29" s="2496"/>
      <c r="HR29" s="2496"/>
      <c r="HS29" s="2496"/>
      <c r="HT29" s="2496"/>
      <c r="HU29" s="2496"/>
      <c r="HV29" s="2496"/>
      <c r="HW29" s="2496"/>
      <c r="HX29" s="2496"/>
      <c r="HY29" s="2496"/>
      <c r="HZ29" s="2496"/>
      <c r="IA29" s="2496"/>
      <c r="IB29" s="2496"/>
      <c r="IC29" s="2496"/>
      <c r="ID29" s="2496"/>
      <c r="IE29" s="2496"/>
      <c r="IF29" s="2496"/>
      <c r="IG29" s="2496"/>
      <c r="IH29" s="2496"/>
      <c r="II29" s="2496"/>
      <c r="IJ29" s="2496"/>
      <c r="IK29" s="2496"/>
      <c r="IL29" s="2496"/>
      <c r="IM29" s="2496"/>
      <c r="IN29" s="2496"/>
      <c r="IO29" s="2496"/>
      <c r="IP29" s="2496"/>
      <c r="IQ29" s="2496"/>
      <c r="IR29" s="2496"/>
      <c r="IS29" s="2496"/>
      <c r="IT29" s="2496"/>
      <c r="IU29" s="2496"/>
      <c r="IV29" s="2496"/>
      <c r="IW29" s="2496"/>
      <c r="IX29" s="2496"/>
      <c r="IY29" s="2496"/>
      <c r="IZ29" s="2496"/>
      <c r="JA29" s="2496"/>
      <c r="JB29" s="2496"/>
      <c r="JC29" s="2496"/>
      <c r="JD29" s="2496"/>
      <c r="JE29" s="2496"/>
      <c r="JF29" s="2496"/>
      <c r="JG29" s="2496"/>
      <c r="JH29" s="2496"/>
      <c r="JI29" s="2496"/>
      <c r="JJ29" s="2496"/>
      <c r="JK29" s="2496"/>
      <c r="JL29" s="2496"/>
      <c r="JM29" s="2496"/>
      <c r="JN29" s="2496"/>
      <c r="JO29" s="2496"/>
      <c r="JP29" s="2496"/>
      <c r="JQ29" s="2496"/>
      <c r="JR29" s="2496"/>
      <c r="JS29" s="2496"/>
      <c r="JT29" s="2496"/>
      <c r="JU29" s="2496"/>
      <c r="JV29" s="2496"/>
      <c r="JW29" s="2496"/>
      <c r="JX29" s="2496"/>
      <c r="JY29" s="2496"/>
      <c r="JZ29" s="2496"/>
      <c r="KA29" s="2496"/>
      <c r="KB29" s="2496"/>
      <c r="KC29" s="2496"/>
      <c r="KD29" s="2496"/>
      <c r="KE29" s="2496"/>
      <c r="KF29" s="2496"/>
      <c r="KG29" s="2496"/>
      <c r="KH29" s="2496"/>
      <c r="KI29" s="2496"/>
      <c r="KJ29" s="2496"/>
      <c r="KK29" s="2496"/>
      <c r="KL29" s="2496"/>
      <c r="KM29" s="2496"/>
      <c r="KN29" s="2496"/>
      <c r="KO29" s="2496"/>
      <c r="KP29" s="2496"/>
      <c r="KQ29" s="2496"/>
      <c r="KR29" s="2496"/>
      <c r="KS29" s="2496"/>
      <c r="KT29" s="2496"/>
      <c r="KU29" s="2496"/>
      <c r="KV29" s="2496"/>
      <c r="KW29" s="2496"/>
      <c r="KX29" s="2496"/>
      <c r="KY29" s="2496"/>
      <c r="KZ29" s="2496"/>
      <c r="LA29" s="2496"/>
      <c r="LB29" s="2496"/>
      <c r="LC29" s="2496"/>
      <c r="LD29" s="2496"/>
      <c r="LE29" s="2496"/>
      <c r="LF29" s="2496"/>
      <c r="LG29" s="2496"/>
      <c r="LH29" s="2496"/>
      <c r="LI29" s="2496"/>
      <c r="LJ29" s="2496"/>
      <c r="LK29" s="2496"/>
      <c r="LL29" s="2496"/>
      <c r="LM29" s="2496"/>
      <c r="LN29" s="2496"/>
      <c r="LO29" s="2496"/>
      <c r="LP29" s="2496"/>
      <c r="LQ29" s="2496"/>
      <c r="LR29" s="2496"/>
      <c r="LS29" s="2496"/>
      <c r="LT29" s="2496"/>
      <c r="LU29" s="2496"/>
      <c r="LV29" s="2496"/>
      <c r="LW29" s="2496"/>
      <c r="LX29" s="2496"/>
      <c r="LY29" s="2496"/>
      <c r="LZ29" s="2496"/>
      <c r="MA29" s="2496"/>
      <c r="MB29" s="2496"/>
      <c r="MC29" s="2496"/>
      <c r="MD29" s="2496"/>
      <c r="ME29" s="2496"/>
      <c r="MF29" s="2496"/>
      <c r="MG29" s="2496"/>
      <c r="MH29" s="2496"/>
      <c r="MI29" s="2496"/>
      <c r="MJ29" s="2496"/>
      <c r="MK29" s="2496"/>
      <c r="ML29" s="2496"/>
      <c r="MM29" s="2496"/>
      <c r="MN29" s="2496"/>
      <c r="MO29" s="2496"/>
      <c r="MP29" s="2496"/>
      <c r="MQ29" s="2496"/>
      <c r="MR29" s="2496"/>
      <c r="MS29" s="2496"/>
      <c r="MT29" s="2496"/>
      <c r="MU29" s="2496"/>
      <c r="MV29" s="2496"/>
      <c r="MW29" s="2496"/>
      <c r="MX29" s="2496"/>
      <c r="MY29" s="2496"/>
      <c r="MZ29" s="2496"/>
      <c r="NA29" s="2496"/>
      <c r="NB29" s="2496"/>
      <c r="NC29" s="2496"/>
      <c r="ND29" s="2496"/>
      <c r="NE29" s="2496"/>
      <c r="NF29" s="2496"/>
      <c r="NG29" s="2496"/>
      <c r="NH29" s="2496"/>
      <c r="NI29" s="2496"/>
      <c r="NJ29" s="2496"/>
      <c r="NK29" s="2496"/>
      <c r="NL29" s="2496"/>
      <c r="NM29" s="2496"/>
      <c r="NN29" s="2496"/>
      <c r="NO29" s="2496"/>
      <c r="NP29" s="2496"/>
      <c r="NQ29" s="2496"/>
      <c r="NR29" s="2496"/>
      <c r="NS29" s="2496"/>
      <c r="NT29" s="2496"/>
      <c r="NU29" s="2496"/>
      <c r="NV29" s="2496"/>
      <c r="NW29" s="2496"/>
      <c r="NX29" s="2496"/>
      <c r="NY29" s="2496"/>
      <c r="NZ29" s="2496"/>
      <c r="OA29" s="2496"/>
      <c r="OB29" s="2496"/>
      <c r="OC29" s="2496"/>
      <c r="OD29" s="2496"/>
      <c r="OE29" s="2496"/>
      <c r="OF29" s="2496"/>
      <c r="OG29" s="2496"/>
      <c r="OH29" s="2496"/>
      <c r="OI29" s="2496"/>
      <c r="OJ29" s="2496"/>
      <c r="OK29" s="2496"/>
      <c r="OL29" s="2496"/>
      <c r="OM29" s="2496"/>
      <c r="ON29" s="2496"/>
      <c r="OO29" s="2496"/>
      <c r="OP29" s="2496"/>
      <c r="OQ29" s="2496"/>
      <c r="OR29" s="2496"/>
      <c r="OS29" s="2496"/>
      <c r="OT29" s="2496"/>
      <c r="OU29" s="2496"/>
      <c r="OV29" s="2496"/>
      <c r="OW29" s="2496"/>
      <c r="OX29" s="2496"/>
      <c r="OY29" s="2496"/>
      <c r="OZ29" s="2496"/>
      <c r="PA29" s="2496"/>
      <c r="PB29" s="2496"/>
      <c r="PC29" s="2496"/>
      <c r="PD29" s="2496"/>
      <c r="PE29" s="2496"/>
      <c r="PF29" s="2496"/>
      <c r="PG29" s="2496"/>
      <c r="PH29" s="2496"/>
      <c r="PI29" s="2496"/>
      <c r="PJ29" s="2496"/>
      <c r="PK29" s="2496"/>
      <c r="PL29" s="2496"/>
      <c r="PM29" s="2496"/>
      <c r="PN29" s="2496"/>
      <c r="PO29" s="2496"/>
      <c r="PP29" s="2496"/>
      <c r="PQ29" s="2496"/>
      <c r="PR29" s="2496"/>
      <c r="PS29" s="2496"/>
      <c r="PT29" s="2496"/>
      <c r="PU29" s="2496"/>
      <c r="PV29" s="2496"/>
      <c r="PW29" s="2496"/>
      <c r="PX29" s="2496"/>
      <c r="PY29" s="2496"/>
      <c r="PZ29" s="2496"/>
      <c r="QA29" s="2496"/>
      <c r="QB29" s="2496"/>
      <c r="QC29" s="2496"/>
      <c r="QD29" s="2496"/>
      <c r="QE29" s="2496"/>
      <c r="QF29" s="2496"/>
      <c r="QG29" s="2496"/>
      <c r="QH29" s="2496"/>
      <c r="QI29" s="2496"/>
      <c r="QJ29" s="2496"/>
      <c r="QK29" s="2496"/>
      <c r="QL29" s="2496"/>
      <c r="QM29" s="2496"/>
      <c r="QN29" s="2496"/>
    </row>
    <row r="30" spans="1:456" s="2490" customFormat="1" ht="24.95" customHeight="1" x14ac:dyDescent="0.2">
      <c r="A30" s="1849" t="s">
        <v>72</v>
      </c>
      <c r="B30" s="664" t="s">
        <v>3033</v>
      </c>
      <c r="C30" s="664"/>
      <c r="D30" s="664"/>
      <c r="E30" s="664"/>
      <c r="F30" s="664"/>
      <c r="G30" s="664"/>
      <c r="H30" s="664"/>
      <c r="I30" s="665"/>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c r="AN30" s="2496"/>
      <c r="AO30" s="2496"/>
      <c r="AP30" s="2496"/>
      <c r="AQ30" s="2496"/>
      <c r="AR30" s="2496"/>
      <c r="AS30" s="2496"/>
      <c r="AT30" s="2496"/>
      <c r="AU30" s="2496"/>
      <c r="AV30" s="2496"/>
      <c r="AW30" s="2496"/>
      <c r="AX30" s="2496"/>
      <c r="AY30" s="2496"/>
      <c r="AZ30" s="2496"/>
      <c r="BA30" s="2496"/>
      <c r="BB30" s="2496"/>
      <c r="BC30" s="2496"/>
      <c r="BD30" s="2496"/>
      <c r="BE30" s="2496"/>
      <c r="BF30" s="2496"/>
      <c r="BG30" s="2496"/>
      <c r="BH30" s="2496"/>
      <c r="BI30" s="2496"/>
      <c r="BJ30" s="2496"/>
      <c r="BK30" s="2496"/>
      <c r="BL30" s="2496"/>
      <c r="BM30" s="2496"/>
      <c r="BN30" s="2496"/>
      <c r="BO30" s="2496"/>
      <c r="BP30" s="2496"/>
      <c r="BQ30" s="2496"/>
      <c r="BR30" s="2496"/>
      <c r="BS30" s="2496"/>
      <c r="BT30" s="2496"/>
      <c r="BU30" s="2496"/>
      <c r="BV30" s="2496"/>
      <c r="BW30" s="2496"/>
      <c r="BX30" s="2496"/>
      <c r="BY30" s="2496"/>
      <c r="BZ30" s="2496"/>
      <c r="CA30" s="2496"/>
      <c r="CB30" s="2496"/>
      <c r="CC30" s="2496"/>
      <c r="CD30" s="2496"/>
      <c r="CE30" s="2496"/>
      <c r="CF30" s="2496"/>
      <c r="CG30" s="2496"/>
      <c r="CH30" s="2496"/>
      <c r="CI30" s="2496"/>
      <c r="CJ30" s="2496"/>
      <c r="CK30" s="2496"/>
      <c r="CL30" s="2496"/>
      <c r="CM30" s="2496"/>
      <c r="CN30" s="2496"/>
      <c r="CO30" s="2496"/>
      <c r="CP30" s="2496"/>
      <c r="CQ30" s="2496"/>
      <c r="CR30" s="2496"/>
      <c r="CS30" s="2496"/>
      <c r="CT30" s="2496"/>
      <c r="CU30" s="2496"/>
      <c r="CV30" s="2496"/>
      <c r="CW30" s="2496"/>
      <c r="CX30" s="2496"/>
      <c r="CY30" s="2496"/>
      <c r="CZ30" s="2496"/>
      <c r="DA30" s="2496"/>
      <c r="DB30" s="2496"/>
      <c r="DC30" s="2496"/>
      <c r="DD30" s="2496"/>
      <c r="DE30" s="2496"/>
      <c r="DF30" s="2496"/>
      <c r="DG30" s="2496"/>
      <c r="DH30" s="2496"/>
      <c r="DI30" s="2496"/>
      <c r="DJ30" s="2496"/>
      <c r="DK30" s="2496"/>
      <c r="DL30" s="2496"/>
      <c r="DM30" s="2496"/>
      <c r="DN30" s="2496"/>
      <c r="DO30" s="2496"/>
      <c r="DP30" s="2496"/>
      <c r="DQ30" s="2496"/>
      <c r="DR30" s="2496"/>
      <c r="DS30" s="2496"/>
      <c r="DT30" s="2496"/>
      <c r="DU30" s="2496"/>
      <c r="DV30" s="2496"/>
      <c r="DW30" s="2496"/>
      <c r="DX30" s="2496"/>
      <c r="DY30" s="2496"/>
      <c r="DZ30" s="2496"/>
      <c r="EA30" s="2496"/>
      <c r="EB30" s="2496"/>
      <c r="EC30" s="2496"/>
      <c r="ED30" s="2496"/>
      <c r="EE30" s="2496"/>
      <c r="EF30" s="2496"/>
      <c r="EG30" s="2496"/>
      <c r="EH30" s="2496"/>
      <c r="EI30" s="2496"/>
      <c r="EJ30" s="2496"/>
      <c r="EK30" s="2496"/>
      <c r="EL30" s="2496"/>
      <c r="EM30" s="2496"/>
      <c r="EN30" s="2496"/>
      <c r="EO30" s="2496"/>
      <c r="EP30" s="2496"/>
      <c r="EQ30" s="2496"/>
      <c r="ER30" s="2496"/>
      <c r="ES30" s="2496"/>
      <c r="ET30" s="2496"/>
      <c r="EU30" s="2496"/>
      <c r="EV30" s="2496"/>
      <c r="EW30" s="2496"/>
      <c r="EX30" s="2496"/>
      <c r="EY30" s="2496"/>
      <c r="EZ30" s="2496"/>
      <c r="FA30" s="2496"/>
      <c r="FB30" s="2496"/>
      <c r="FC30" s="2496"/>
      <c r="FD30" s="2496"/>
      <c r="FE30" s="2496"/>
      <c r="FF30" s="2496"/>
      <c r="FG30" s="2496"/>
      <c r="FH30" s="2496"/>
      <c r="FI30" s="2496"/>
      <c r="FJ30" s="2496"/>
      <c r="FK30" s="2496"/>
      <c r="FL30" s="2496"/>
      <c r="FM30" s="2496"/>
      <c r="FN30" s="2496"/>
      <c r="FO30" s="2496"/>
      <c r="FP30" s="2496"/>
      <c r="FQ30" s="2496"/>
      <c r="FR30" s="2496"/>
      <c r="FS30" s="2496"/>
      <c r="FT30" s="2496"/>
      <c r="FU30" s="2496"/>
      <c r="FV30" s="2496"/>
      <c r="FW30" s="2496"/>
      <c r="FX30" s="2496"/>
      <c r="FY30" s="2496"/>
      <c r="FZ30" s="2496"/>
      <c r="GA30" s="2496"/>
      <c r="GB30" s="2496"/>
      <c r="GC30" s="2496"/>
      <c r="GD30" s="2496"/>
      <c r="GE30" s="2496"/>
      <c r="GF30" s="2496"/>
      <c r="GG30" s="2496"/>
      <c r="GH30" s="2496"/>
      <c r="GI30" s="2496"/>
      <c r="GJ30" s="2496"/>
      <c r="GK30" s="2496"/>
      <c r="GL30" s="2496"/>
      <c r="GM30" s="2496"/>
      <c r="GN30" s="2496"/>
      <c r="GO30" s="2496"/>
      <c r="GP30" s="2496"/>
      <c r="GQ30" s="2496"/>
      <c r="GR30" s="2496"/>
      <c r="GS30" s="2496"/>
      <c r="GT30" s="2496"/>
      <c r="GU30" s="2496"/>
      <c r="GV30" s="2496"/>
      <c r="GW30" s="2496"/>
      <c r="GX30" s="2496"/>
      <c r="GY30" s="2496"/>
      <c r="GZ30" s="2496"/>
      <c r="HA30" s="2496"/>
      <c r="HB30" s="2496"/>
      <c r="HC30" s="2496"/>
      <c r="HD30" s="2496"/>
      <c r="HE30" s="2496"/>
      <c r="HF30" s="2496"/>
      <c r="HG30" s="2496"/>
      <c r="HH30" s="2496"/>
      <c r="HI30" s="2496"/>
      <c r="HJ30" s="2496"/>
      <c r="HK30" s="2496"/>
      <c r="HL30" s="2496"/>
      <c r="HM30" s="2496"/>
      <c r="HN30" s="2496"/>
      <c r="HO30" s="2496"/>
      <c r="HP30" s="2496"/>
      <c r="HQ30" s="2496"/>
      <c r="HR30" s="2496"/>
      <c r="HS30" s="2496"/>
      <c r="HT30" s="2496"/>
      <c r="HU30" s="2496"/>
      <c r="HV30" s="2496"/>
      <c r="HW30" s="2496"/>
      <c r="HX30" s="2496"/>
      <c r="HY30" s="2496"/>
      <c r="HZ30" s="2496"/>
      <c r="IA30" s="2496"/>
      <c r="IB30" s="2496"/>
      <c r="IC30" s="2496"/>
      <c r="ID30" s="2496"/>
      <c r="IE30" s="2496"/>
      <c r="IF30" s="2496"/>
      <c r="IG30" s="2496"/>
      <c r="IH30" s="2496"/>
      <c r="II30" s="2496"/>
      <c r="IJ30" s="2496"/>
      <c r="IK30" s="2496"/>
      <c r="IL30" s="2496"/>
      <c r="IM30" s="2496"/>
      <c r="IN30" s="2496"/>
      <c r="IO30" s="2496"/>
      <c r="IP30" s="2496"/>
      <c r="IQ30" s="2496"/>
      <c r="IR30" s="2496"/>
      <c r="IS30" s="2496"/>
      <c r="IT30" s="2496"/>
      <c r="IU30" s="2496"/>
      <c r="IV30" s="2496"/>
      <c r="IW30" s="2496"/>
      <c r="IX30" s="2496"/>
      <c r="IY30" s="2496"/>
      <c r="IZ30" s="2496"/>
      <c r="JA30" s="2496"/>
      <c r="JB30" s="2496"/>
      <c r="JC30" s="2496"/>
      <c r="JD30" s="2496"/>
      <c r="JE30" s="2496"/>
      <c r="JF30" s="2496"/>
      <c r="JG30" s="2496"/>
      <c r="JH30" s="2496"/>
      <c r="JI30" s="2496"/>
      <c r="JJ30" s="2496"/>
      <c r="JK30" s="2496"/>
      <c r="JL30" s="2496"/>
      <c r="JM30" s="2496"/>
      <c r="JN30" s="2496"/>
      <c r="JO30" s="2496"/>
      <c r="JP30" s="2496"/>
      <c r="JQ30" s="2496"/>
      <c r="JR30" s="2496"/>
      <c r="JS30" s="2496"/>
      <c r="JT30" s="2496"/>
      <c r="JU30" s="2496"/>
      <c r="JV30" s="2496"/>
      <c r="JW30" s="2496"/>
      <c r="JX30" s="2496"/>
      <c r="JY30" s="2496"/>
      <c r="JZ30" s="2496"/>
      <c r="KA30" s="2496"/>
      <c r="KB30" s="2496"/>
      <c r="KC30" s="2496"/>
      <c r="KD30" s="2496"/>
      <c r="KE30" s="2496"/>
      <c r="KF30" s="2496"/>
      <c r="KG30" s="2496"/>
      <c r="KH30" s="2496"/>
      <c r="KI30" s="2496"/>
      <c r="KJ30" s="2496"/>
      <c r="KK30" s="2496"/>
      <c r="KL30" s="2496"/>
      <c r="KM30" s="2496"/>
      <c r="KN30" s="2496"/>
      <c r="KO30" s="2496"/>
      <c r="KP30" s="2496"/>
      <c r="KQ30" s="2496"/>
      <c r="KR30" s="2496"/>
      <c r="KS30" s="2496"/>
      <c r="KT30" s="2496"/>
      <c r="KU30" s="2496"/>
      <c r="KV30" s="2496"/>
      <c r="KW30" s="2496"/>
      <c r="KX30" s="2496"/>
      <c r="KY30" s="2496"/>
      <c r="KZ30" s="2496"/>
      <c r="LA30" s="2496"/>
      <c r="LB30" s="2496"/>
      <c r="LC30" s="2496"/>
      <c r="LD30" s="2496"/>
      <c r="LE30" s="2496"/>
      <c r="LF30" s="2496"/>
      <c r="LG30" s="2496"/>
      <c r="LH30" s="2496"/>
      <c r="LI30" s="2496"/>
      <c r="LJ30" s="2496"/>
      <c r="LK30" s="2496"/>
      <c r="LL30" s="2496"/>
      <c r="LM30" s="2496"/>
      <c r="LN30" s="2496"/>
      <c r="LO30" s="2496"/>
      <c r="LP30" s="2496"/>
      <c r="LQ30" s="2496"/>
      <c r="LR30" s="2496"/>
      <c r="LS30" s="2496"/>
      <c r="LT30" s="2496"/>
      <c r="LU30" s="2496"/>
      <c r="LV30" s="2496"/>
      <c r="LW30" s="2496"/>
      <c r="LX30" s="2496"/>
      <c r="LY30" s="2496"/>
      <c r="LZ30" s="2496"/>
      <c r="MA30" s="2496"/>
      <c r="MB30" s="2496"/>
      <c r="MC30" s="2496"/>
      <c r="MD30" s="2496"/>
      <c r="ME30" s="2496"/>
      <c r="MF30" s="2496"/>
      <c r="MG30" s="2496"/>
      <c r="MH30" s="2496"/>
      <c r="MI30" s="2496"/>
      <c r="MJ30" s="2496"/>
      <c r="MK30" s="2496"/>
      <c r="ML30" s="2496"/>
      <c r="MM30" s="2496"/>
      <c r="MN30" s="2496"/>
      <c r="MO30" s="2496"/>
      <c r="MP30" s="2496"/>
      <c r="MQ30" s="2496"/>
      <c r="MR30" s="2496"/>
      <c r="MS30" s="2496"/>
      <c r="MT30" s="2496"/>
      <c r="MU30" s="2496"/>
      <c r="MV30" s="2496"/>
      <c r="MW30" s="2496"/>
      <c r="MX30" s="2496"/>
      <c r="MY30" s="2496"/>
      <c r="MZ30" s="2496"/>
      <c r="NA30" s="2496"/>
      <c r="NB30" s="2496"/>
      <c r="NC30" s="2496"/>
      <c r="ND30" s="2496"/>
      <c r="NE30" s="2496"/>
      <c r="NF30" s="2496"/>
      <c r="NG30" s="2496"/>
      <c r="NH30" s="2496"/>
      <c r="NI30" s="2496"/>
      <c r="NJ30" s="2496"/>
      <c r="NK30" s="2496"/>
      <c r="NL30" s="2496"/>
      <c r="NM30" s="2496"/>
      <c r="NN30" s="2496"/>
      <c r="NO30" s="2496"/>
      <c r="NP30" s="2496"/>
      <c r="NQ30" s="2496"/>
      <c r="NR30" s="2496"/>
      <c r="NS30" s="2496"/>
      <c r="NT30" s="2496"/>
      <c r="NU30" s="2496"/>
      <c r="NV30" s="2496"/>
      <c r="NW30" s="2496"/>
      <c r="NX30" s="2496"/>
      <c r="NY30" s="2496"/>
      <c r="NZ30" s="2496"/>
      <c r="OA30" s="2496"/>
      <c r="OB30" s="2496"/>
      <c r="OC30" s="2496"/>
      <c r="OD30" s="2496"/>
      <c r="OE30" s="2496"/>
      <c r="OF30" s="2496"/>
      <c r="OG30" s="2496"/>
      <c r="OH30" s="2496"/>
      <c r="OI30" s="2496"/>
      <c r="OJ30" s="2496"/>
      <c r="OK30" s="2496"/>
      <c r="OL30" s="2496"/>
      <c r="OM30" s="2496"/>
      <c r="ON30" s="2496"/>
      <c r="OO30" s="2496"/>
      <c r="OP30" s="2496"/>
      <c r="OQ30" s="2496"/>
      <c r="OR30" s="2496"/>
      <c r="OS30" s="2496"/>
      <c r="OT30" s="2496"/>
      <c r="OU30" s="2496"/>
      <c r="OV30" s="2496"/>
      <c r="OW30" s="2496"/>
      <c r="OX30" s="2496"/>
      <c r="OY30" s="2496"/>
      <c r="OZ30" s="2496"/>
      <c r="PA30" s="2496"/>
      <c r="PB30" s="2496"/>
      <c r="PC30" s="2496"/>
      <c r="PD30" s="2496"/>
      <c r="PE30" s="2496"/>
      <c r="PF30" s="2496"/>
      <c r="PG30" s="2496"/>
      <c r="PH30" s="2496"/>
      <c r="PI30" s="2496"/>
      <c r="PJ30" s="2496"/>
      <c r="PK30" s="2496"/>
      <c r="PL30" s="2496"/>
      <c r="PM30" s="2496"/>
      <c r="PN30" s="2496"/>
      <c r="PO30" s="2496"/>
      <c r="PP30" s="2496"/>
      <c r="PQ30" s="2496"/>
      <c r="PR30" s="2496"/>
      <c r="PS30" s="2496"/>
      <c r="PT30" s="2496"/>
      <c r="PU30" s="2496"/>
      <c r="PV30" s="2496"/>
      <c r="PW30" s="2496"/>
      <c r="PX30" s="2496"/>
      <c r="PY30" s="2496"/>
      <c r="PZ30" s="2496"/>
      <c r="QA30" s="2496"/>
      <c r="QB30" s="2496"/>
      <c r="QC30" s="2496"/>
      <c r="QD30" s="2496"/>
      <c r="QE30" s="2496"/>
      <c r="QF30" s="2496"/>
      <c r="QG30" s="2496"/>
      <c r="QH30" s="2496"/>
      <c r="QI30" s="2496"/>
      <c r="QJ30" s="2496"/>
      <c r="QK30" s="2496"/>
      <c r="QL30" s="2496"/>
      <c r="QM30" s="2496"/>
      <c r="QN30" s="2496"/>
    </row>
    <row r="31" spans="1:456" s="2490" customFormat="1" ht="24.95" customHeight="1" x14ac:dyDescent="0.2">
      <c r="A31" s="1849" t="s">
        <v>74</v>
      </c>
      <c r="B31" s="2497" t="s">
        <v>88</v>
      </c>
      <c r="C31" s="1151"/>
      <c r="D31" s="1151"/>
      <c r="E31" s="1151"/>
      <c r="F31" s="1151"/>
      <c r="G31" s="1151"/>
      <c r="H31" s="1151"/>
      <c r="I31" s="2498"/>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6"/>
      <c r="AW31" s="2496"/>
      <c r="AX31" s="2496"/>
      <c r="AY31" s="2496"/>
      <c r="AZ31" s="2496"/>
      <c r="BA31" s="2496"/>
      <c r="BB31" s="2496"/>
      <c r="BC31" s="2496"/>
      <c r="BD31" s="2496"/>
      <c r="BE31" s="2496"/>
      <c r="BF31" s="2496"/>
      <c r="BG31" s="2496"/>
      <c r="BH31" s="2496"/>
      <c r="BI31" s="2496"/>
      <c r="BJ31" s="2496"/>
      <c r="BK31" s="2496"/>
      <c r="BL31" s="2496"/>
      <c r="BM31" s="2496"/>
      <c r="BN31" s="2496"/>
      <c r="BO31" s="2496"/>
      <c r="BP31" s="2496"/>
      <c r="BQ31" s="2496"/>
      <c r="BR31" s="2496"/>
      <c r="BS31" s="2496"/>
      <c r="BT31" s="2496"/>
      <c r="BU31" s="2496"/>
      <c r="BV31" s="2496"/>
      <c r="BW31" s="2496"/>
      <c r="BX31" s="2496"/>
      <c r="BY31" s="2496"/>
      <c r="BZ31" s="2496"/>
      <c r="CA31" s="2496"/>
      <c r="CB31" s="2496"/>
      <c r="CC31" s="2496"/>
      <c r="CD31" s="2496"/>
      <c r="CE31" s="2496"/>
      <c r="CF31" s="2496"/>
      <c r="CG31" s="2496"/>
      <c r="CH31" s="2496"/>
      <c r="CI31" s="2496"/>
      <c r="CJ31" s="2496"/>
      <c r="CK31" s="2496"/>
      <c r="CL31" s="2496"/>
      <c r="CM31" s="2496"/>
      <c r="CN31" s="2496"/>
      <c r="CO31" s="2496"/>
      <c r="CP31" s="2496"/>
      <c r="CQ31" s="2496"/>
      <c r="CR31" s="2496"/>
      <c r="CS31" s="2496"/>
      <c r="CT31" s="2496"/>
      <c r="CU31" s="2496"/>
      <c r="CV31" s="2496"/>
      <c r="CW31" s="2496"/>
      <c r="CX31" s="2496"/>
      <c r="CY31" s="2496"/>
      <c r="CZ31" s="2496"/>
      <c r="DA31" s="2496"/>
      <c r="DB31" s="2496"/>
      <c r="DC31" s="2496"/>
      <c r="DD31" s="2496"/>
      <c r="DE31" s="2496"/>
      <c r="DF31" s="2496"/>
      <c r="DG31" s="2496"/>
      <c r="DH31" s="2496"/>
      <c r="DI31" s="2496"/>
      <c r="DJ31" s="2496"/>
      <c r="DK31" s="2496"/>
      <c r="DL31" s="2496"/>
      <c r="DM31" s="2496"/>
      <c r="DN31" s="2496"/>
      <c r="DO31" s="2496"/>
      <c r="DP31" s="2496"/>
      <c r="DQ31" s="2496"/>
      <c r="DR31" s="2496"/>
      <c r="DS31" s="2496"/>
      <c r="DT31" s="2496"/>
      <c r="DU31" s="2496"/>
      <c r="DV31" s="2496"/>
      <c r="DW31" s="2496"/>
      <c r="DX31" s="2496"/>
      <c r="DY31" s="2496"/>
      <c r="DZ31" s="2496"/>
      <c r="EA31" s="2496"/>
      <c r="EB31" s="2496"/>
      <c r="EC31" s="2496"/>
      <c r="ED31" s="2496"/>
      <c r="EE31" s="2496"/>
      <c r="EF31" s="2496"/>
      <c r="EG31" s="2496"/>
      <c r="EH31" s="2496"/>
      <c r="EI31" s="2496"/>
      <c r="EJ31" s="2496"/>
      <c r="EK31" s="2496"/>
      <c r="EL31" s="2496"/>
      <c r="EM31" s="2496"/>
      <c r="EN31" s="2496"/>
      <c r="EO31" s="2496"/>
      <c r="EP31" s="2496"/>
      <c r="EQ31" s="2496"/>
      <c r="ER31" s="2496"/>
      <c r="ES31" s="2496"/>
      <c r="ET31" s="2496"/>
      <c r="EU31" s="2496"/>
      <c r="EV31" s="2496"/>
      <c r="EW31" s="2496"/>
      <c r="EX31" s="2496"/>
      <c r="EY31" s="2496"/>
      <c r="EZ31" s="2496"/>
      <c r="FA31" s="2496"/>
      <c r="FB31" s="2496"/>
      <c r="FC31" s="2496"/>
      <c r="FD31" s="2496"/>
      <c r="FE31" s="2496"/>
      <c r="FF31" s="2496"/>
      <c r="FG31" s="2496"/>
      <c r="FH31" s="2496"/>
      <c r="FI31" s="2496"/>
      <c r="FJ31" s="2496"/>
      <c r="FK31" s="2496"/>
      <c r="FL31" s="2496"/>
      <c r="FM31" s="2496"/>
      <c r="FN31" s="2496"/>
      <c r="FO31" s="2496"/>
      <c r="FP31" s="2496"/>
      <c r="FQ31" s="2496"/>
      <c r="FR31" s="2496"/>
      <c r="FS31" s="2496"/>
      <c r="FT31" s="2496"/>
      <c r="FU31" s="2496"/>
      <c r="FV31" s="2496"/>
      <c r="FW31" s="2496"/>
      <c r="FX31" s="2496"/>
      <c r="FY31" s="2496"/>
      <c r="FZ31" s="2496"/>
      <c r="GA31" s="2496"/>
      <c r="GB31" s="2496"/>
      <c r="GC31" s="2496"/>
      <c r="GD31" s="2496"/>
      <c r="GE31" s="2496"/>
      <c r="GF31" s="2496"/>
      <c r="GG31" s="2496"/>
      <c r="GH31" s="2496"/>
      <c r="GI31" s="2496"/>
      <c r="GJ31" s="2496"/>
      <c r="GK31" s="2496"/>
      <c r="GL31" s="2496"/>
      <c r="GM31" s="2496"/>
      <c r="GN31" s="2496"/>
      <c r="GO31" s="2496"/>
      <c r="GP31" s="2496"/>
      <c r="GQ31" s="2496"/>
      <c r="GR31" s="2496"/>
      <c r="GS31" s="2496"/>
      <c r="GT31" s="2496"/>
      <c r="GU31" s="2496"/>
      <c r="GV31" s="2496"/>
      <c r="GW31" s="2496"/>
      <c r="GX31" s="2496"/>
      <c r="GY31" s="2496"/>
      <c r="GZ31" s="2496"/>
      <c r="HA31" s="2496"/>
      <c r="HB31" s="2496"/>
      <c r="HC31" s="2496"/>
      <c r="HD31" s="2496"/>
      <c r="HE31" s="2496"/>
      <c r="HF31" s="2496"/>
      <c r="HG31" s="2496"/>
      <c r="HH31" s="2496"/>
      <c r="HI31" s="2496"/>
      <c r="HJ31" s="2496"/>
      <c r="HK31" s="2496"/>
      <c r="HL31" s="2496"/>
      <c r="HM31" s="2496"/>
      <c r="HN31" s="2496"/>
      <c r="HO31" s="2496"/>
      <c r="HP31" s="2496"/>
      <c r="HQ31" s="2496"/>
      <c r="HR31" s="2496"/>
      <c r="HS31" s="2496"/>
      <c r="HT31" s="2496"/>
      <c r="HU31" s="2496"/>
      <c r="HV31" s="2496"/>
      <c r="HW31" s="2496"/>
      <c r="HX31" s="2496"/>
      <c r="HY31" s="2496"/>
      <c r="HZ31" s="2496"/>
      <c r="IA31" s="2496"/>
      <c r="IB31" s="2496"/>
      <c r="IC31" s="2496"/>
      <c r="ID31" s="2496"/>
      <c r="IE31" s="2496"/>
      <c r="IF31" s="2496"/>
      <c r="IG31" s="2496"/>
      <c r="IH31" s="2496"/>
      <c r="II31" s="2496"/>
      <c r="IJ31" s="2496"/>
      <c r="IK31" s="2496"/>
      <c r="IL31" s="2496"/>
      <c r="IM31" s="2496"/>
      <c r="IN31" s="2496"/>
      <c r="IO31" s="2496"/>
      <c r="IP31" s="2496"/>
      <c r="IQ31" s="2496"/>
      <c r="IR31" s="2496"/>
      <c r="IS31" s="2496"/>
      <c r="IT31" s="2496"/>
      <c r="IU31" s="2496"/>
      <c r="IV31" s="2496"/>
      <c r="IW31" s="2496"/>
      <c r="IX31" s="2496"/>
      <c r="IY31" s="2496"/>
      <c r="IZ31" s="2496"/>
      <c r="JA31" s="2496"/>
      <c r="JB31" s="2496"/>
      <c r="JC31" s="2496"/>
      <c r="JD31" s="2496"/>
      <c r="JE31" s="2496"/>
      <c r="JF31" s="2496"/>
      <c r="JG31" s="2496"/>
      <c r="JH31" s="2496"/>
      <c r="JI31" s="2496"/>
      <c r="JJ31" s="2496"/>
      <c r="JK31" s="2496"/>
      <c r="JL31" s="2496"/>
      <c r="JM31" s="2496"/>
      <c r="JN31" s="2496"/>
      <c r="JO31" s="2496"/>
      <c r="JP31" s="2496"/>
      <c r="JQ31" s="2496"/>
      <c r="JR31" s="2496"/>
      <c r="JS31" s="2496"/>
      <c r="JT31" s="2496"/>
      <c r="JU31" s="2496"/>
      <c r="JV31" s="2496"/>
      <c r="JW31" s="2496"/>
      <c r="JX31" s="2496"/>
      <c r="JY31" s="2496"/>
      <c r="JZ31" s="2496"/>
      <c r="KA31" s="2496"/>
      <c r="KB31" s="2496"/>
      <c r="KC31" s="2496"/>
      <c r="KD31" s="2496"/>
      <c r="KE31" s="2496"/>
      <c r="KF31" s="2496"/>
      <c r="KG31" s="2496"/>
      <c r="KH31" s="2496"/>
      <c r="KI31" s="2496"/>
      <c r="KJ31" s="2496"/>
      <c r="KK31" s="2496"/>
      <c r="KL31" s="2496"/>
      <c r="KM31" s="2496"/>
      <c r="KN31" s="2496"/>
      <c r="KO31" s="2496"/>
      <c r="KP31" s="2496"/>
      <c r="KQ31" s="2496"/>
      <c r="KR31" s="2496"/>
      <c r="KS31" s="2496"/>
      <c r="KT31" s="2496"/>
      <c r="KU31" s="2496"/>
      <c r="KV31" s="2496"/>
      <c r="KW31" s="2496"/>
      <c r="KX31" s="2496"/>
      <c r="KY31" s="2496"/>
      <c r="KZ31" s="2496"/>
      <c r="LA31" s="2496"/>
      <c r="LB31" s="2496"/>
      <c r="LC31" s="2496"/>
      <c r="LD31" s="2496"/>
      <c r="LE31" s="2496"/>
      <c r="LF31" s="2496"/>
      <c r="LG31" s="2496"/>
      <c r="LH31" s="2496"/>
      <c r="LI31" s="2496"/>
      <c r="LJ31" s="2496"/>
      <c r="LK31" s="2496"/>
      <c r="LL31" s="2496"/>
      <c r="LM31" s="2496"/>
      <c r="LN31" s="2496"/>
      <c r="LO31" s="2496"/>
      <c r="LP31" s="2496"/>
      <c r="LQ31" s="2496"/>
      <c r="LR31" s="2496"/>
      <c r="LS31" s="2496"/>
      <c r="LT31" s="2496"/>
      <c r="LU31" s="2496"/>
      <c r="LV31" s="2496"/>
      <c r="LW31" s="2496"/>
      <c r="LX31" s="2496"/>
      <c r="LY31" s="2496"/>
      <c r="LZ31" s="2496"/>
      <c r="MA31" s="2496"/>
      <c r="MB31" s="2496"/>
      <c r="MC31" s="2496"/>
      <c r="MD31" s="2496"/>
      <c r="ME31" s="2496"/>
      <c r="MF31" s="2496"/>
      <c r="MG31" s="2496"/>
      <c r="MH31" s="2496"/>
      <c r="MI31" s="2496"/>
      <c r="MJ31" s="2496"/>
      <c r="MK31" s="2496"/>
      <c r="ML31" s="2496"/>
      <c r="MM31" s="2496"/>
      <c r="MN31" s="2496"/>
      <c r="MO31" s="2496"/>
      <c r="MP31" s="2496"/>
      <c r="MQ31" s="2496"/>
      <c r="MR31" s="2496"/>
      <c r="MS31" s="2496"/>
      <c r="MT31" s="2496"/>
      <c r="MU31" s="2496"/>
      <c r="MV31" s="2496"/>
      <c r="MW31" s="2496"/>
      <c r="MX31" s="2496"/>
      <c r="MY31" s="2496"/>
      <c r="MZ31" s="2496"/>
      <c r="NA31" s="2496"/>
      <c r="NB31" s="2496"/>
      <c r="NC31" s="2496"/>
      <c r="ND31" s="2496"/>
      <c r="NE31" s="2496"/>
      <c r="NF31" s="2496"/>
      <c r="NG31" s="2496"/>
      <c r="NH31" s="2496"/>
      <c r="NI31" s="2496"/>
      <c r="NJ31" s="2496"/>
      <c r="NK31" s="2496"/>
      <c r="NL31" s="2496"/>
      <c r="NM31" s="2496"/>
      <c r="NN31" s="2496"/>
      <c r="NO31" s="2496"/>
      <c r="NP31" s="2496"/>
      <c r="NQ31" s="2496"/>
      <c r="NR31" s="2496"/>
      <c r="NS31" s="2496"/>
      <c r="NT31" s="2496"/>
      <c r="NU31" s="2496"/>
      <c r="NV31" s="2496"/>
      <c r="NW31" s="2496"/>
      <c r="NX31" s="2496"/>
      <c r="NY31" s="2496"/>
      <c r="NZ31" s="2496"/>
      <c r="OA31" s="2496"/>
      <c r="OB31" s="2496"/>
      <c r="OC31" s="2496"/>
      <c r="OD31" s="2496"/>
      <c r="OE31" s="2496"/>
      <c r="OF31" s="2496"/>
      <c r="OG31" s="2496"/>
      <c r="OH31" s="2496"/>
      <c r="OI31" s="2496"/>
      <c r="OJ31" s="2496"/>
      <c r="OK31" s="2496"/>
      <c r="OL31" s="2496"/>
      <c r="OM31" s="2496"/>
      <c r="ON31" s="2496"/>
      <c r="OO31" s="2496"/>
      <c r="OP31" s="2496"/>
      <c r="OQ31" s="2496"/>
      <c r="OR31" s="2496"/>
      <c r="OS31" s="2496"/>
      <c r="OT31" s="2496"/>
      <c r="OU31" s="2496"/>
      <c r="OV31" s="2496"/>
      <c r="OW31" s="2496"/>
      <c r="OX31" s="2496"/>
      <c r="OY31" s="2496"/>
      <c r="OZ31" s="2496"/>
      <c r="PA31" s="2496"/>
      <c r="PB31" s="2496"/>
      <c r="PC31" s="2496"/>
      <c r="PD31" s="2496"/>
      <c r="PE31" s="2496"/>
      <c r="PF31" s="2496"/>
      <c r="PG31" s="2496"/>
      <c r="PH31" s="2496"/>
      <c r="PI31" s="2496"/>
      <c r="PJ31" s="2496"/>
      <c r="PK31" s="2496"/>
      <c r="PL31" s="2496"/>
      <c r="PM31" s="2496"/>
      <c r="PN31" s="2496"/>
      <c r="PO31" s="2496"/>
      <c r="PP31" s="2496"/>
      <c r="PQ31" s="2496"/>
      <c r="PR31" s="2496"/>
      <c r="PS31" s="2496"/>
      <c r="PT31" s="2496"/>
      <c r="PU31" s="2496"/>
      <c r="PV31" s="2496"/>
      <c r="PW31" s="2496"/>
      <c r="PX31" s="2496"/>
      <c r="PY31" s="2496"/>
      <c r="PZ31" s="2496"/>
      <c r="QA31" s="2496"/>
      <c r="QB31" s="2496"/>
      <c r="QC31" s="2496"/>
      <c r="QD31" s="2496"/>
      <c r="QE31" s="2496"/>
      <c r="QF31" s="2496"/>
      <c r="QG31" s="2496"/>
      <c r="QH31" s="2496"/>
      <c r="QI31" s="2496"/>
      <c r="QJ31" s="2496"/>
      <c r="QK31" s="2496"/>
      <c r="QL31" s="2496"/>
      <c r="QM31" s="2496"/>
      <c r="QN31" s="2496"/>
    </row>
    <row r="32" spans="1:456" s="2490" customFormat="1" ht="24.95" customHeight="1" x14ac:dyDescent="0.2">
      <c r="A32" s="1854" t="s">
        <v>75</v>
      </c>
      <c r="B32" s="697" t="s">
        <v>3034</v>
      </c>
      <c r="C32" s="2494"/>
      <c r="D32" s="2494"/>
      <c r="E32" s="2494"/>
      <c r="F32" s="2494"/>
      <c r="G32" s="2494"/>
      <c r="H32" s="2494"/>
      <c r="I32" s="2495"/>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6"/>
      <c r="BE32" s="2496"/>
      <c r="BF32" s="2496"/>
      <c r="BG32" s="2496"/>
      <c r="BH32" s="2496"/>
      <c r="BI32" s="2496"/>
      <c r="BJ32" s="2496"/>
      <c r="BK32" s="2496"/>
      <c r="BL32" s="2496"/>
      <c r="BM32" s="2496"/>
      <c r="BN32" s="2496"/>
      <c r="BO32" s="2496"/>
      <c r="BP32" s="2496"/>
      <c r="BQ32" s="2496"/>
      <c r="BR32" s="2496"/>
      <c r="BS32" s="2496"/>
      <c r="BT32" s="2496"/>
      <c r="BU32" s="2496"/>
      <c r="BV32" s="2496"/>
      <c r="BW32" s="2496"/>
      <c r="BX32" s="2496"/>
      <c r="BY32" s="2496"/>
      <c r="BZ32" s="2496"/>
      <c r="CA32" s="2496"/>
      <c r="CB32" s="2496"/>
      <c r="CC32" s="2496"/>
      <c r="CD32" s="2496"/>
      <c r="CE32" s="2496"/>
      <c r="CF32" s="2496"/>
      <c r="CG32" s="2496"/>
      <c r="CH32" s="2496"/>
      <c r="CI32" s="2496"/>
      <c r="CJ32" s="2496"/>
      <c r="CK32" s="2496"/>
      <c r="CL32" s="2496"/>
      <c r="CM32" s="2496"/>
      <c r="CN32" s="2496"/>
      <c r="CO32" s="2496"/>
      <c r="CP32" s="2496"/>
      <c r="CQ32" s="2496"/>
      <c r="CR32" s="2496"/>
      <c r="CS32" s="2496"/>
      <c r="CT32" s="2496"/>
      <c r="CU32" s="2496"/>
      <c r="CV32" s="2496"/>
      <c r="CW32" s="2496"/>
      <c r="CX32" s="2496"/>
      <c r="CY32" s="2496"/>
      <c r="CZ32" s="2496"/>
      <c r="DA32" s="2496"/>
      <c r="DB32" s="2496"/>
      <c r="DC32" s="2496"/>
      <c r="DD32" s="2496"/>
      <c r="DE32" s="2496"/>
      <c r="DF32" s="2496"/>
      <c r="DG32" s="2496"/>
      <c r="DH32" s="2496"/>
      <c r="DI32" s="2496"/>
      <c r="DJ32" s="2496"/>
      <c r="DK32" s="2496"/>
      <c r="DL32" s="2496"/>
      <c r="DM32" s="2496"/>
      <c r="DN32" s="2496"/>
      <c r="DO32" s="2496"/>
      <c r="DP32" s="2496"/>
      <c r="DQ32" s="2496"/>
      <c r="DR32" s="2496"/>
      <c r="DS32" s="2496"/>
      <c r="DT32" s="2496"/>
      <c r="DU32" s="2496"/>
      <c r="DV32" s="2496"/>
      <c r="DW32" s="2496"/>
      <c r="DX32" s="2496"/>
      <c r="DY32" s="2496"/>
      <c r="DZ32" s="2496"/>
      <c r="EA32" s="2496"/>
      <c r="EB32" s="2496"/>
      <c r="EC32" s="2496"/>
      <c r="ED32" s="2496"/>
      <c r="EE32" s="2496"/>
      <c r="EF32" s="2496"/>
      <c r="EG32" s="2496"/>
      <c r="EH32" s="2496"/>
      <c r="EI32" s="2496"/>
      <c r="EJ32" s="2496"/>
      <c r="EK32" s="2496"/>
      <c r="EL32" s="2496"/>
      <c r="EM32" s="2496"/>
      <c r="EN32" s="2496"/>
      <c r="EO32" s="2496"/>
      <c r="EP32" s="2496"/>
      <c r="EQ32" s="2496"/>
      <c r="ER32" s="2496"/>
      <c r="ES32" s="2496"/>
      <c r="ET32" s="2496"/>
      <c r="EU32" s="2496"/>
      <c r="EV32" s="2496"/>
      <c r="EW32" s="2496"/>
      <c r="EX32" s="2496"/>
      <c r="EY32" s="2496"/>
      <c r="EZ32" s="2496"/>
      <c r="FA32" s="2496"/>
      <c r="FB32" s="2496"/>
      <c r="FC32" s="2496"/>
      <c r="FD32" s="2496"/>
      <c r="FE32" s="2496"/>
      <c r="FF32" s="2496"/>
      <c r="FG32" s="2496"/>
      <c r="FH32" s="2496"/>
      <c r="FI32" s="2496"/>
      <c r="FJ32" s="2496"/>
      <c r="FK32" s="2496"/>
      <c r="FL32" s="2496"/>
      <c r="FM32" s="2496"/>
      <c r="FN32" s="2496"/>
      <c r="FO32" s="2496"/>
      <c r="FP32" s="2496"/>
      <c r="FQ32" s="2496"/>
      <c r="FR32" s="2496"/>
      <c r="FS32" s="2496"/>
      <c r="FT32" s="2496"/>
      <c r="FU32" s="2496"/>
      <c r="FV32" s="2496"/>
      <c r="FW32" s="2496"/>
      <c r="FX32" s="2496"/>
      <c r="FY32" s="2496"/>
      <c r="FZ32" s="2496"/>
      <c r="GA32" s="2496"/>
      <c r="GB32" s="2496"/>
      <c r="GC32" s="2496"/>
      <c r="GD32" s="2496"/>
      <c r="GE32" s="2496"/>
      <c r="GF32" s="2496"/>
      <c r="GG32" s="2496"/>
      <c r="GH32" s="2496"/>
      <c r="GI32" s="2496"/>
      <c r="GJ32" s="2496"/>
      <c r="GK32" s="2496"/>
      <c r="GL32" s="2496"/>
      <c r="GM32" s="2496"/>
      <c r="GN32" s="2496"/>
      <c r="GO32" s="2496"/>
      <c r="GP32" s="2496"/>
      <c r="GQ32" s="2496"/>
      <c r="GR32" s="2496"/>
      <c r="GS32" s="2496"/>
      <c r="GT32" s="2496"/>
      <c r="GU32" s="2496"/>
      <c r="GV32" s="2496"/>
      <c r="GW32" s="2496"/>
      <c r="GX32" s="2496"/>
      <c r="GY32" s="2496"/>
      <c r="GZ32" s="2496"/>
      <c r="HA32" s="2496"/>
      <c r="HB32" s="2496"/>
      <c r="HC32" s="2496"/>
      <c r="HD32" s="2496"/>
      <c r="HE32" s="2496"/>
      <c r="HF32" s="2496"/>
      <c r="HG32" s="2496"/>
      <c r="HH32" s="2496"/>
      <c r="HI32" s="2496"/>
      <c r="HJ32" s="2496"/>
      <c r="HK32" s="2496"/>
      <c r="HL32" s="2496"/>
      <c r="HM32" s="2496"/>
      <c r="HN32" s="2496"/>
      <c r="HO32" s="2496"/>
      <c r="HP32" s="2496"/>
      <c r="HQ32" s="2496"/>
      <c r="HR32" s="2496"/>
      <c r="HS32" s="2496"/>
      <c r="HT32" s="2496"/>
      <c r="HU32" s="2496"/>
      <c r="HV32" s="2496"/>
      <c r="HW32" s="2496"/>
      <c r="HX32" s="2496"/>
      <c r="HY32" s="2496"/>
      <c r="HZ32" s="2496"/>
      <c r="IA32" s="2496"/>
      <c r="IB32" s="2496"/>
      <c r="IC32" s="2496"/>
      <c r="ID32" s="2496"/>
      <c r="IE32" s="2496"/>
      <c r="IF32" s="2496"/>
      <c r="IG32" s="2496"/>
      <c r="IH32" s="2496"/>
      <c r="II32" s="2496"/>
      <c r="IJ32" s="2496"/>
      <c r="IK32" s="2496"/>
      <c r="IL32" s="2496"/>
      <c r="IM32" s="2496"/>
      <c r="IN32" s="2496"/>
      <c r="IO32" s="2496"/>
      <c r="IP32" s="2496"/>
      <c r="IQ32" s="2496"/>
      <c r="IR32" s="2496"/>
      <c r="IS32" s="2496"/>
      <c r="IT32" s="2496"/>
      <c r="IU32" s="2496"/>
      <c r="IV32" s="2496"/>
      <c r="IW32" s="2496"/>
      <c r="IX32" s="2496"/>
      <c r="IY32" s="2496"/>
      <c r="IZ32" s="2496"/>
      <c r="JA32" s="2496"/>
      <c r="JB32" s="2496"/>
      <c r="JC32" s="2496"/>
      <c r="JD32" s="2496"/>
      <c r="JE32" s="2496"/>
      <c r="JF32" s="2496"/>
      <c r="JG32" s="2496"/>
      <c r="JH32" s="2496"/>
      <c r="JI32" s="2496"/>
      <c r="JJ32" s="2496"/>
      <c r="JK32" s="2496"/>
      <c r="JL32" s="2496"/>
      <c r="JM32" s="2496"/>
      <c r="JN32" s="2496"/>
      <c r="JO32" s="2496"/>
      <c r="JP32" s="2496"/>
      <c r="JQ32" s="2496"/>
      <c r="JR32" s="2496"/>
      <c r="JS32" s="2496"/>
      <c r="JT32" s="2496"/>
      <c r="JU32" s="2496"/>
      <c r="JV32" s="2496"/>
      <c r="JW32" s="2496"/>
      <c r="JX32" s="2496"/>
      <c r="JY32" s="2496"/>
      <c r="JZ32" s="2496"/>
      <c r="KA32" s="2496"/>
      <c r="KB32" s="2496"/>
      <c r="KC32" s="2496"/>
      <c r="KD32" s="2496"/>
      <c r="KE32" s="2496"/>
      <c r="KF32" s="2496"/>
      <c r="KG32" s="2496"/>
      <c r="KH32" s="2496"/>
      <c r="KI32" s="2496"/>
      <c r="KJ32" s="2496"/>
      <c r="KK32" s="2496"/>
      <c r="KL32" s="2496"/>
      <c r="KM32" s="2496"/>
      <c r="KN32" s="2496"/>
      <c r="KO32" s="2496"/>
      <c r="KP32" s="2496"/>
      <c r="KQ32" s="2496"/>
      <c r="KR32" s="2496"/>
      <c r="KS32" s="2496"/>
      <c r="KT32" s="2496"/>
      <c r="KU32" s="2496"/>
      <c r="KV32" s="2496"/>
      <c r="KW32" s="2496"/>
      <c r="KX32" s="2496"/>
      <c r="KY32" s="2496"/>
      <c r="KZ32" s="2496"/>
      <c r="LA32" s="2496"/>
      <c r="LB32" s="2496"/>
      <c r="LC32" s="2496"/>
      <c r="LD32" s="2496"/>
      <c r="LE32" s="2496"/>
      <c r="LF32" s="2496"/>
      <c r="LG32" s="2496"/>
      <c r="LH32" s="2496"/>
      <c r="LI32" s="2496"/>
      <c r="LJ32" s="2496"/>
      <c r="LK32" s="2496"/>
      <c r="LL32" s="2496"/>
      <c r="LM32" s="2496"/>
      <c r="LN32" s="2496"/>
      <c r="LO32" s="2496"/>
      <c r="LP32" s="2496"/>
      <c r="LQ32" s="2496"/>
      <c r="LR32" s="2496"/>
      <c r="LS32" s="2496"/>
      <c r="LT32" s="2496"/>
      <c r="LU32" s="2496"/>
      <c r="LV32" s="2496"/>
      <c r="LW32" s="2496"/>
      <c r="LX32" s="2496"/>
      <c r="LY32" s="2496"/>
      <c r="LZ32" s="2496"/>
      <c r="MA32" s="2496"/>
      <c r="MB32" s="2496"/>
      <c r="MC32" s="2496"/>
      <c r="MD32" s="2496"/>
      <c r="ME32" s="2496"/>
      <c r="MF32" s="2496"/>
      <c r="MG32" s="2496"/>
      <c r="MH32" s="2496"/>
      <c r="MI32" s="2496"/>
      <c r="MJ32" s="2496"/>
      <c r="MK32" s="2496"/>
      <c r="ML32" s="2496"/>
      <c r="MM32" s="2496"/>
      <c r="MN32" s="2496"/>
      <c r="MO32" s="2496"/>
      <c r="MP32" s="2496"/>
      <c r="MQ32" s="2496"/>
      <c r="MR32" s="2496"/>
      <c r="MS32" s="2496"/>
      <c r="MT32" s="2496"/>
      <c r="MU32" s="2496"/>
      <c r="MV32" s="2496"/>
      <c r="MW32" s="2496"/>
      <c r="MX32" s="2496"/>
      <c r="MY32" s="2496"/>
      <c r="MZ32" s="2496"/>
      <c r="NA32" s="2496"/>
      <c r="NB32" s="2496"/>
      <c r="NC32" s="2496"/>
      <c r="ND32" s="2496"/>
      <c r="NE32" s="2496"/>
      <c r="NF32" s="2496"/>
      <c r="NG32" s="2496"/>
      <c r="NH32" s="2496"/>
      <c r="NI32" s="2496"/>
      <c r="NJ32" s="2496"/>
      <c r="NK32" s="2496"/>
      <c r="NL32" s="2496"/>
      <c r="NM32" s="2496"/>
      <c r="NN32" s="2496"/>
      <c r="NO32" s="2496"/>
      <c r="NP32" s="2496"/>
      <c r="NQ32" s="2496"/>
      <c r="NR32" s="2496"/>
      <c r="NS32" s="2496"/>
      <c r="NT32" s="2496"/>
      <c r="NU32" s="2496"/>
      <c r="NV32" s="2496"/>
      <c r="NW32" s="2496"/>
      <c r="NX32" s="2496"/>
      <c r="NY32" s="2496"/>
      <c r="NZ32" s="2496"/>
      <c r="OA32" s="2496"/>
      <c r="OB32" s="2496"/>
      <c r="OC32" s="2496"/>
      <c r="OD32" s="2496"/>
      <c r="OE32" s="2496"/>
      <c r="OF32" s="2496"/>
      <c r="OG32" s="2496"/>
      <c r="OH32" s="2496"/>
      <c r="OI32" s="2496"/>
      <c r="OJ32" s="2496"/>
      <c r="OK32" s="2496"/>
      <c r="OL32" s="2496"/>
      <c r="OM32" s="2496"/>
      <c r="ON32" s="2496"/>
      <c r="OO32" s="2496"/>
      <c r="OP32" s="2496"/>
      <c r="OQ32" s="2496"/>
      <c r="OR32" s="2496"/>
      <c r="OS32" s="2496"/>
      <c r="OT32" s="2496"/>
      <c r="OU32" s="2496"/>
      <c r="OV32" s="2496"/>
      <c r="OW32" s="2496"/>
      <c r="OX32" s="2496"/>
      <c r="OY32" s="2496"/>
      <c r="OZ32" s="2496"/>
      <c r="PA32" s="2496"/>
      <c r="PB32" s="2496"/>
      <c r="PC32" s="2496"/>
      <c r="PD32" s="2496"/>
      <c r="PE32" s="2496"/>
      <c r="PF32" s="2496"/>
      <c r="PG32" s="2496"/>
      <c r="PH32" s="2496"/>
      <c r="PI32" s="2496"/>
      <c r="PJ32" s="2496"/>
      <c r="PK32" s="2496"/>
      <c r="PL32" s="2496"/>
      <c r="PM32" s="2496"/>
      <c r="PN32" s="2496"/>
      <c r="PO32" s="2496"/>
      <c r="PP32" s="2496"/>
      <c r="PQ32" s="2496"/>
      <c r="PR32" s="2496"/>
      <c r="PS32" s="2496"/>
      <c r="PT32" s="2496"/>
      <c r="PU32" s="2496"/>
      <c r="PV32" s="2496"/>
      <c r="PW32" s="2496"/>
      <c r="PX32" s="2496"/>
      <c r="PY32" s="2496"/>
      <c r="PZ32" s="2496"/>
      <c r="QA32" s="2496"/>
      <c r="QB32" s="2496"/>
      <c r="QC32" s="2496"/>
      <c r="QD32" s="2496"/>
      <c r="QE32" s="2496"/>
      <c r="QF32" s="2496"/>
      <c r="QG32" s="2496"/>
      <c r="QH32" s="2496"/>
      <c r="QI32" s="2496"/>
      <c r="QJ32" s="2496"/>
      <c r="QK32" s="2496"/>
      <c r="QL32" s="2496"/>
      <c r="QM32" s="2496"/>
      <c r="QN32" s="2496"/>
    </row>
    <row r="33" spans="1:456" s="2490" customFormat="1" ht="24.95" customHeight="1" x14ac:dyDescent="0.2">
      <c r="A33" s="1098" t="s">
        <v>76</v>
      </c>
      <c r="B33" s="476" t="s">
        <v>3035</v>
      </c>
      <c r="C33" s="1117"/>
      <c r="D33" s="1117"/>
      <c r="E33" s="1117"/>
      <c r="F33" s="1117"/>
      <c r="G33" s="1117"/>
      <c r="H33" s="1117"/>
      <c r="I33" s="1118"/>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c r="AS33" s="2496"/>
      <c r="AT33" s="2496"/>
      <c r="AU33" s="2496"/>
      <c r="AV33" s="2496"/>
      <c r="AW33" s="2496"/>
      <c r="AX33" s="2496"/>
      <c r="AY33" s="2496"/>
      <c r="AZ33" s="2496"/>
      <c r="BA33" s="2496"/>
      <c r="BB33" s="2496"/>
      <c r="BC33" s="2496"/>
      <c r="BD33" s="2496"/>
      <c r="BE33" s="2496"/>
      <c r="BF33" s="2496"/>
      <c r="BG33" s="2496"/>
      <c r="BH33" s="2496"/>
      <c r="BI33" s="2496"/>
      <c r="BJ33" s="2496"/>
      <c r="BK33" s="2496"/>
      <c r="BL33" s="2496"/>
      <c r="BM33" s="2496"/>
      <c r="BN33" s="2496"/>
      <c r="BO33" s="2496"/>
      <c r="BP33" s="2496"/>
      <c r="BQ33" s="2496"/>
      <c r="BR33" s="2496"/>
      <c r="BS33" s="2496"/>
      <c r="BT33" s="2496"/>
      <c r="BU33" s="2496"/>
      <c r="BV33" s="2496"/>
      <c r="BW33" s="2496"/>
      <c r="BX33" s="2496"/>
      <c r="BY33" s="2496"/>
      <c r="BZ33" s="2496"/>
      <c r="CA33" s="2496"/>
      <c r="CB33" s="2496"/>
      <c r="CC33" s="2496"/>
      <c r="CD33" s="2496"/>
      <c r="CE33" s="2496"/>
      <c r="CF33" s="2496"/>
      <c r="CG33" s="2496"/>
      <c r="CH33" s="2496"/>
      <c r="CI33" s="2496"/>
      <c r="CJ33" s="2496"/>
      <c r="CK33" s="2496"/>
      <c r="CL33" s="2496"/>
      <c r="CM33" s="2496"/>
      <c r="CN33" s="2496"/>
      <c r="CO33" s="2496"/>
      <c r="CP33" s="2496"/>
      <c r="CQ33" s="2496"/>
      <c r="CR33" s="2496"/>
      <c r="CS33" s="2496"/>
      <c r="CT33" s="2496"/>
      <c r="CU33" s="2496"/>
      <c r="CV33" s="2496"/>
      <c r="CW33" s="2496"/>
      <c r="CX33" s="2496"/>
      <c r="CY33" s="2496"/>
      <c r="CZ33" s="2496"/>
      <c r="DA33" s="2496"/>
      <c r="DB33" s="2496"/>
      <c r="DC33" s="2496"/>
      <c r="DD33" s="2496"/>
      <c r="DE33" s="2496"/>
      <c r="DF33" s="2496"/>
      <c r="DG33" s="2496"/>
      <c r="DH33" s="2496"/>
      <c r="DI33" s="2496"/>
      <c r="DJ33" s="2496"/>
      <c r="DK33" s="2496"/>
      <c r="DL33" s="2496"/>
      <c r="DM33" s="2496"/>
      <c r="DN33" s="2496"/>
      <c r="DO33" s="2496"/>
      <c r="DP33" s="2496"/>
      <c r="DQ33" s="2496"/>
      <c r="DR33" s="2496"/>
      <c r="DS33" s="2496"/>
      <c r="DT33" s="2496"/>
      <c r="DU33" s="2496"/>
      <c r="DV33" s="2496"/>
      <c r="DW33" s="2496"/>
      <c r="DX33" s="2496"/>
      <c r="DY33" s="2496"/>
      <c r="DZ33" s="2496"/>
      <c r="EA33" s="2496"/>
      <c r="EB33" s="2496"/>
      <c r="EC33" s="2496"/>
      <c r="ED33" s="2496"/>
      <c r="EE33" s="2496"/>
      <c r="EF33" s="2496"/>
      <c r="EG33" s="2496"/>
      <c r="EH33" s="2496"/>
      <c r="EI33" s="2496"/>
      <c r="EJ33" s="2496"/>
      <c r="EK33" s="2496"/>
      <c r="EL33" s="2496"/>
      <c r="EM33" s="2496"/>
      <c r="EN33" s="2496"/>
      <c r="EO33" s="2496"/>
      <c r="EP33" s="2496"/>
      <c r="EQ33" s="2496"/>
      <c r="ER33" s="2496"/>
      <c r="ES33" s="2496"/>
      <c r="ET33" s="2496"/>
      <c r="EU33" s="2496"/>
      <c r="EV33" s="2496"/>
      <c r="EW33" s="2496"/>
      <c r="EX33" s="2496"/>
      <c r="EY33" s="2496"/>
      <c r="EZ33" s="2496"/>
      <c r="FA33" s="2496"/>
      <c r="FB33" s="2496"/>
      <c r="FC33" s="2496"/>
      <c r="FD33" s="2496"/>
      <c r="FE33" s="2496"/>
      <c r="FF33" s="2496"/>
      <c r="FG33" s="2496"/>
      <c r="FH33" s="2496"/>
      <c r="FI33" s="2496"/>
      <c r="FJ33" s="2496"/>
      <c r="FK33" s="2496"/>
      <c r="FL33" s="2496"/>
      <c r="FM33" s="2496"/>
      <c r="FN33" s="2496"/>
      <c r="FO33" s="2496"/>
      <c r="FP33" s="2496"/>
      <c r="FQ33" s="2496"/>
      <c r="FR33" s="2496"/>
      <c r="FS33" s="2496"/>
      <c r="FT33" s="2496"/>
      <c r="FU33" s="2496"/>
      <c r="FV33" s="2496"/>
      <c r="FW33" s="2496"/>
      <c r="FX33" s="2496"/>
      <c r="FY33" s="2496"/>
      <c r="FZ33" s="2496"/>
      <c r="GA33" s="2496"/>
      <c r="GB33" s="2496"/>
      <c r="GC33" s="2496"/>
      <c r="GD33" s="2496"/>
      <c r="GE33" s="2496"/>
      <c r="GF33" s="2496"/>
      <c r="GG33" s="2496"/>
      <c r="GH33" s="2496"/>
      <c r="GI33" s="2496"/>
      <c r="GJ33" s="2496"/>
      <c r="GK33" s="2496"/>
      <c r="GL33" s="2496"/>
      <c r="GM33" s="2496"/>
      <c r="GN33" s="2496"/>
      <c r="GO33" s="2496"/>
      <c r="GP33" s="2496"/>
      <c r="GQ33" s="2496"/>
      <c r="GR33" s="2496"/>
      <c r="GS33" s="2496"/>
      <c r="GT33" s="2496"/>
      <c r="GU33" s="2496"/>
      <c r="GV33" s="2496"/>
      <c r="GW33" s="2496"/>
      <c r="GX33" s="2496"/>
      <c r="GY33" s="2496"/>
      <c r="GZ33" s="2496"/>
      <c r="HA33" s="2496"/>
      <c r="HB33" s="2496"/>
      <c r="HC33" s="2496"/>
      <c r="HD33" s="2496"/>
      <c r="HE33" s="2496"/>
      <c r="HF33" s="2496"/>
      <c r="HG33" s="2496"/>
      <c r="HH33" s="2496"/>
      <c r="HI33" s="2496"/>
      <c r="HJ33" s="2496"/>
      <c r="HK33" s="2496"/>
      <c r="HL33" s="2496"/>
      <c r="HM33" s="2496"/>
      <c r="HN33" s="2496"/>
      <c r="HO33" s="2496"/>
      <c r="HP33" s="2496"/>
      <c r="HQ33" s="2496"/>
      <c r="HR33" s="2496"/>
      <c r="HS33" s="2496"/>
      <c r="HT33" s="2496"/>
      <c r="HU33" s="2496"/>
      <c r="HV33" s="2496"/>
      <c r="HW33" s="2496"/>
      <c r="HX33" s="2496"/>
      <c r="HY33" s="2496"/>
      <c r="HZ33" s="2496"/>
      <c r="IA33" s="2496"/>
      <c r="IB33" s="2496"/>
      <c r="IC33" s="2496"/>
      <c r="ID33" s="2496"/>
      <c r="IE33" s="2496"/>
      <c r="IF33" s="2496"/>
      <c r="IG33" s="2496"/>
      <c r="IH33" s="2496"/>
      <c r="II33" s="2496"/>
      <c r="IJ33" s="2496"/>
      <c r="IK33" s="2496"/>
      <c r="IL33" s="2496"/>
      <c r="IM33" s="2496"/>
      <c r="IN33" s="2496"/>
      <c r="IO33" s="2496"/>
      <c r="IP33" s="2496"/>
      <c r="IQ33" s="2496"/>
      <c r="IR33" s="2496"/>
      <c r="IS33" s="2496"/>
      <c r="IT33" s="2496"/>
      <c r="IU33" s="2496"/>
      <c r="IV33" s="2496"/>
      <c r="IW33" s="2496"/>
      <c r="IX33" s="2496"/>
      <c r="IY33" s="2496"/>
      <c r="IZ33" s="2496"/>
      <c r="JA33" s="2496"/>
      <c r="JB33" s="2496"/>
      <c r="JC33" s="2496"/>
      <c r="JD33" s="2496"/>
      <c r="JE33" s="2496"/>
      <c r="JF33" s="2496"/>
      <c r="JG33" s="2496"/>
      <c r="JH33" s="2496"/>
      <c r="JI33" s="2496"/>
      <c r="JJ33" s="2496"/>
      <c r="JK33" s="2496"/>
      <c r="JL33" s="2496"/>
      <c r="JM33" s="2496"/>
      <c r="JN33" s="2496"/>
      <c r="JO33" s="2496"/>
      <c r="JP33" s="2496"/>
      <c r="JQ33" s="2496"/>
      <c r="JR33" s="2496"/>
      <c r="JS33" s="2496"/>
      <c r="JT33" s="2496"/>
      <c r="JU33" s="2496"/>
      <c r="JV33" s="2496"/>
      <c r="JW33" s="2496"/>
      <c r="JX33" s="2496"/>
      <c r="JY33" s="2496"/>
      <c r="JZ33" s="2496"/>
      <c r="KA33" s="2496"/>
      <c r="KB33" s="2496"/>
      <c r="KC33" s="2496"/>
      <c r="KD33" s="2496"/>
      <c r="KE33" s="2496"/>
      <c r="KF33" s="2496"/>
      <c r="KG33" s="2496"/>
      <c r="KH33" s="2496"/>
      <c r="KI33" s="2496"/>
      <c r="KJ33" s="2496"/>
      <c r="KK33" s="2496"/>
      <c r="KL33" s="2496"/>
      <c r="KM33" s="2496"/>
      <c r="KN33" s="2496"/>
      <c r="KO33" s="2496"/>
      <c r="KP33" s="2496"/>
      <c r="KQ33" s="2496"/>
      <c r="KR33" s="2496"/>
      <c r="KS33" s="2496"/>
      <c r="KT33" s="2496"/>
      <c r="KU33" s="2496"/>
      <c r="KV33" s="2496"/>
      <c r="KW33" s="2496"/>
      <c r="KX33" s="2496"/>
      <c r="KY33" s="2496"/>
      <c r="KZ33" s="2496"/>
      <c r="LA33" s="2496"/>
      <c r="LB33" s="2496"/>
      <c r="LC33" s="2496"/>
      <c r="LD33" s="2496"/>
      <c r="LE33" s="2496"/>
      <c r="LF33" s="2496"/>
      <c r="LG33" s="2496"/>
      <c r="LH33" s="2496"/>
      <c r="LI33" s="2496"/>
      <c r="LJ33" s="2496"/>
      <c r="LK33" s="2496"/>
      <c r="LL33" s="2496"/>
      <c r="LM33" s="2496"/>
      <c r="LN33" s="2496"/>
      <c r="LO33" s="2496"/>
      <c r="LP33" s="2496"/>
      <c r="LQ33" s="2496"/>
      <c r="LR33" s="2496"/>
      <c r="LS33" s="2496"/>
      <c r="LT33" s="2496"/>
      <c r="LU33" s="2496"/>
      <c r="LV33" s="2496"/>
      <c r="LW33" s="2496"/>
      <c r="LX33" s="2496"/>
      <c r="LY33" s="2496"/>
      <c r="LZ33" s="2496"/>
      <c r="MA33" s="2496"/>
      <c r="MB33" s="2496"/>
      <c r="MC33" s="2496"/>
      <c r="MD33" s="2496"/>
      <c r="ME33" s="2496"/>
      <c r="MF33" s="2496"/>
      <c r="MG33" s="2496"/>
      <c r="MH33" s="2496"/>
      <c r="MI33" s="2496"/>
      <c r="MJ33" s="2496"/>
      <c r="MK33" s="2496"/>
      <c r="ML33" s="2496"/>
      <c r="MM33" s="2496"/>
      <c r="MN33" s="2496"/>
      <c r="MO33" s="2496"/>
      <c r="MP33" s="2496"/>
      <c r="MQ33" s="2496"/>
      <c r="MR33" s="2496"/>
      <c r="MS33" s="2496"/>
      <c r="MT33" s="2496"/>
      <c r="MU33" s="2496"/>
      <c r="MV33" s="2496"/>
      <c r="MW33" s="2496"/>
      <c r="MX33" s="2496"/>
      <c r="MY33" s="2496"/>
      <c r="MZ33" s="2496"/>
      <c r="NA33" s="2496"/>
      <c r="NB33" s="2496"/>
      <c r="NC33" s="2496"/>
      <c r="ND33" s="2496"/>
      <c r="NE33" s="2496"/>
      <c r="NF33" s="2496"/>
      <c r="NG33" s="2496"/>
      <c r="NH33" s="2496"/>
      <c r="NI33" s="2496"/>
      <c r="NJ33" s="2496"/>
      <c r="NK33" s="2496"/>
      <c r="NL33" s="2496"/>
      <c r="NM33" s="2496"/>
      <c r="NN33" s="2496"/>
      <c r="NO33" s="2496"/>
      <c r="NP33" s="2496"/>
      <c r="NQ33" s="2496"/>
      <c r="NR33" s="2496"/>
      <c r="NS33" s="2496"/>
      <c r="NT33" s="2496"/>
      <c r="NU33" s="2496"/>
      <c r="NV33" s="2496"/>
      <c r="NW33" s="2496"/>
      <c r="NX33" s="2496"/>
      <c r="NY33" s="2496"/>
      <c r="NZ33" s="2496"/>
      <c r="OA33" s="2496"/>
      <c r="OB33" s="2496"/>
      <c r="OC33" s="2496"/>
      <c r="OD33" s="2496"/>
      <c r="OE33" s="2496"/>
      <c r="OF33" s="2496"/>
      <c r="OG33" s="2496"/>
      <c r="OH33" s="2496"/>
      <c r="OI33" s="2496"/>
      <c r="OJ33" s="2496"/>
      <c r="OK33" s="2496"/>
      <c r="OL33" s="2496"/>
      <c r="OM33" s="2496"/>
      <c r="ON33" s="2496"/>
      <c r="OO33" s="2496"/>
      <c r="OP33" s="2496"/>
      <c r="OQ33" s="2496"/>
      <c r="OR33" s="2496"/>
      <c r="OS33" s="2496"/>
      <c r="OT33" s="2496"/>
      <c r="OU33" s="2496"/>
      <c r="OV33" s="2496"/>
      <c r="OW33" s="2496"/>
      <c r="OX33" s="2496"/>
      <c r="OY33" s="2496"/>
      <c r="OZ33" s="2496"/>
      <c r="PA33" s="2496"/>
      <c r="PB33" s="2496"/>
      <c r="PC33" s="2496"/>
      <c r="PD33" s="2496"/>
      <c r="PE33" s="2496"/>
      <c r="PF33" s="2496"/>
      <c r="PG33" s="2496"/>
      <c r="PH33" s="2496"/>
      <c r="PI33" s="2496"/>
      <c r="PJ33" s="2496"/>
      <c r="PK33" s="2496"/>
      <c r="PL33" s="2496"/>
      <c r="PM33" s="2496"/>
      <c r="PN33" s="2496"/>
      <c r="PO33" s="2496"/>
      <c r="PP33" s="2496"/>
      <c r="PQ33" s="2496"/>
      <c r="PR33" s="2496"/>
      <c r="PS33" s="2496"/>
      <c r="PT33" s="2496"/>
      <c r="PU33" s="2496"/>
      <c r="PV33" s="2496"/>
      <c r="PW33" s="2496"/>
      <c r="PX33" s="2496"/>
      <c r="PY33" s="2496"/>
      <c r="PZ33" s="2496"/>
      <c r="QA33" s="2496"/>
      <c r="QB33" s="2496"/>
      <c r="QC33" s="2496"/>
      <c r="QD33" s="2496"/>
      <c r="QE33" s="2496"/>
      <c r="QF33" s="2496"/>
      <c r="QG33" s="2496"/>
      <c r="QH33" s="2496"/>
      <c r="QI33" s="2496"/>
      <c r="QJ33" s="2496"/>
      <c r="QK33" s="2496"/>
      <c r="QL33" s="2496"/>
      <c r="QM33" s="2496"/>
      <c r="QN33" s="2496"/>
    </row>
    <row r="34" spans="1:456" s="2490" customFormat="1" ht="24.95" customHeight="1" x14ac:dyDescent="0.2">
      <c r="A34" s="2499" t="s">
        <v>73</v>
      </c>
      <c r="B34" s="472" t="s">
        <v>3036</v>
      </c>
      <c r="C34" s="2500"/>
      <c r="D34" s="2500"/>
      <c r="E34" s="2500"/>
      <c r="F34" s="2500"/>
      <c r="G34" s="2500"/>
      <c r="H34" s="2500"/>
      <c r="I34" s="2501"/>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6"/>
      <c r="BE34" s="2496"/>
      <c r="BF34" s="2496"/>
      <c r="BG34" s="2496"/>
      <c r="BH34" s="2496"/>
      <c r="BI34" s="2496"/>
      <c r="BJ34" s="2496"/>
      <c r="BK34" s="2496"/>
      <c r="BL34" s="2496"/>
      <c r="BM34" s="2496"/>
      <c r="BN34" s="2496"/>
      <c r="BO34" s="2496"/>
      <c r="BP34" s="2496"/>
      <c r="BQ34" s="2496"/>
      <c r="BR34" s="2496"/>
      <c r="BS34" s="2496"/>
      <c r="BT34" s="2496"/>
      <c r="BU34" s="2496"/>
      <c r="BV34" s="2496"/>
      <c r="BW34" s="2496"/>
      <c r="BX34" s="2496"/>
      <c r="BY34" s="2496"/>
      <c r="BZ34" s="2496"/>
      <c r="CA34" s="2496"/>
      <c r="CB34" s="2496"/>
      <c r="CC34" s="2496"/>
      <c r="CD34" s="2496"/>
      <c r="CE34" s="2496"/>
      <c r="CF34" s="2496"/>
      <c r="CG34" s="2496"/>
      <c r="CH34" s="2496"/>
      <c r="CI34" s="2496"/>
      <c r="CJ34" s="2496"/>
      <c r="CK34" s="2496"/>
      <c r="CL34" s="2496"/>
      <c r="CM34" s="2496"/>
      <c r="CN34" s="2496"/>
      <c r="CO34" s="2496"/>
      <c r="CP34" s="2496"/>
      <c r="CQ34" s="2496"/>
      <c r="CR34" s="2496"/>
      <c r="CS34" s="2496"/>
      <c r="CT34" s="2496"/>
      <c r="CU34" s="2496"/>
      <c r="CV34" s="2496"/>
      <c r="CW34" s="2496"/>
      <c r="CX34" s="2496"/>
      <c r="CY34" s="2496"/>
      <c r="CZ34" s="2496"/>
      <c r="DA34" s="2496"/>
      <c r="DB34" s="2496"/>
      <c r="DC34" s="2496"/>
      <c r="DD34" s="2496"/>
      <c r="DE34" s="2496"/>
      <c r="DF34" s="2496"/>
      <c r="DG34" s="2496"/>
      <c r="DH34" s="2496"/>
      <c r="DI34" s="2496"/>
      <c r="DJ34" s="2496"/>
      <c r="DK34" s="2496"/>
      <c r="DL34" s="2496"/>
      <c r="DM34" s="2496"/>
      <c r="DN34" s="2496"/>
      <c r="DO34" s="2496"/>
      <c r="DP34" s="2496"/>
      <c r="DQ34" s="2496"/>
      <c r="DR34" s="2496"/>
      <c r="DS34" s="2496"/>
      <c r="DT34" s="2496"/>
      <c r="DU34" s="2496"/>
      <c r="DV34" s="2496"/>
      <c r="DW34" s="2496"/>
      <c r="DX34" s="2496"/>
      <c r="DY34" s="2496"/>
      <c r="DZ34" s="2496"/>
      <c r="EA34" s="2496"/>
      <c r="EB34" s="2496"/>
      <c r="EC34" s="2496"/>
      <c r="ED34" s="2496"/>
      <c r="EE34" s="2496"/>
      <c r="EF34" s="2496"/>
      <c r="EG34" s="2496"/>
      <c r="EH34" s="2496"/>
      <c r="EI34" s="2496"/>
      <c r="EJ34" s="2496"/>
      <c r="EK34" s="2496"/>
      <c r="EL34" s="2496"/>
      <c r="EM34" s="2496"/>
      <c r="EN34" s="2496"/>
      <c r="EO34" s="2496"/>
      <c r="EP34" s="2496"/>
      <c r="EQ34" s="2496"/>
      <c r="ER34" s="2496"/>
      <c r="ES34" s="2496"/>
      <c r="ET34" s="2496"/>
      <c r="EU34" s="2496"/>
      <c r="EV34" s="2496"/>
      <c r="EW34" s="2496"/>
      <c r="EX34" s="2496"/>
      <c r="EY34" s="2496"/>
      <c r="EZ34" s="2496"/>
      <c r="FA34" s="2496"/>
      <c r="FB34" s="2496"/>
      <c r="FC34" s="2496"/>
      <c r="FD34" s="2496"/>
      <c r="FE34" s="2496"/>
      <c r="FF34" s="2496"/>
      <c r="FG34" s="2496"/>
      <c r="FH34" s="2496"/>
      <c r="FI34" s="2496"/>
      <c r="FJ34" s="2496"/>
      <c r="FK34" s="2496"/>
      <c r="FL34" s="2496"/>
      <c r="FM34" s="2496"/>
      <c r="FN34" s="2496"/>
      <c r="FO34" s="2496"/>
      <c r="FP34" s="2496"/>
      <c r="FQ34" s="2496"/>
      <c r="FR34" s="2496"/>
      <c r="FS34" s="2496"/>
      <c r="FT34" s="2496"/>
      <c r="FU34" s="2496"/>
      <c r="FV34" s="2496"/>
      <c r="FW34" s="2496"/>
      <c r="FX34" s="2496"/>
      <c r="FY34" s="2496"/>
      <c r="FZ34" s="2496"/>
      <c r="GA34" s="2496"/>
      <c r="GB34" s="2496"/>
      <c r="GC34" s="2496"/>
      <c r="GD34" s="2496"/>
      <c r="GE34" s="2496"/>
      <c r="GF34" s="2496"/>
      <c r="GG34" s="2496"/>
      <c r="GH34" s="2496"/>
      <c r="GI34" s="2496"/>
      <c r="GJ34" s="2496"/>
      <c r="GK34" s="2496"/>
      <c r="GL34" s="2496"/>
      <c r="GM34" s="2496"/>
      <c r="GN34" s="2496"/>
      <c r="GO34" s="2496"/>
      <c r="GP34" s="2496"/>
      <c r="GQ34" s="2496"/>
      <c r="GR34" s="2496"/>
      <c r="GS34" s="2496"/>
      <c r="GT34" s="2496"/>
      <c r="GU34" s="2496"/>
      <c r="GV34" s="2496"/>
      <c r="GW34" s="2496"/>
      <c r="GX34" s="2496"/>
      <c r="GY34" s="2496"/>
      <c r="GZ34" s="2496"/>
      <c r="HA34" s="2496"/>
      <c r="HB34" s="2496"/>
      <c r="HC34" s="2496"/>
      <c r="HD34" s="2496"/>
      <c r="HE34" s="2496"/>
      <c r="HF34" s="2496"/>
      <c r="HG34" s="2496"/>
      <c r="HH34" s="2496"/>
      <c r="HI34" s="2496"/>
      <c r="HJ34" s="2496"/>
      <c r="HK34" s="2496"/>
      <c r="HL34" s="2496"/>
      <c r="HM34" s="2496"/>
      <c r="HN34" s="2496"/>
      <c r="HO34" s="2496"/>
      <c r="HP34" s="2496"/>
      <c r="HQ34" s="2496"/>
      <c r="HR34" s="2496"/>
      <c r="HS34" s="2496"/>
      <c r="HT34" s="2496"/>
      <c r="HU34" s="2496"/>
      <c r="HV34" s="2496"/>
      <c r="HW34" s="2496"/>
      <c r="HX34" s="2496"/>
      <c r="HY34" s="2496"/>
      <c r="HZ34" s="2496"/>
      <c r="IA34" s="2496"/>
      <c r="IB34" s="2496"/>
      <c r="IC34" s="2496"/>
      <c r="ID34" s="2496"/>
      <c r="IE34" s="2496"/>
      <c r="IF34" s="2496"/>
      <c r="IG34" s="2496"/>
      <c r="IH34" s="2496"/>
      <c r="II34" s="2496"/>
      <c r="IJ34" s="2496"/>
      <c r="IK34" s="2496"/>
      <c r="IL34" s="2496"/>
      <c r="IM34" s="2496"/>
      <c r="IN34" s="2496"/>
      <c r="IO34" s="2496"/>
      <c r="IP34" s="2496"/>
      <c r="IQ34" s="2496"/>
      <c r="IR34" s="2496"/>
      <c r="IS34" s="2496"/>
      <c r="IT34" s="2496"/>
      <c r="IU34" s="2496"/>
      <c r="IV34" s="2496"/>
      <c r="IW34" s="2496"/>
      <c r="IX34" s="2496"/>
      <c r="IY34" s="2496"/>
      <c r="IZ34" s="2496"/>
      <c r="JA34" s="2496"/>
      <c r="JB34" s="2496"/>
      <c r="JC34" s="2496"/>
      <c r="JD34" s="2496"/>
      <c r="JE34" s="2496"/>
      <c r="JF34" s="2496"/>
      <c r="JG34" s="2496"/>
      <c r="JH34" s="2496"/>
      <c r="JI34" s="2496"/>
      <c r="JJ34" s="2496"/>
      <c r="JK34" s="2496"/>
      <c r="JL34" s="2496"/>
      <c r="JM34" s="2496"/>
      <c r="JN34" s="2496"/>
      <c r="JO34" s="2496"/>
      <c r="JP34" s="2496"/>
      <c r="JQ34" s="2496"/>
      <c r="JR34" s="2496"/>
      <c r="JS34" s="2496"/>
      <c r="JT34" s="2496"/>
      <c r="JU34" s="2496"/>
      <c r="JV34" s="2496"/>
      <c r="JW34" s="2496"/>
      <c r="JX34" s="2496"/>
      <c r="JY34" s="2496"/>
      <c r="JZ34" s="2496"/>
      <c r="KA34" s="2496"/>
      <c r="KB34" s="2496"/>
      <c r="KC34" s="2496"/>
      <c r="KD34" s="2496"/>
      <c r="KE34" s="2496"/>
      <c r="KF34" s="2496"/>
      <c r="KG34" s="2496"/>
      <c r="KH34" s="2496"/>
      <c r="KI34" s="2496"/>
      <c r="KJ34" s="2496"/>
      <c r="KK34" s="2496"/>
      <c r="KL34" s="2496"/>
      <c r="KM34" s="2496"/>
      <c r="KN34" s="2496"/>
      <c r="KO34" s="2496"/>
      <c r="KP34" s="2496"/>
      <c r="KQ34" s="2496"/>
      <c r="KR34" s="2496"/>
      <c r="KS34" s="2496"/>
      <c r="KT34" s="2496"/>
      <c r="KU34" s="2496"/>
      <c r="KV34" s="2496"/>
      <c r="KW34" s="2496"/>
      <c r="KX34" s="2496"/>
      <c r="KY34" s="2496"/>
      <c r="KZ34" s="2496"/>
      <c r="LA34" s="2496"/>
      <c r="LB34" s="2496"/>
      <c r="LC34" s="2496"/>
      <c r="LD34" s="2496"/>
      <c r="LE34" s="2496"/>
      <c r="LF34" s="2496"/>
      <c r="LG34" s="2496"/>
      <c r="LH34" s="2496"/>
      <c r="LI34" s="2496"/>
      <c r="LJ34" s="2496"/>
      <c r="LK34" s="2496"/>
      <c r="LL34" s="2496"/>
      <c r="LM34" s="2496"/>
      <c r="LN34" s="2496"/>
      <c r="LO34" s="2496"/>
      <c r="LP34" s="2496"/>
      <c r="LQ34" s="2496"/>
      <c r="LR34" s="2496"/>
      <c r="LS34" s="2496"/>
      <c r="LT34" s="2496"/>
      <c r="LU34" s="2496"/>
      <c r="LV34" s="2496"/>
      <c r="LW34" s="2496"/>
      <c r="LX34" s="2496"/>
      <c r="LY34" s="2496"/>
      <c r="LZ34" s="2496"/>
      <c r="MA34" s="2496"/>
      <c r="MB34" s="2496"/>
      <c r="MC34" s="2496"/>
      <c r="MD34" s="2496"/>
      <c r="ME34" s="2496"/>
      <c r="MF34" s="2496"/>
      <c r="MG34" s="2496"/>
      <c r="MH34" s="2496"/>
      <c r="MI34" s="2496"/>
      <c r="MJ34" s="2496"/>
      <c r="MK34" s="2496"/>
      <c r="ML34" s="2496"/>
      <c r="MM34" s="2496"/>
      <c r="MN34" s="2496"/>
      <c r="MO34" s="2496"/>
      <c r="MP34" s="2496"/>
      <c r="MQ34" s="2496"/>
      <c r="MR34" s="2496"/>
      <c r="MS34" s="2496"/>
      <c r="MT34" s="2496"/>
      <c r="MU34" s="2496"/>
      <c r="MV34" s="2496"/>
      <c r="MW34" s="2496"/>
      <c r="MX34" s="2496"/>
      <c r="MY34" s="2496"/>
      <c r="MZ34" s="2496"/>
      <c r="NA34" s="2496"/>
      <c r="NB34" s="2496"/>
      <c r="NC34" s="2496"/>
      <c r="ND34" s="2496"/>
      <c r="NE34" s="2496"/>
      <c r="NF34" s="2496"/>
      <c r="NG34" s="2496"/>
      <c r="NH34" s="2496"/>
      <c r="NI34" s="2496"/>
      <c r="NJ34" s="2496"/>
      <c r="NK34" s="2496"/>
      <c r="NL34" s="2496"/>
      <c r="NM34" s="2496"/>
      <c r="NN34" s="2496"/>
      <c r="NO34" s="2496"/>
      <c r="NP34" s="2496"/>
      <c r="NQ34" s="2496"/>
      <c r="NR34" s="2496"/>
      <c r="NS34" s="2496"/>
      <c r="NT34" s="2496"/>
      <c r="NU34" s="2496"/>
      <c r="NV34" s="2496"/>
      <c r="NW34" s="2496"/>
      <c r="NX34" s="2496"/>
      <c r="NY34" s="2496"/>
      <c r="NZ34" s="2496"/>
      <c r="OA34" s="2496"/>
      <c r="OB34" s="2496"/>
      <c r="OC34" s="2496"/>
      <c r="OD34" s="2496"/>
      <c r="OE34" s="2496"/>
      <c r="OF34" s="2496"/>
      <c r="OG34" s="2496"/>
      <c r="OH34" s="2496"/>
      <c r="OI34" s="2496"/>
      <c r="OJ34" s="2496"/>
      <c r="OK34" s="2496"/>
      <c r="OL34" s="2496"/>
      <c r="OM34" s="2496"/>
      <c r="ON34" s="2496"/>
      <c r="OO34" s="2496"/>
      <c r="OP34" s="2496"/>
      <c r="OQ34" s="2496"/>
      <c r="OR34" s="2496"/>
      <c r="OS34" s="2496"/>
      <c r="OT34" s="2496"/>
      <c r="OU34" s="2496"/>
      <c r="OV34" s="2496"/>
      <c r="OW34" s="2496"/>
      <c r="OX34" s="2496"/>
      <c r="OY34" s="2496"/>
      <c r="OZ34" s="2496"/>
      <c r="PA34" s="2496"/>
      <c r="PB34" s="2496"/>
      <c r="PC34" s="2496"/>
      <c r="PD34" s="2496"/>
      <c r="PE34" s="2496"/>
      <c r="PF34" s="2496"/>
      <c r="PG34" s="2496"/>
      <c r="PH34" s="2496"/>
      <c r="PI34" s="2496"/>
      <c r="PJ34" s="2496"/>
      <c r="PK34" s="2496"/>
      <c r="PL34" s="2496"/>
      <c r="PM34" s="2496"/>
      <c r="PN34" s="2496"/>
      <c r="PO34" s="2496"/>
      <c r="PP34" s="2496"/>
      <c r="PQ34" s="2496"/>
      <c r="PR34" s="2496"/>
      <c r="PS34" s="2496"/>
      <c r="PT34" s="2496"/>
      <c r="PU34" s="2496"/>
      <c r="PV34" s="2496"/>
      <c r="PW34" s="2496"/>
      <c r="PX34" s="2496"/>
      <c r="PY34" s="2496"/>
      <c r="PZ34" s="2496"/>
      <c r="QA34" s="2496"/>
      <c r="QB34" s="2496"/>
      <c r="QC34" s="2496"/>
      <c r="QD34" s="2496"/>
      <c r="QE34" s="2496"/>
      <c r="QF34" s="2496"/>
      <c r="QG34" s="2496"/>
      <c r="QH34" s="2496"/>
      <c r="QI34" s="2496"/>
      <c r="QJ34" s="2496"/>
      <c r="QK34" s="2496"/>
      <c r="QL34" s="2496"/>
      <c r="QM34" s="2496"/>
      <c r="QN34" s="2496"/>
    </row>
    <row r="35" spans="1:456" s="2490" customFormat="1" ht="28.5" customHeight="1" x14ac:dyDescent="0.2">
      <c r="A35" s="2502" t="s">
        <v>77</v>
      </c>
      <c r="B35" s="1863" t="s">
        <v>78</v>
      </c>
      <c r="C35" s="1863" t="s">
        <v>79</v>
      </c>
      <c r="D35" s="1863" t="s">
        <v>80</v>
      </c>
      <c r="E35" s="1863" t="s">
        <v>81</v>
      </c>
      <c r="F35" s="1863" t="s">
        <v>82</v>
      </c>
      <c r="G35" s="2503" t="s">
        <v>83</v>
      </c>
      <c r="H35" s="1863" t="s">
        <v>84</v>
      </c>
      <c r="I35" s="1864" t="s">
        <v>85</v>
      </c>
      <c r="J35" s="2496"/>
      <c r="K35" s="2496"/>
      <c r="L35" s="2496"/>
      <c r="M35" s="2496"/>
      <c r="N35" s="2496"/>
      <c r="O35" s="2496"/>
      <c r="P35" s="2496"/>
      <c r="Q35" s="2496"/>
      <c r="R35" s="2496"/>
      <c r="S35" s="2496"/>
      <c r="T35" s="2496"/>
      <c r="U35" s="2496"/>
      <c r="V35" s="2496"/>
      <c r="W35" s="2496"/>
      <c r="X35" s="2496"/>
      <c r="Y35" s="2496"/>
      <c r="Z35" s="2496"/>
      <c r="AA35" s="2496"/>
      <c r="AB35" s="2496"/>
      <c r="AC35" s="2496"/>
      <c r="AD35" s="2496"/>
      <c r="AE35" s="2496"/>
      <c r="AF35" s="2496"/>
      <c r="AG35" s="2496"/>
      <c r="AH35" s="2496"/>
      <c r="AI35" s="2496"/>
      <c r="AJ35" s="2496"/>
      <c r="AK35" s="2496"/>
      <c r="AL35" s="2496"/>
      <c r="AM35" s="2496"/>
      <c r="AN35" s="2496"/>
      <c r="AO35" s="2496"/>
      <c r="AP35" s="2496"/>
      <c r="AQ35" s="2496"/>
      <c r="AR35" s="2496"/>
      <c r="AS35" s="2496"/>
      <c r="AT35" s="2496"/>
      <c r="AU35" s="2496"/>
      <c r="AV35" s="2496"/>
      <c r="AW35" s="2496"/>
      <c r="AX35" s="2496"/>
      <c r="AY35" s="2496"/>
      <c r="AZ35" s="2496"/>
      <c r="BA35" s="2496"/>
      <c r="BB35" s="2496"/>
      <c r="BC35" s="2496"/>
      <c r="BD35" s="2496"/>
      <c r="BE35" s="2496"/>
      <c r="BF35" s="2496"/>
      <c r="BG35" s="2496"/>
      <c r="BH35" s="2496"/>
      <c r="BI35" s="2496"/>
      <c r="BJ35" s="2496"/>
      <c r="BK35" s="2496"/>
      <c r="BL35" s="2496"/>
      <c r="BM35" s="2496"/>
      <c r="BN35" s="2496"/>
      <c r="BO35" s="2496"/>
      <c r="BP35" s="2496"/>
      <c r="BQ35" s="2496"/>
      <c r="BR35" s="2496"/>
      <c r="BS35" s="2496"/>
      <c r="BT35" s="2496"/>
      <c r="BU35" s="2496"/>
      <c r="BV35" s="2496"/>
      <c r="BW35" s="2496"/>
      <c r="BX35" s="2496"/>
      <c r="BY35" s="2496"/>
      <c r="BZ35" s="2496"/>
      <c r="CA35" s="2496"/>
      <c r="CB35" s="2496"/>
      <c r="CC35" s="2496"/>
      <c r="CD35" s="2496"/>
      <c r="CE35" s="2496"/>
      <c r="CF35" s="2496"/>
      <c r="CG35" s="2496"/>
      <c r="CH35" s="2496"/>
      <c r="CI35" s="2496"/>
      <c r="CJ35" s="2496"/>
      <c r="CK35" s="2496"/>
      <c r="CL35" s="2496"/>
      <c r="CM35" s="2496"/>
      <c r="CN35" s="2496"/>
      <c r="CO35" s="2496"/>
      <c r="CP35" s="2496"/>
      <c r="CQ35" s="2496"/>
      <c r="CR35" s="2496"/>
      <c r="CS35" s="2496"/>
      <c r="CT35" s="2496"/>
      <c r="CU35" s="2496"/>
      <c r="CV35" s="2496"/>
      <c r="CW35" s="2496"/>
      <c r="CX35" s="2496"/>
      <c r="CY35" s="2496"/>
      <c r="CZ35" s="2496"/>
      <c r="DA35" s="2496"/>
      <c r="DB35" s="2496"/>
      <c r="DC35" s="2496"/>
      <c r="DD35" s="2496"/>
      <c r="DE35" s="2496"/>
      <c r="DF35" s="2496"/>
      <c r="DG35" s="2496"/>
      <c r="DH35" s="2496"/>
      <c r="DI35" s="2496"/>
      <c r="DJ35" s="2496"/>
      <c r="DK35" s="2496"/>
      <c r="DL35" s="2496"/>
      <c r="DM35" s="2496"/>
      <c r="DN35" s="2496"/>
      <c r="DO35" s="2496"/>
      <c r="DP35" s="2496"/>
      <c r="DQ35" s="2496"/>
      <c r="DR35" s="2496"/>
      <c r="DS35" s="2496"/>
      <c r="DT35" s="2496"/>
      <c r="DU35" s="2496"/>
      <c r="DV35" s="2496"/>
      <c r="DW35" s="2496"/>
      <c r="DX35" s="2496"/>
      <c r="DY35" s="2496"/>
      <c r="DZ35" s="2496"/>
      <c r="EA35" s="2496"/>
      <c r="EB35" s="2496"/>
      <c r="EC35" s="2496"/>
      <c r="ED35" s="2496"/>
      <c r="EE35" s="2496"/>
      <c r="EF35" s="2496"/>
      <c r="EG35" s="2496"/>
      <c r="EH35" s="2496"/>
      <c r="EI35" s="2496"/>
      <c r="EJ35" s="2496"/>
      <c r="EK35" s="2496"/>
      <c r="EL35" s="2496"/>
      <c r="EM35" s="2496"/>
      <c r="EN35" s="2496"/>
      <c r="EO35" s="2496"/>
      <c r="EP35" s="2496"/>
      <c r="EQ35" s="2496"/>
      <c r="ER35" s="2496"/>
      <c r="ES35" s="2496"/>
      <c r="ET35" s="2496"/>
      <c r="EU35" s="2496"/>
      <c r="EV35" s="2496"/>
      <c r="EW35" s="2496"/>
      <c r="EX35" s="2496"/>
      <c r="EY35" s="2496"/>
      <c r="EZ35" s="2496"/>
      <c r="FA35" s="2496"/>
      <c r="FB35" s="2496"/>
      <c r="FC35" s="2496"/>
      <c r="FD35" s="2496"/>
      <c r="FE35" s="2496"/>
      <c r="FF35" s="2496"/>
      <c r="FG35" s="2496"/>
      <c r="FH35" s="2496"/>
      <c r="FI35" s="2496"/>
      <c r="FJ35" s="2496"/>
      <c r="FK35" s="2496"/>
      <c r="FL35" s="2496"/>
      <c r="FM35" s="2496"/>
      <c r="FN35" s="2496"/>
      <c r="FO35" s="2496"/>
      <c r="FP35" s="2496"/>
      <c r="FQ35" s="2496"/>
      <c r="FR35" s="2496"/>
      <c r="FS35" s="2496"/>
      <c r="FT35" s="2496"/>
      <c r="FU35" s="2496"/>
      <c r="FV35" s="2496"/>
      <c r="FW35" s="2496"/>
      <c r="FX35" s="2496"/>
      <c r="FY35" s="2496"/>
      <c r="FZ35" s="2496"/>
      <c r="GA35" s="2496"/>
      <c r="GB35" s="2496"/>
      <c r="GC35" s="2496"/>
      <c r="GD35" s="2496"/>
      <c r="GE35" s="2496"/>
      <c r="GF35" s="2496"/>
      <c r="GG35" s="2496"/>
      <c r="GH35" s="2496"/>
      <c r="GI35" s="2496"/>
      <c r="GJ35" s="2496"/>
      <c r="GK35" s="2496"/>
      <c r="GL35" s="2496"/>
      <c r="GM35" s="2496"/>
      <c r="GN35" s="2496"/>
      <c r="GO35" s="2496"/>
      <c r="GP35" s="2496"/>
      <c r="GQ35" s="2496"/>
      <c r="GR35" s="2496"/>
      <c r="GS35" s="2496"/>
      <c r="GT35" s="2496"/>
      <c r="GU35" s="2496"/>
      <c r="GV35" s="2496"/>
      <c r="GW35" s="2496"/>
      <c r="GX35" s="2496"/>
      <c r="GY35" s="2496"/>
      <c r="GZ35" s="2496"/>
      <c r="HA35" s="2496"/>
      <c r="HB35" s="2496"/>
      <c r="HC35" s="2496"/>
      <c r="HD35" s="2496"/>
      <c r="HE35" s="2496"/>
      <c r="HF35" s="2496"/>
      <c r="HG35" s="2496"/>
      <c r="HH35" s="2496"/>
      <c r="HI35" s="2496"/>
      <c r="HJ35" s="2496"/>
      <c r="HK35" s="2496"/>
      <c r="HL35" s="2496"/>
      <c r="HM35" s="2496"/>
      <c r="HN35" s="2496"/>
      <c r="HO35" s="2496"/>
      <c r="HP35" s="2496"/>
      <c r="HQ35" s="2496"/>
      <c r="HR35" s="2496"/>
      <c r="HS35" s="2496"/>
      <c r="HT35" s="2496"/>
      <c r="HU35" s="2496"/>
      <c r="HV35" s="2496"/>
      <c r="HW35" s="2496"/>
      <c r="HX35" s="2496"/>
      <c r="HY35" s="2496"/>
      <c r="HZ35" s="2496"/>
      <c r="IA35" s="2496"/>
      <c r="IB35" s="2496"/>
      <c r="IC35" s="2496"/>
      <c r="ID35" s="2496"/>
      <c r="IE35" s="2496"/>
      <c r="IF35" s="2496"/>
      <c r="IG35" s="2496"/>
      <c r="IH35" s="2496"/>
      <c r="II35" s="2496"/>
      <c r="IJ35" s="2496"/>
      <c r="IK35" s="2496"/>
      <c r="IL35" s="2496"/>
      <c r="IM35" s="2496"/>
      <c r="IN35" s="2496"/>
      <c r="IO35" s="2496"/>
      <c r="IP35" s="2496"/>
      <c r="IQ35" s="2496"/>
      <c r="IR35" s="2496"/>
      <c r="IS35" s="2496"/>
      <c r="IT35" s="2496"/>
      <c r="IU35" s="2496"/>
      <c r="IV35" s="2496"/>
      <c r="IW35" s="2496"/>
      <c r="IX35" s="2496"/>
      <c r="IY35" s="2496"/>
      <c r="IZ35" s="2496"/>
      <c r="JA35" s="2496"/>
      <c r="JB35" s="2496"/>
      <c r="JC35" s="2496"/>
      <c r="JD35" s="2496"/>
      <c r="JE35" s="2496"/>
      <c r="JF35" s="2496"/>
      <c r="JG35" s="2496"/>
      <c r="JH35" s="2496"/>
      <c r="JI35" s="2496"/>
      <c r="JJ35" s="2496"/>
      <c r="JK35" s="2496"/>
      <c r="JL35" s="2496"/>
      <c r="JM35" s="2496"/>
      <c r="JN35" s="2496"/>
      <c r="JO35" s="2496"/>
      <c r="JP35" s="2496"/>
      <c r="JQ35" s="2496"/>
      <c r="JR35" s="2496"/>
      <c r="JS35" s="2496"/>
      <c r="JT35" s="2496"/>
      <c r="JU35" s="2496"/>
      <c r="JV35" s="2496"/>
      <c r="JW35" s="2496"/>
      <c r="JX35" s="2496"/>
      <c r="JY35" s="2496"/>
      <c r="JZ35" s="2496"/>
      <c r="KA35" s="2496"/>
      <c r="KB35" s="2496"/>
      <c r="KC35" s="2496"/>
      <c r="KD35" s="2496"/>
      <c r="KE35" s="2496"/>
      <c r="KF35" s="2496"/>
      <c r="KG35" s="2496"/>
      <c r="KH35" s="2496"/>
      <c r="KI35" s="2496"/>
      <c r="KJ35" s="2496"/>
      <c r="KK35" s="2496"/>
      <c r="KL35" s="2496"/>
      <c r="KM35" s="2496"/>
      <c r="KN35" s="2496"/>
      <c r="KO35" s="2496"/>
      <c r="KP35" s="2496"/>
      <c r="KQ35" s="2496"/>
      <c r="KR35" s="2496"/>
      <c r="KS35" s="2496"/>
      <c r="KT35" s="2496"/>
      <c r="KU35" s="2496"/>
      <c r="KV35" s="2496"/>
      <c r="KW35" s="2496"/>
      <c r="KX35" s="2496"/>
      <c r="KY35" s="2496"/>
      <c r="KZ35" s="2496"/>
      <c r="LA35" s="2496"/>
      <c r="LB35" s="2496"/>
      <c r="LC35" s="2496"/>
      <c r="LD35" s="2496"/>
      <c r="LE35" s="2496"/>
      <c r="LF35" s="2496"/>
      <c r="LG35" s="2496"/>
      <c r="LH35" s="2496"/>
      <c r="LI35" s="2496"/>
      <c r="LJ35" s="2496"/>
      <c r="LK35" s="2496"/>
      <c r="LL35" s="2496"/>
      <c r="LM35" s="2496"/>
      <c r="LN35" s="2496"/>
      <c r="LO35" s="2496"/>
      <c r="LP35" s="2496"/>
      <c r="LQ35" s="2496"/>
      <c r="LR35" s="2496"/>
      <c r="LS35" s="2496"/>
      <c r="LT35" s="2496"/>
      <c r="LU35" s="2496"/>
      <c r="LV35" s="2496"/>
      <c r="LW35" s="2496"/>
      <c r="LX35" s="2496"/>
      <c r="LY35" s="2496"/>
      <c r="LZ35" s="2496"/>
      <c r="MA35" s="2496"/>
      <c r="MB35" s="2496"/>
      <c r="MC35" s="2496"/>
      <c r="MD35" s="2496"/>
      <c r="ME35" s="2496"/>
      <c r="MF35" s="2496"/>
      <c r="MG35" s="2496"/>
      <c r="MH35" s="2496"/>
      <c r="MI35" s="2496"/>
      <c r="MJ35" s="2496"/>
      <c r="MK35" s="2496"/>
      <c r="ML35" s="2496"/>
      <c r="MM35" s="2496"/>
      <c r="MN35" s="2496"/>
      <c r="MO35" s="2496"/>
      <c r="MP35" s="2496"/>
      <c r="MQ35" s="2496"/>
      <c r="MR35" s="2496"/>
      <c r="MS35" s="2496"/>
      <c r="MT35" s="2496"/>
      <c r="MU35" s="2496"/>
      <c r="MV35" s="2496"/>
      <c r="MW35" s="2496"/>
      <c r="MX35" s="2496"/>
      <c r="MY35" s="2496"/>
      <c r="MZ35" s="2496"/>
      <c r="NA35" s="2496"/>
      <c r="NB35" s="2496"/>
      <c r="NC35" s="2496"/>
      <c r="ND35" s="2496"/>
      <c r="NE35" s="2496"/>
      <c r="NF35" s="2496"/>
      <c r="NG35" s="2496"/>
      <c r="NH35" s="2496"/>
      <c r="NI35" s="2496"/>
      <c r="NJ35" s="2496"/>
      <c r="NK35" s="2496"/>
      <c r="NL35" s="2496"/>
      <c r="NM35" s="2496"/>
      <c r="NN35" s="2496"/>
      <c r="NO35" s="2496"/>
      <c r="NP35" s="2496"/>
      <c r="NQ35" s="2496"/>
      <c r="NR35" s="2496"/>
      <c r="NS35" s="2496"/>
      <c r="NT35" s="2496"/>
      <c r="NU35" s="2496"/>
      <c r="NV35" s="2496"/>
      <c r="NW35" s="2496"/>
      <c r="NX35" s="2496"/>
      <c r="NY35" s="2496"/>
      <c r="NZ35" s="2496"/>
      <c r="OA35" s="2496"/>
      <c r="OB35" s="2496"/>
      <c r="OC35" s="2496"/>
      <c r="OD35" s="2496"/>
      <c r="OE35" s="2496"/>
      <c r="OF35" s="2496"/>
      <c r="OG35" s="2496"/>
      <c r="OH35" s="2496"/>
      <c r="OI35" s="2496"/>
      <c r="OJ35" s="2496"/>
      <c r="OK35" s="2496"/>
      <c r="OL35" s="2496"/>
      <c r="OM35" s="2496"/>
      <c r="ON35" s="2496"/>
      <c r="OO35" s="2496"/>
      <c r="OP35" s="2496"/>
      <c r="OQ35" s="2496"/>
      <c r="OR35" s="2496"/>
      <c r="OS35" s="2496"/>
      <c r="OT35" s="2496"/>
      <c r="OU35" s="2496"/>
      <c r="OV35" s="2496"/>
      <c r="OW35" s="2496"/>
      <c r="OX35" s="2496"/>
      <c r="OY35" s="2496"/>
      <c r="OZ35" s="2496"/>
      <c r="PA35" s="2496"/>
      <c r="PB35" s="2496"/>
      <c r="PC35" s="2496"/>
      <c r="PD35" s="2496"/>
      <c r="PE35" s="2496"/>
      <c r="PF35" s="2496"/>
      <c r="PG35" s="2496"/>
      <c r="PH35" s="2496"/>
      <c r="PI35" s="2496"/>
      <c r="PJ35" s="2496"/>
      <c r="PK35" s="2496"/>
      <c r="PL35" s="2496"/>
      <c r="PM35" s="2496"/>
      <c r="PN35" s="2496"/>
      <c r="PO35" s="2496"/>
      <c r="PP35" s="2496"/>
      <c r="PQ35" s="2496"/>
      <c r="PR35" s="2496"/>
      <c r="PS35" s="2496"/>
      <c r="PT35" s="2496"/>
      <c r="PU35" s="2496"/>
      <c r="PV35" s="2496"/>
      <c r="PW35" s="2496"/>
      <c r="PX35" s="2496"/>
      <c r="PY35" s="2496"/>
      <c r="PZ35" s="2496"/>
      <c r="QA35" s="2496"/>
      <c r="QB35" s="2496"/>
      <c r="QC35" s="2496"/>
      <c r="QD35" s="2496"/>
      <c r="QE35" s="2496"/>
      <c r="QF35" s="2496"/>
      <c r="QG35" s="2496"/>
      <c r="QH35" s="2496"/>
      <c r="QI35" s="2496"/>
      <c r="QJ35" s="2496"/>
      <c r="QK35" s="2496"/>
      <c r="QL35" s="2496"/>
      <c r="QM35" s="2496"/>
      <c r="QN35" s="2496"/>
    </row>
    <row r="36" spans="1:456" s="2507" customFormat="1" ht="24.95" customHeight="1" x14ac:dyDescent="0.2">
      <c r="A36" s="2482" t="s">
        <v>3029</v>
      </c>
      <c r="B36" s="2504">
        <v>1</v>
      </c>
      <c r="C36" s="2505" t="s">
        <v>3037</v>
      </c>
      <c r="D36" s="1997" t="s">
        <v>3038</v>
      </c>
      <c r="E36" s="1012" t="s">
        <v>3039</v>
      </c>
      <c r="F36" s="1012" t="s">
        <v>3040</v>
      </c>
      <c r="G36" s="2504" t="s">
        <v>3041</v>
      </c>
      <c r="H36" s="2506" t="s">
        <v>88</v>
      </c>
      <c r="I36" s="1013" t="s">
        <v>2930</v>
      </c>
      <c r="J36" s="2496"/>
      <c r="K36" s="2496"/>
      <c r="L36" s="2496"/>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6"/>
      <c r="AK36" s="2496"/>
      <c r="AL36" s="2496"/>
      <c r="AM36" s="2496"/>
      <c r="AN36" s="2496"/>
      <c r="AO36" s="2496"/>
      <c r="AP36" s="2496"/>
      <c r="AQ36" s="2496"/>
      <c r="AR36" s="2496"/>
      <c r="AS36" s="2496"/>
      <c r="AT36" s="2496"/>
      <c r="AU36" s="2496"/>
      <c r="AV36" s="2496"/>
      <c r="AW36" s="2496"/>
      <c r="AX36" s="2496"/>
      <c r="AY36" s="2496"/>
      <c r="AZ36" s="2496"/>
      <c r="BA36" s="2496"/>
      <c r="BB36" s="2496"/>
      <c r="BC36" s="2496"/>
      <c r="BD36" s="2496"/>
      <c r="BE36" s="2496"/>
      <c r="BF36" s="2496"/>
      <c r="BG36" s="2496"/>
      <c r="BH36" s="2496"/>
      <c r="BI36" s="2496"/>
      <c r="BJ36" s="2496"/>
      <c r="BK36" s="2496"/>
      <c r="BL36" s="2496"/>
      <c r="BM36" s="2496"/>
      <c r="BN36" s="2496"/>
      <c r="BO36" s="2496"/>
      <c r="BP36" s="2496"/>
      <c r="BQ36" s="2496"/>
      <c r="BR36" s="2496"/>
      <c r="BS36" s="2496"/>
      <c r="BT36" s="2496"/>
      <c r="BU36" s="2496"/>
      <c r="BV36" s="2496"/>
      <c r="BW36" s="2496"/>
      <c r="BX36" s="2496"/>
      <c r="BY36" s="2496"/>
      <c r="BZ36" s="2496"/>
      <c r="CA36" s="2496"/>
      <c r="CB36" s="2496"/>
      <c r="CC36" s="2496"/>
      <c r="CD36" s="2496"/>
      <c r="CE36" s="2496"/>
      <c r="CF36" s="2496"/>
      <c r="CG36" s="2496"/>
      <c r="CH36" s="2496"/>
      <c r="CI36" s="2496"/>
      <c r="CJ36" s="2496"/>
      <c r="CK36" s="2496"/>
      <c r="CL36" s="2496"/>
      <c r="CM36" s="2496"/>
      <c r="CN36" s="2496"/>
      <c r="CO36" s="2496"/>
      <c r="CP36" s="2496"/>
      <c r="CQ36" s="2496"/>
      <c r="CR36" s="2496"/>
      <c r="CS36" s="2496"/>
      <c r="CT36" s="2496"/>
      <c r="CU36" s="2496"/>
      <c r="CV36" s="2496"/>
      <c r="CW36" s="2496"/>
      <c r="CX36" s="2496"/>
      <c r="CY36" s="2496"/>
      <c r="CZ36" s="2496"/>
      <c r="DA36" s="2496"/>
      <c r="DB36" s="2496"/>
      <c r="DC36" s="2496"/>
      <c r="DD36" s="2496"/>
      <c r="DE36" s="2496"/>
      <c r="DF36" s="2496"/>
      <c r="DG36" s="2496"/>
      <c r="DH36" s="2496"/>
      <c r="DI36" s="2496"/>
      <c r="DJ36" s="2496"/>
      <c r="DK36" s="2496"/>
      <c r="DL36" s="2496"/>
      <c r="DM36" s="2496"/>
      <c r="DN36" s="2496"/>
      <c r="DO36" s="2496"/>
      <c r="DP36" s="2496"/>
      <c r="DQ36" s="2496"/>
      <c r="DR36" s="2496"/>
      <c r="DS36" s="2496"/>
      <c r="DT36" s="2496"/>
      <c r="DU36" s="2496"/>
      <c r="DV36" s="2496"/>
      <c r="DW36" s="2496"/>
      <c r="DX36" s="2496"/>
      <c r="DY36" s="2496"/>
      <c r="DZ36" s="2496"/>
      <c r="EA36" s="2496"/>
      <c r="EB36" s="2496"/>
      <c r="EC36" s="2496"/>
      <c r="ED36" s="2496"/>
      <c r="EE36" s="2496"/>
      <c r="EF36" s="2496"/>
      <c r="EG36" s="2496"/>
      <c r="EH36" s="2496"/>
      <c r="EI36" s="2496"/>
      <c r="EJ36" s="2496"/>
      <c r="EK36" s="2496"/>
      <c r="EL36" s="2496"/>
      <c r="EM36" s="2496"/>
      <c r="EN36" s="2496"/>
      <c r="EO36" s="2496"/>
      <c r="EP36" s="2496"/>
      <c r="EQ36" s="2496"/>
      <c r="ER36" s="2496"/>
      <c r="ES36" s="2496"/>
      <c r="ET36" s="2496"/>
      <c r="EU36" s="2496"/>
      <c r="EV36" s="2496"/>
      <c r="EW36" s="2496"/>
      <c r="EX36" s="2496"/>
      <c r="EY36" s="2496"/>
      <c r="EZ36" s="2496"/>
      <c r="FA36" s="2496"/>
      <c r="FB36" s="2496"/>
      <c r="FC36" s="2496"/>
      <c r="FD36" s="2496"/>
      <c r="FE36" s="2496"/>
      <c r="FF36" s="2496"/>
      <c r="FG36" s="2496"/>
      <c r="FH36" s="2496"/>
      <c r="FI36" s="2496"/>
      <c r="FJ36" s="2496"/>
      <c r="FK36" s="2496"/>
      <c r="FL36" s="2496"/>
      <c r="FM36" s="2496"/>
      <c r="FN36" s="2496"/>
      <c r="FO36" s="2496"/>
      <c r="FP36" s="2496"/>
      <c r="FQ36" s="2496"/>
      <c r="FR36" s="2496"/>
      <c r="FS36" s="2496"/>
      <c r="FT36" s="2496"/>
      <c r="FU36" s="2496"/>
      <c r="FV36" s="2496"/>
      <c r="FW36" s="2496"/>
      <c r="FX36" s="2496"/>
      <c r="FY36" s="2496"/>
      <c r="FZ36" s="2496"/>
      <c r="GA36" s="2496"/>
      <c r="GB36" s="2496"/>
      <c r="GC36" s="2496"/>
      <c r="GD36" s="2496"/>
      <c r="GE36" s="2496"/>
      <c r="GF36" s="2496"/>
      <c r="GG36" s="2496"/>
      <c r="GH36" s="2496"/>
      <c r="GI36" s="2496"/>
      <c r="GJ36" s="2496"/>
      <c r="GK36" s="2496"/>
      <c r="GL36" s="2496"/>
      <c r="GM36" s="2496"/>
      <c r="GN36" s="2496"/>
      <c r="GO36" s="2496"/>
      <c r="GP36" s="2496"/>
      <c r="GQ36" s="2496"/>
      <c r="GR36" s="2496"/>
      <c r="GS36" s="2496"/>
      <c r="GT36" s="2496"/>
      <c r="GU36" s="2496"/>
      <c r="GV36" s="2496"/>
      <c r="GW36" s="2496"/>
      <c r="GX36" s="2496"/>
      <c r="GY36" s="2496"/>
      <c r="GZ36" s="2496"/>
      <c r="HA36" s="2496"/>
      <c r="HB36" s="2496"/>
      <c r="HC36" s="2496"/>
      <c r="HD36" s="2496"/>
      <c r="HE36" s="2496"/>
      <c r="HF36" s="2496"/>
      <c r="HG36" s="2496"/>
      <c r="HH36" s="2496"/>
      <c r="HI36" s="2496"/>
      <c r="HJ36" s="2496"/>
      <c r="HK36" s="2496"/>
      <c r="HL36" s="2496"/>
      <c r="HM36" s="2496"/>
      <c r="HN36" s="2496"/>
      <c r="HO36" s="2496"/>
      <c r="HP36" s="2496"/>
      <c r="HQ36" s="2496"/>
      <c r="HR36" s="2496"/>
      <c r="HS36" s="2496"/>
      <c r="HT36" s="2496"/>
      <c r="HU36" s="2496"/>
      <c r="HV36" s="2496"/>
      <c r="HW36" s="2496"/>
      <c r="HX36" s="2496"/>
      <c r="HY36" s="2496"/>
      <c r="HZ36" s="2496"/>
      <c r="IA36" s="2496"/>
      <c r="IB36" s="2496"/>
      <c r="IC36" s="2496"/>
      <c r="ID36" s="2496"/>
      <c r="IE36" s="2496"/>
      <c r="IF36" s="2496"/>
      <c r="IG36" s="2496"/>
      <c r="IH36" s="2496"/>
      <c r="II36" s="2496"/>
      <c r="IJ36" s="2496"/>
      <c r="IK36" s="2496"/>
      <c r="IL36" s="2496"/>
      <c r="IM36" s="2496"/>
      <c r="IN36" s="2496"/>
      <c r="IO36" s="2496"/>
      <c r="IP36" s="2496"/>
      <c r="IQ36" s="2496"/>
      <c r="IR36" s="2496"/>
      <c r="IS36" s="2496"/>
      <c r="IT36" s="2496"/>
      <c r="IU36" s="2496"/>
      <c r="IV36" s="2496"/>
      <c r="IW36" s="2496"/>
      <c r="IX36" s="2496"/>
      <c r="IY36" s="2496"/>
      <c r="IZ36" s="2496"/>
      <c r="JA36" s="2496"/>
      <c r="JB36" s="2496"/>
      <c r="JC36" s="2496"/>
      <c r="JD36" s="2496"/>
      <c r="JE36" s="2496"/>
      <c r="JF36" s="2496"/>
      <c r="JG36" s="2496"/>
      <c r="JH36" s="2496"/>
      <c r="JI36" s="2496"/>
      <c r="JJ36" s="2496"/>
      <c r="JK36" s="2496"/>
      <c r="JL36" s="2496"/>
      <c r="JM36" s="2496"/>
      <c r="JN36" s="2496"/>
      <c r="JO36" s="2496"/>
      <c r="JP36" s="2496"/>
      <c r="JQ36" s="2496"/>
      <c r="JR36" s="2496"/>
      <c r="JS36" s="2496"/>
      <c r="JT36" s="2496"/>
      <c r="JU36" s="2496"/>
      <c r="JV36" s="2496"/>
      <c r="JW36" s="2496"/>
      <c r="JX36" s="2496"/>
      <c r="JY36" s="2496"/>
      <c r="JZ36" s="2496"/>
      <c r="KA36" s="2496"/>
      <c r="KB36" s="2496"/>
      <c r="KC36" s="2496"/>
      <c r="KD36" s="2496"/>
      <c r="KE36" s="2496"/>
      <c r="KF36" s="2496"/>
      <c r="KG36" s="2496"/>
      <c r="KH36" s="2496"/>
      <c r="KI36" s="2496"/>
      <c r="KJ36" s="2496"/>
      <c r="KK36" s="2496"/>
      <c r="KL36" s="2496"/>
      <c r="KM36" s="2496"/>
      <c r="KN36" s="2496"/>
      <c r="KO36" s="2496"/>
      <c r="KP36" s="2496"/>
      <c r="KQ36" s="2496"/>
      <c r="KR36" s="2496"/>
      <c r="KS36" s="2496"/>
      <c r="KT36" s="2496"/>
      <c r="KU36" s="2496"/>
      <c r="KV36" s="2496"/>
      <c r="KW36" s="2496"/>
      <c r="KX36" s="2496"/>
      <c r="KY36" s="2496"/>
      <c r="KZ36" s="2496"/>
      <c r="LA36" s="2496"/>
      <c r="LB36" s="2496"/>
      <c r="LC36" s="2496"/>
      <c r="LD36" s="2496"/>
      <c r="LE36" s="2496"/>
      <c r="LF36" s="2496"/>
      <c r="LG36" s="2496"/>
      <c r="LH36" s="2496"/>
      <c r="LI36" s="2496"/>
      <c r="LJ36" s="2496"/>
      <c r="LK36" s="2496"/>
      <c r="LL36" s="2496"/>
      <c r="LM36" s="2496"/>
      <c r="LN36" s="2496"/>
      <c r="LO36" s="2496"/>
      <c r="LP36" s="2496"/>
      <c r="LQ36" s="2496"/>
      <c r="LR36" s="2496"/>
      <c r="LS36" s="2496"/>
      <c r="LT36" s="2496"/>
      <c r="LU36" s="2496"/>
      <c r="LV36" s="2496"/>
      <c r="LW36" s="2496"/>
      <c r="LX36" s="2496"/>
      <c r="LY36" s="2496"/>
      <c r="LZ36" s="2496"/>
      <c r="MA36" s="2496"/>
      <c r="MB36" s="2496"/>
      <c r="MC36" s="2496"/>
      <c r="MD36" s="2496"/>
      <c r="ME36" s="2496"/>
      <c r="MF36" s="2496"/>
      <c r="MG36" s="2496"/>
      <c r="MH36" s="2496"/>
      <c r="MI36" s="2496"/>
      <c r="MJ36" s="2496"/>
      <c r="MK36" s="2496"/>
      <c r="ML36" s="2496"/>
      <c r="MM36" s="2496"/>
      <c r="MN36" s="2496"/>
      <c r="MO36" s="2496"/>
      <c r="MP36" s="2496"/>
      <c r="MQ36" s="2496"/>
      <c r="MR36" s="2496"/>
      <c r="MS36" s="2496"/>
      <c r="MT36" s="2496"/>
      <c r="MU36" s="2496"/>
      <c r="MV36" s="2496"/>
      <c r="MW36" s="2496"/>
      <c r="MX36" s="2496"/>
      <c r="MY36" s="2496"/>
      <c r="MZ36" s="2496"/>
      <c r="NA36" s="2496"/>
      <c r="NB36" s="2496"/>
      <c r="NC36" s="2496"/>
      <c r="ND36" s="2496"/>
      <c r="NE36" s="2496"/>
      <c r="NF36" s="2496"/>
      <c r="NG36" s="2496"/>
      <c r="NH36" s="2496"/>
      <c r="NI36" s="2496"/>
      <c r="NJ36" s="2496"/>
      <c r="NK36" s="2496"/>
      <c r="NL36" s="2496"/>
      <c r="NM36" s="2496"/>
      <c r="NN36" s="2496"/>
      <c r="NO36" s="2496"/>
      <c r="NP36" s="2496"/>
      <c r="NQ36" s="2496"/>
      <c r="NR36" s="2496"/>
      <c r="NS36" s="2496"/>
      <c r="NT36" s="2496"/>
      <c r="NU36" s="2496"/>
      <c r="NV36" s="2496"/>
      <c r="NW36" s="2496"/>
      <c r="NX36" s="2496"/>
      <c r="NY36" s="2496"/>
      <c r="NZ36" s="2496"/>
      <c r="OA36" s="2496"/>
      <c r="OB36" s="2496"/>
      <c r="OC36" s="2496"/>
      <c r="OD36" s="2496"/>
      <c r="OE36" s="2496"/>
      <c r="OF36" s="2496"/>
      <c r="OG36" s="2496"/>
      <c r="OH36" s="2496"/>
      <c r="OI36" s="2496"/>
      <c r="OJ36" s="2496"/>
      <c r="OK36" s="2496"/>
      <c r="OL36" s="2496"/>
      <c r="OM36" s="2496"/>
      <c r="ON36" s="2496"/>
      <c r="OO36" s="2496"/>
      <c r="OP36" s="2496"/>
      <c r="OQ36" s="2496"/>
      <c r="OR36" s="2496"/>
      <c r="OS36" s="2496"/>
      <c r="OT36" s="2496"/>
      <c r="OU36" s="2496"/>
      <c r="OV36" s="2496"/>
      <c r="OW36" s="2496"/>
      <c r="OX36" s="2496"/>
      <c r="OY36" s="2496"/>
      <c r="OZ36" s="2496"/>
      <c r="PA36" s="2496"/>
      <c r="PB36" s="2496"/>
      <c r="PC36" s="2496"/>
      <c r="PD36" s="2496"/>
      <c r="PE36" s="2496"/>
      <c r="PF36" s="2496"/>
      <c r="PG36" s="2496"/>
      <c r="PH36" s="2496"/>
      <c r="PI36" s="2496"/>
      <c r="PJ36" s="2496"/>
      <c r="PK36" s="2496"/>
      <c r="PL36" s="2496"/>
      <c r="PM36" s="2496"/>
      <c r="PN36" s="2496"/>
      <c r="PO36" s="2496"/>
      <c r="PP36" s="2496"/>
      <c r="PQ36" s="2496"/>
      <c r="PR36" s="2496"/>
      <c r="PS36" s="2496"/>
      <c r="PT36" s="2496"/>
      <c r="PU36" s="2496"/>
      <c r="PV36" s="2496"/>
      <c r="PW36" s="2496"/>
      <c r="PX36" s="2496"/>
      <c r="PY36" s="2496"/>
      <c r="PZ36" s="2496"/>
      <c r="QA36" s="2496"/>
      <c r="QB36" s="2496"/>
      <c r="QC36" s="2496"/>
      <c r="QD36" s="2496"/>
      <c r="QE36" s="2496"/>
      <c r="QF36" s="2496"/>
      <c r="QG36" s="2496"/>
      <c r="QH36" s="2496"/>
      <c r="QI36" s="2496"/>
      <c r="QJ36" s="2496"/>
      <c r="QK36" s="2496"/>
      <c r="QL36" s="2496"/>
      <c r="QM36" s="2496"/>
      <c r="QN36" s="2496"/>
    </row>
    <row r="37" spans="1:456" s="2507" customFormat="1" ht="24.95" customHeight="1" x14ac:dyDescent="0.2">
      <c r="A37" s="2482"/>
      <c r="B37" s="2504"/>
      <c r="C37" s="2505"/>
      <c r="D37" s="1997"/>
      <c r="E37" s="1012"/>
      <c r="F37" s="1012"/>
      <c r="G37" s="2504"/>
      <c r="H37" s="2506"/>
      <c r="I37" s="1013"/>
      <c r="J37" s="2496"/>
      <c r="K37" s="2496"/>
      <c r="L37" s="2496"/>
      <c r="M37" s="2496"/>
      <c r="N37" s="2496"/>
      <c r="O37" s="2496"/>
      <c r="P37" s="2496"/>
      <c r="Q37" s="2496"/>
      <c r="R37" s="2496"/>
      <c r="S37" s="2496"/>
      <c r="T37" s="2496"/>
      <c r="U37" s="2496"/>
      <c r="V37" s="2496"/>
      <c r="W37" s="2496"/>
      <c r="X37" s="2496"/>
      <c r="Y37" s="2496"/>
      <c r="Z37" s="2496"/>
      <c r="AA37" s="2496"/>
      <c r="AB37" s="2496"/>
      <c r="AC37" s="2496"/>
      <c r="AD37" s="2496"/>
      <c r="AE37" s="2496"/>
      <c r="AF37" s="2496"/>
      <c r="AG37" s="2496"/>
      <c r="AH37" s="2496"/>
      <c r="AI37" s="2496"/>
      <c r="AJ37" s="2496"/>
      <c r="AK37" s="2496"/>
      <c r="AL37" s="2496"/>
      <c r="AM37" s="2496"/>
      <c r="AN37" s="2496"/>
      <c r="AO37" s="2496"/>
      <c r="AP37" s="2496"/>
      <c r="AQ37" s="2496"/>
      <c r="AR37" s="2496"/>
      <c r="AS37" s="2496"/>
      <c r="AT37" s="2496"/>
      <c r="AU37" s="2496"/>
      <c r="AV37" s="2496"/>
      <c r="AW37" s="2496"/>
      <c r="AX37" s="2496"/>
      <c r="AY37" s="2496"/>
      <c r="AZ37" s="2496"/>
      <c r="BA37" s="2496"/>
      <c r="BB37" s="2496"/>
      <c r="BC37" s="2496"/>
      <c r="BD37" s="2496"/>
      <c r="BE37" s="2496"/>
      <c r="BF37" s="2496"/>
      <c r="BG37" s="2496"/>
      <c r="BH37" s="2496"/>
      <c r="BI37" s="2496"/>
      <c r="BJ37" s="2496"/>
      <c r="BK37" s="2496"/>
      <c r="BL37" s="2496"/>
      <c r="BM37" s="2496"/>
      <c r="BN37" s="2496"/>
      <c r="BO37" s="2496"/>
      <c r="BP37" s="2496"/>
      <c r="BQ37" s="2496"/>
      <c r="BR37" s="2496"/>
      <c r="BS37" s="2496"/>
      <c r="BT37" s="2496"/>
      <c r="BU37" s="2496"/>
      <c r="BV37" s="2496"/>
      <c r="BW37" s="2496"/>
      <c r="BX37" s="2496"/>
      <c r="BY37" s="2496"/>
      <c r="BZ37" s="2496"/>
      <c r="CA37" s="2496"/>
      <c r="CB37" s="2496"/>
      <c r="CC37" s="2496"/>
      <c r="CD37" s="2496"/>
      <c r="CE37" s="2496"/>
      <c r="CF37" s="2496"/>
      <c r="CG37" s="2496"/>
      <c r="CH37" s="2496"/>
      <c r="CI37" s="2496"/>
      <c r="CJ37" s="2496"/>
      <c r="CK37" s="2496"/>
      <c r="CL37" s="2496"/>
      <c r="CM37" s="2496"/>
      <c r="CN37" s="2496"/>
      <c r="CO37" s="2496"/>
      <c r="CP37" s="2496"/>
      <c r="CQ37" s="2496"/>
      <c r="CR37" s="2496"/>
      <c r="CS37" s="2496"/>
      <c r="CT37" s="2496"/>
      <c r="CU37" s="2496"/>
      <c r="CV37" s="2496"/>
      <c r="CW37" s="2496"/>
      <c r="CX37" s="2496"/>
      <c r="CY37" s="2496"/>
      <c r="CZ37" s="2496"/>
      <c r="DA37" s="2496"/>
      <c r="DB37" s="2496"/>
      <c r="DC37" s="2496"/>
      <c r="DD37" s="2496"/>
      <c r="DE37" s="2496"/>
      <c r="DF37" s="2496"/>
      <c r="DG37" s="2496"/>
      <c r="DH37" s="2496"/>
      <c r="DI37" s="2496"/>
      <c r="DJ37" s="2496"/>
      <c r="DK37" s="2496"/>
      <c r="DL37" s="2496"/>
      <c r="DM37" s="2496"/>
      <c r="DN37" s="2496"/>
      <c r="DO37" s="2496"/>
      <c r="DP37" s="2496"/>
      <c r="DQ37" s="2496"/>
      <c r="DR37" s="2496"/>
      <c r="DS37" s="2496"/>
      <c r="DT37" s="2496"/>
      <c r="DU37" s="2496"/>
      <c r="DV37" s="2496"/>
      <c r="DW37" s="2496"/>
      <c r="DX37" s="2496"/>
      <c r="DY37" s="2496"/>
      <c r="DZ37" s="2496"/>
      <c r="EA37" s="2496"/>
      <c r="EB37" s="2496"/>
      <c r="EC37" s="2496"/>
      <c r="ED37" s="2496"/>
      <c r="EE37" s="2496"/>
      <c r="EF37" s="2496"/>
      <c r="EG37" s="2496"/>
      <c r="EH37" s="2496"/>
      <c r="EI37" s="2496"/>
      <c r="EJ37" s="2496"/>
      <c r="EK37" s="2496"/>
      <c r="EL37" s="2496"/>
      <c r="EM37" s="2496"/>
      <c r="EN37" s="2496"/>
      <c r="EO37" s="2496"/>
      <c r="EP37" s="2496"/>
      <c r="EQ37" s="2496"/>
      <c r="ER37" s="2496"/>
      <c r="ES37" s="2496"/>
      <c r="ET37" s="2496"/>
      <c r="EU37" s="2496"/>
      <c r="EV37" s="2496"/>
      <c r="EW37" s="2496"/>
      <c r="EX37" s="2496"/>
      <c r="EY37" s="2496"/>
      <c r="EZ37" s="2496"/>
      <c r="FA37" s="2496"/>
      <c r="FB37" s="2496"/>
      <c r="FC37" s="2496"/>
      <c r="FD37" s="2496"/>
      <c r="FE37" s="2496"/>
      <c r="FF37" s="2496"/>
      <c r="FG37" s="2496"/>
      <c r="FH37" s="2496"/>
      <c r="FI37" s="2496"/>
      <c r="FJ37" s="2496"/>
      <c r="FK37" s="2496"/>
      <c r="FL37" s="2496"/>
      <c r="FM37" s="2496"/>
      <c r="FN37" s="2496"/>
      <c r="FO37" s="2496"/>
      <c r="FP37" s="2496"/>
      <c r="FQ37" s="2496"/>
      <c r="FR37" s="2496"/>
      <c r="FS37" s="2496"/>
      <c r="FT37" s="2496"/>
      <c r="FU37" s="2496"/>
      <c r="FV37" s="2496"/>
      <c r="FW37" s="2496"/>
      <c r="FX37" s="2496"/>
      <c r="FY37" s="2496"/>
      <c r="FZ37" s="2496"/>
      <c r="GA37" s="2496"/>
      <c r="GB37" s="2496"/>
      <c r="GC37" s="2496"/>
      <c r="GD37" s="2496"/>
      <c r="GE37" s="2496"/>
      <c r="GF37" s="2496"/>
      <c r="GG37" s="2496"/>
      <c r="GH37" s="2496"/>
      <c r="GI37" s="2496"/>
      <c r="GJ37" s="2496"/>
      <c r="GK37" s="2496"/>
      <c r="GL37" s="2496"/>
      <c r="GM37" s="2496"/>
      <c r="GN37" s="2496"/>
      <c r="GO37" s="2496"/>
      <c r="GP37" s="2496"/>
      <c r="GQ37" s="2496"/>
      <c r="GR37" s="2496"/>
      <c r="GS37" s="2496"/>
      <c r="GT37" s="2496"/>
      <c r="GU37" s="2496"/>
      <c r="GV37" s="2496"/>
      <c r="GW37" s="2496"/>
      <c r="GX37" s="2496"/>
      <c r="GY37" s="2496"/>
      <c r="GZ37" s="2496"/>
      <c r="HA37" s="2496"/>
      <c r="HB37" s="2496"/>
      <c r="HC37" s="2496"/>
      <c r="HD37" s="2496"/>
      <c r="HE37" s="2496"/>
      <c r="HF37" s="2496"/>
      <c r="HG37" s="2496"/>
      <c r="HH37" s="2496"/>
      <c r="HI37" s="2496"/>
      <c r="HJ37" s="2496"/>
      <c r="HK37" s="2496"/>
      <c r="HL37" s="2496"/>
      <c r="HM37" s="2496"/>
      <c r="HN37" s="2496"/>
      <c r="HO37" s="2496"/>
      <c r="HP37" s="2496"/>
      <c r="HQ37" s="2496"/>
      <c r="HR37" s="2496"/>
      <c r="HS37" s="2496"/>
      <c r="HT37" s="2496"/>
      <c r="HU37" s="2496"/>
      <c r="HV37" s="2496"/>
      <c r="HW37" s="2496"/>
      <c r="HX37" s="2496"/>
      <c r="HY37" s="2496"/>
      <c r="HZ37" s="2496"/>
      <c r="IA37" s="2496"/>
      <c r="IB37" s="2496"/>
      <c r="IC37" s="2496"/>
      <c r="ID37" s="2496"/>
      <c r="IE37" s="2496"/>
      <c r="IF37" s="2496"/>
      <c r="IG37" s="2496"/>
      <c r="IH37" s="2496"/>
      <c r="II37" s="2496"/>
      <c r="IJ37" s="2496"/>
      <c r="IK37" s="2496"/>
      <c r="IL37" s="2496"/>
      <c r="IM37" s="2496"/>
      <c r="IN37" s="2496"/>
      <c r="IO37" s="2496"/>
      <c r="IP37" s="2496"/>
      <c r="IQ37" s="2496"/>
      <c r="IR37" s="2496"/>
      <c r="IS37" s="2496"/>
      <c r="IT37" s="2496"/>
      <c r="IU37" s="2496"/>
      <c r="IV37" s="2496"/>
      <c r="IW37" s="2496"/>
      <c r="IX37" s="2496"/>
      <c r="IY37" s="2496"/>
      <c r="IZ37" s="2496"/>
      <c r="JA37" s="2496"/>
      <c r="JB37" s="2496"/>
      <c r="JC37" s="2496"/>
      <c r="JD37" s="2496"/>
      <c r="JE37" s="2496"/>
      <c r="JF37" s="2496"/>
      <c r="JG37" s="2496"/>
      <c r="JH37" s="2496"/>
      <c r="JI37" s="2496"/>
      <c r="JJ37" s="2496"/>
      <c r="JK37" s="2496"/>
      <c r="JL37" s="2496"/>
      <c r="JM37" s="2496"/>
      <c r="JN37" s="2496"/>
      <c r="JO37" s="2496"/>
      <c r="JP37" s="2496"/>
      <c r="JQ37" s="2496"/>
      <c r="JR37" s="2496"/>
      <c r="JS37" s="2496"/>
      <c r="JT37" s="2496"/>
      <c r="JU37" s="2496"/>
      <c r="JV37" s="2496"/>
      <c r="JW37" s="2496"/>
      <c r="JX37" s="2496"/>
      <c r="JY37" s="2496"/>
      <c r="JZ37" s="2496"/>
      <c r="KA37" s="2496"/>
      <c r="KB37" s="2496"/>
      <c r="KC37" s="2496"/>
      <c r="KD37" s="2496"/>
      <c r="KE37" s="2496"/>
      <c r="KF37" s="2496"/>
      <c r="KG37" s="2496"/>
      <c r="KH37" s="2496"/>
      <c r="KI37" s="2496"/>
      <c r="KJ37" s="2496"/>
      <c r="KK37" s="2496"/>
      <c r="KL37" s="2496"/>
      <c r="KM37" s="2496"/>
      <c r="KN37" s="2496"/>
      <c r="KO37" s="2496"/>
      <c r="KP37" s="2496"/>
      <c r="KQ37" s="2496"/>
      <c r="KR37" s="2496"/>
      <c r="KS37" s="2496"/>
      <c r="KT37" s="2496"/>
      <c r="KU37" s="2496"/>
      <c r="KV37" s="2496"/>
      <c r="KW37" s="2496"/>
      <c r="KX37" s="2496"/>
      <c r="KY37" s="2496"/>
      <c r="KZ37" s="2496"/>
      <c r="LA37" s="2496"/>
      <c r="LB37" s="2496"/>
      <c r="LC37" s="2496"/>
      <c r="LD37" s="2496"/>
      <c r="LE37" s="2496"/>
      <c r="LF37" s="2496"/>
      <c r="LG37" s="2496"/>
      <c r="LH37" s="2496"/>
      <c r="LI37" s="2496"/>
      <c r="LJ37" s="2496"/>
      <c r="LK37" s="2496"/>
      <c r="LL37" s="2496"/>
      <c r="LM37" s="2496"/>
      <c r="LN37" s="2496"/>
      <c r="LO37" s="2496"/>
      <c r="LP37" s="2496"/>
      <c r="LQ37" s="2496"/>
      <c r="LR37" s="2496"/>
      <c r="LS37" s="2496"/>
      <c r="LT37" s="2496"/>
      <c r="LU37" s="2496"/>
      <c r="LV37" s="2496"/>
      <c r="LW37" s="2496"/>
      <c r="LX37" s="2496"/>
      <c r="LY37" s="2496"/>
      <c r="LZ37" s="2496"/>
      <c r="MA37" s="2496"/>
      <c r="MB37" s="2496"/>
      <c r="MC37" s="2496"/>
      <c r="MD37" s="2496"/>
      <c r="ME37" s="2496"/>
      <c r="MF37" s="2496"/>
      <c r="MG37" s="2496"/>
      <c r="MH37" s="2496"/>
      <c r="MI37" s="2496"/>
      <c r="MJ37" s="2496"/>
      <c r="MK37" s="2496"/>
      <c r="ML37" s="2496"/>
      <c r="MM37" s="2496"/>
      <c r="MN37" s="2496"/>
      <c r="MO37" s="2496"/>
      <c r="MP37" s="2496"/>
      <c r="MQ37" s="2496"/>
      <c r="MR37" s="2496"/>
      <c r="MS37" s="2496"/>
      <c r="MT37" s="2496"/>
      <c r="MU37" s="2496"/>
      <c r="MV37" s="2496"/>
      <c r="MW37" s="2496"/>
      <c r="MX37" s="2496"/>
      <c r="MY37" s="2496"/>
      <c r="MZ37" s="2496"/>
      <c r="NA37" s="2496"/>
      <c r="NB37" s="2496"/>
      <c r="NC37" s="2496"/>
      <c r="ND37" s="2496"/>
      <c r="NE37" s="2496"/>
      <c r="NF37" s="2496"/>
      <c r="NG37" s="2496"/>
      <c r="NH37" s="2496"/>
      <c r="NI37" s="2496"/>
      <c r="NJ37" s="2496"/>
      <c r="NK37" s="2496"/>
      <c r="NL37" s="2496"/>
      <c r="NM37" s="2496"/>
      <c r="NN37" s="2496"/>
      <c r="NO37" s="2496"/>
      <c r="NP37" s="2496"/>
      <c r="NQ37" s="2496"/>
      <c r="NR37" s="2496"/>
      <c r="NS37" s="2496"/>
      <c r="NT37" s="2496"/>
      <c r="NU37" s="2496"/>
      <c r="NV37" s="2496"/>
      <c r="NW37" s="2496"/>
      <c r="NX37" s="2496"/>
      <c r="NY37" s="2496"/>
      <c r="NZ37" s="2496"/>
      <c r="OA37" s="2496"/>
      <c r="OB37" s="2496"/>
      <c r="OC37" s="2496"/>
      <c r="OD37" s="2496"/>
      <c r="OE37" s="2496"/>
      <c r="OF37" s="2496"/>
      <c r="OG37" s="2496"/>
      <c r="OH37" s="2496"/>
      <c r="OI37" s="2496"/>
      <c r="OJ37" s="2496"/>
      <c r="OK37" s="2496"/>
      <c r="OL37" s="2496"/>
      <c r="OM37" s="2496"/>
      <c r="ON37" s="2496"/>
      <c r="OO37" s="2496"/>
      <c r="OP37" s="2496"/>
      <c r="OQ37" s="2496"/>
      <c r="OR37" s="2496"/>
      <c r="OS37" s="2496"/>
      <c r="OT37" s="2496"/>
      <c r="OU37" s="2496"/>
      <c r="OV37" s="2496"/>
      <c r="OW37" s="2496"/>
      <c r="OX37" s="2496"/>
      <c r="OY37" s="2496"/>
      <c r="OZ37" s="2496"/>
      <c r="PA37" s="2496"/>
      <c r="PB37" s="2496"/>
      <c r="PC37" s="2496"/>
      <c r="PD37" s="2496"/>
      <c r="PE37" s="2496"/>
      <c r="PF37" s="2496"/>
      <c r="PG37" s="2496"/>
      <c r="PH37" s="2496"/>
      <c r="PI37" s="2496"/>
      <c r="PJ37" s="2496"/>
      <c r="PK37" s="2496"/>
      <c r="PL37" s="2496"/>
      <c r="PM37" s="2496"/>
      <c r="PN37" s="2496"/>
      <c r="PO37" s="2496"/>
      <c r="PP37" s="2496"/>
      <c r="PQ37" s="2496"/>
      <c r="PR37" s="2496"/>
      <c r="PS37" s="2496"/>
      <c r="PT37" s="2496"/>
      <c r="PU37" s="2496"/>
      <c r="PV37" s="2496"/>
      <c r="PW37" s="2496"/>
      <c r="PX37" s="2496"/>
      <c r="PY37" s="2496"/>
      <c r="PZ37" s="2496"/>
      <c r="QA37" s="2496"/>
      <c r="QB37" s="2496"/>
      <c r="QC37" s="2496"/>
      <c r="QD37" s="2496"/>
      <c r="QE37" s="2496"/>
      <c r="QF37" s="2496"/>
      <c r="QG37" s="2496"/>
      <c r="QH37" s="2496"/>
      <c r="QI37" s="2496"/>
      <c r="QJ37" s="2496"/>
      <c r="QK37" s="2496"/>
      <c r="QL37" s="2496"/>
      <c r="QM37" s="2496"/>
      <c r="QN37" s="2496"/>
    </row>
    <row r="38" spans="1:456" s="2507" customFormat="1" ht="24.95" customHeight="1" x14ac:dyDescent="0.2">
      <c r="A38" s="2482"/>
      <c r="B38" s="2504"/>
      <c r="C38" s="2505"/>
      <c r="D38" s="1997"/>
      <c r="E38" s="1012"/>
      <c r="F38" s="1012"/>
      <c r="G38" s="2504"/>
      <c r="H38" s="2506"/>
      <c r="I38" s="1013"/>
      <c r="J38" s="2496"/>
      <c r="K38" s="2496"/>
      <c r="L38" s="2496"/>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496"/>
      <c r="AP38" s="2496"/>
      <c r="AQ38" s="2496"/>
      <c r="AR38" s="2496"/>
      <c r="AS38" s="2496"/>
      <c r="AT38" s="2496"/>
      <c r="AU38" s="2496"/>
      <c r="AV38" s="2496"/>
      <c r="AW38" s="2496"/>
      <c r="AX38" s="2496"/>
      <c r="AY38" s="2496"/>
      <c r="AZ38" s="2496"/>
      <c r="BA38" s="2496"/>
      <c r="BB38" s="2496"/>
      <c r="BC38" s="2496"/>
      <c r="BD38" s="2496"/>
      <c r="BE38" s="2496"/>
      <c r="BF38" s="2496"/>
      <c r="BG38" s="2496"/>
      <c r="BH38" s="2496"/>
      <c r="BI38" s="2496"/>
      <c r="BJ38" s="2496"/>
      <c r="BK38" s="2496"/>
      <c r="BL38" s="2496"/>
      <c r="BM38" s="2496"/>
      <c r="BN38" s="2496"/>
      <c r="BO38" s="2496"/>
      <c r="BP38" s="2496"/>
      <c r="BQ38" s="2496"/>
      <c r="BR38" s="2496"/>
      <c r="BS38" s="2496"/>
      <c r="BT38" s="2496"/>
      <c r="BU38" s="2496"/>
      <c r="BV38" s="2496"/>
      <c r="BW38" s="2496"/>
      <c r="BX38" s="2496"/>
      <c r="BY38" s="2496"/>
      <c r="BZ38" s="2496"/>
      <c r="CA38" s="2496"/>
      <c r="CB38" s="2496"/>
      <c r="CC38" s="2496"/>
      <c r="CD38" s="2496"/>
      <c r="CE38" s="2496"/>
      <c r="CF38" s="2496"/>
      <c r="CG38" s="2496"/>
      <c r="CH38" s="2496"/>
      <c r="CI38" s="2496"/>
      <c r="CJ38" s="2496"/>
      <c r="CK38" s="2496"/>
      <c r="CL38" s="2496"/>
      <c r="CM38" s="2496"/>
      <c r="CN38" s="2496"/>
      <c r="CO38" s="2496"/>
      <c r="CP38" s="2496"/>
      <c r="CQ38" s="2496"/>
      <c r="CR38" s="2496"/>
      <c r="CS38" s="2496"/>
      <c r="CT38" s="2496"/>
      <c r="CU38" s="2496"/>
      <c r="CV38" s="2496"/>
      <c r="CW38" s="2496"/>
      <c r="CX38" s="2496"/>
      <c r="CY38" s="2496"/>
      <c r="CZ38" s="2496"/>
      <c r="DA38" s="2496"/>
      <c r="DB38" s="2496"/>
      <c r="DC38" s="2496"/>
      <c r="DD38" s="2496"/>
      <c r="DE38" s="2496"/>
      <c r="DF38" s="2496"/>
      <c r="DG38" s="2496"/>
      <c r="DH38" s="2496"/>
      <c r="DI38" s="2496"/>
      <c r="DJ38" s="2496"/>
      <c r="DK38" s="2496"/>
      <c r="DL38" s="2496"/>
      <c r="DM38" s="2496"/>
      <c r="DN38" s="2496"/>
      <c r="DO38" s="2496"/>
      <c r="DP38" s="2496"/>
      <c r="DQ38" s="2496"/>
      <c r="DR38" s="2496"/>
      <c r="DS38" s="2496"/>
      <c r="DT38" s="2496"/>
      <c r="DU38" s="2496"/>
      <c r="DV38" s="2496"/>
      <c r="DW38" s="2496"/>
      <c r="DX38" s="2496"/>
      <c r="DY38" s="2496"/>
      <c r="DZ38" s="2496"/>
      <c r="EA38" s="2496"/>
      <c r="EB38" s="2496"/>
      <c r="EC38" s="2496"/>
      <c r="ED38" s="2496"/>
      <c r="EE38" s="2496"/>
      <c r="EF38" s="2496"/>
      <c r="EG38" s="2496"/>
      <c r="EH38" s="2496"/>
      <c r="EI38" s="2496"/>
      <c r="EJ38" s="2496"/>
      <c r="EK38" s="2496"/>
      <c r="EL38" s="2496"/>
      <c r="EM38" s="2496"/>
      <c r="EN38" s="2496"/>
      <c r="EO38" s="2496"/>
      <c r="EP38" s="2496"/>
      <c r="EQ38" s="2496"/>
      <c r="ER38" s="2496"/>
      <c r="ES38" s="2496"/>
      <c r="ET38" s="2496"/>
      <c r="EU38" s="2496"/>
      <c r="EV38" s="2496"/>
      <c r="EW38" s="2496"/>
      <c r="EX38" s="2496"/>
      <c r="EY38" s="2496"/>
      <c r="EZ38" s="2496"/>
      <c r="FA38" s="2496"/>
      <c r="FB38" s="2496"/>
      <c r="FC38" s="2496"/>
      <c r="FD38" s="2496"/>
      <c r="FE38" s="2496"/>
      <c r="FF38" s="2496"/>
      <c r="FG38" s="2496"/>
      <c r="FH38" s="2496"/>
      <c r="FI38" s="2496"/>
      <c r="FJ38" s="2496"/>
      <c r="FK38" s="2496"/>
      <c r="FL38" s="2496"/>
      <c r="FM38" s="2496"/>
      <c r="FN38" s="2496"/>
      <c r="FO38" s="2496"/>
      <c r="FP38" s="2496"/>
      <c r="FQ38" s="2496"/>
      <c r="FR38" s="2496"/>
      <c r="FS38" s="2496"/>
      <c r="FT38" s="2496"/>
      <c r="FU38" s="2496"/>
      <c r="FV38" s="2496"/>
      <c r="FW38" s="2496"/>
      <c r="FX38" s="2496"/>
      <c r="FY38" s="2496"/>
      <c r="FZ38" s="2496"/>
      <c r="GA38" s="2496"/>
      <c r="GB38" s="2496"/>
      <c r="GC38" s="2496"/>
      <c r="GD38" s="2496"/>
      <c r="GE38" s="2496"/>
      <c r="GF38" s="2496"/>
      <c r="GG38" s="2496"/>
      <c r="GH38" s="2496"/>
      <c r="GI38" s="2496"/>
      <c r="GJ38" s="2496"/>
      <c r="GK38" s="2496"/>
      <c r="GL38" s="2496"/>
      <c r="GM38" s="2496"/>
      <c r="GN38" s="2496"/>
      <c r="GO38" s="2496"/>
      <c r="GP38" s="2496"/>
      <c r="GQ38" s="2496"/>
      <c r="GR38" s="2496"/>
      <c r="GS38" s="2496"/>
      <c r="GT38" s="2496"/>
      <c r="GU38" s="2496"/>
      <c r="GV38" s="2496"/>
      <c r="GW38" s="2496"/>
      <c r="GX38" s="2496"/>
      <c r="GY38" s="2496"/>
      <c r="GZ38" s="2496"/>
      <c r="HA38" s="2496"/>
      <c r="HB38" s="2496"/>
      <c r="HC38" s="2496"/>
      <c r="HD38" s="2496"/>
      <c r="HE38" s="2496"/>
      <c r="HF38" s="2496"/>
      <c r="HG38" s="2496"/>
      <c r="HH38" s="2496"/>
      <c r="HI38" s="2496"/>
      <c r="HJ38" s="2496"/>
      <c r="HK38" s="2496"/>
      <c r="HL38" s="2496"/>
      <c r="HM38" s="2496"/>
      <c r="HN38" s="2496"/>
      <c r="HO38" s="2496"/>
      <c r="HP38" s="2496"/>
      <c r="HQ38" s="2496"/>
      <c r="HR38" s="2496"/>
      <c r="HS38" s="2496"/>
      <c r="HT38" s="2496"/>
      <c r="HU38" s="2496"/>
      <c r="HV38" s="2496"/>
      <c r="HW38" s="2496"/>
      <c r="HX38" s="2496"/>
      <c r="HY38" s="2496"/>
      <c r="HZ38" s="2496"/>
      <c r="IA38" s="2496"/>
      <c r="IB38" s="2496"/>
      <c r="IC38" s="2496"/>
      <c r="ID38" s="2496"/>
      <c r="IE38" s="2496"/>
      <c r="IF38" s="2496"/>
      <c r="IG38" s="2496"/>
      <c r="IH38" s="2496"/>
      <c r="II38" s="2496"/>
      <c r="IJ38" s="2496"/>
      <c r="IK38" s="2496"/>
      <c r="IL38" s="2496"/>
      <c r="IM38" s="2496"/>
      <c r="IN38" s="2496"/>
      <c r="IO38" s="2496"/>
      <c r="IP38" s="2496"/>
      <c r="IQ38" s="2496"/>
      <c r="IR38" s="2496"/>
      <c r="IS38" s="2496"/>
      <c r="IT38" s="2496"/>
      <c r="IU38" s="2496"/>
      <c r="IV38" s="2496"/>
      <c r="IW38" s="2496"/>
      <c r="IX38" s="2496"/>
      <c r="IY38" s="2496"/>
      <c r="IZ38" s="2496"/>
      <c r="JA38" s="2496"/>
      <c r="JB38" s="2496"/>
      <c r="JC38" s="2496"/>
      <c r="JD38" s="2496"/>
      <c r="JE38" s="2496"/>
      <c r="JF38" s="2496"/>
      <c r="JG38" s="2496"/>
      <c r="JH38" s="2496"/>
      <c r="JI38" s="2496"/>
      <c r="JJ38" s="2496"/>
      <c r="JK38" s="2496"/>
      <c r="JL38" s="2496"/>
      <c r="JM38" s="2496"/>
      <c r="JN38" s="2496"/>
      <c r="JO38" s="2496"/>
      <c r="JP38" s="2496"/>
      <c r="JQ38" s="2496"/>
      <c r="JR38" s="2496"/>
      <c r="JS38" s="2496"/>
      <c r="JT38" s="2496"/>
      <c r="JU38" s="2496"/>
      <c r="JV38" s="2496"/>
      <c r="JW38" s="2496"/>
      <c r="JX38" s="2496"/>
      <c r="JY38" s="2496"/>
      <c r="JZ38" s="2496"/>
      <c r="KA38" s="2496"/>
      <c r="KB38" s="2496"/>
      <c r="KC38" s="2496"/>
      <c r="KD38" s="2496"/>
      <c r="KE38" s="2496"/>
      <c r="KF38" s="2496"/>
      <c r="KG38" s="2496"/>
      <c r="KH38" s="2496"/>
      <c r="KI38" s="2496"/>
      <c r="KJ38" s="2496"/>
      <c r="KK38" s="2496"/>
      <c r="KL38" s="2496"/>
      <c r="KM38" s="2496"/>
      <c r="KN38" s="2496"/>
      <c r="KO38" s="2496"/>
      <c r="KP38" s="2496"/>
      <c r="KQ38" s="2496"/>
      <c r="KR38" s="2496"/>
      <c r="KS38" s="2496"/>
      <c r="KT38" s="2496"/>
      <c r="KU38" s="2496"/>
      <c r="KV38" s="2496"/>
      <c r="KW38" s="2496"/>
      <c r="KX38" s="2496"/>
      <c r="KY38" s="2496"/>
      <c r="KZ38" s="2496"/>
      <c r="LA38" s="2496"/>
      <c r="LB38" s="2496"/>
      <c r="LC38" s="2496"/>
      <c r="LD38" s="2496"/>
      <c r="LE38" s="2496"/>
      <c r="LF38" s="2496"/>
      <c r="LG38" s="2496"/>
      <c r="LH38" s="2496"/>
      <c r="LI38" s="2496"/>
      <c r="LJ38" s="2496"/>
      <c r="LK38" s="2496"/>
      <c r="LL38" s="2496"/>
      <c r="LM38" s="2496"/>
      <c r="LN38" s="2496"/>
      <c r="LO38" s="2496"/>
      <c r="LP38" s="2496"/>
      <c r="LQ38" s="2496"/>
      <c r="LR38" s="2496"/>
      <c r="LS38" s="2496"/>
      <c r="LT38" s="2496"/>
      <c r="LU38" s="2496"/>
      <c r="LV38" s="2496"/>
      <c r="LW38" s="2496"/>
      <c r="LX38" s="2496"/>
      <c r="LY38" s="2496"/>
      <c r="LZ38" s="2496"/>
      <c r="MA38" s="2496"/>
      <c r="MB38" s="2496"/>
      <c r="MC38" s="2496"/>
      <c r="MD38" s="2496"/>
      <c r="ME38" s="2496"/>
      <c r="MF38" s="2496"/>
      <c r="MG38" s="2496"/>
      <c r="MH38" s="2496"/>
      <c r="MI38" s="2496"/>
      <c r="MJ38" s="2496"/>
      <c r="MK38" s="2496"/>
      <c r="ML38" s="2496"/>
      <c r="MM38" s="2496"/>
      <c r="MN38" s="2496"/>
      <c r="MO38" s="2496"/>
      <c r="MP38" s="2496"/>
      <c r="MQ38" s="2496"/>
      <c r="MR38" s="2496"/>
      <c r="MS38" s="2496"/>
      <c r="MT38" s="2496"/>
      <c r="MU38" s="2496"/>
      <c r="MV38" s="2496"/>
      <c r="MW38" s="2496"/>
      <c r="MX38" s="2496"/>
      <c r="MY38" s="2496"/>
      <c r="MZ38" s="2496"/>
      <c r="NA38" s="2496"/>
      <c r="NB38" s="2496"/>
      <c r="NC38" s="2496"/>
      <c r="ND38" s="2496"/>
      <c r="NE38" s="2496"/>
      <c r="NF38" s="2496"/>
      <c r="NG38" s="2496"/>
      <c r="NH38" s="2496"/>
      <c r="NI38" s="2496"/>
      <c r="NJ38" s="2496"/>
      <c r="NK38" s="2496"/>
      <c r="NL38" s="2496"/>
      <c r="NM38" s="2496"/>
      <c r="NN38" s="2496"/>
      <c r="NO38" s="2496"/>
      <c r="NP38" s="2496"/>
      <c r="NQ38" s="2496"/>
      <c r="NR38" s="2496"/>
      <c r="NS38" s="2496"/>
      <c r="NT38" s="2496"/>
      <c r="NU38" s="2496"/>
      <c r="NV38" s="2496"/>
      <c r="NW38" s="2496"/>
      <c r="NX38" s="2496"/>
      <c r="NY38" s="2496"/>
      <c r="NZ38" s="2496"/>
      <c r="OA38" s="2496"/>
      <c r="OB38" s="2496"/>
      <c r="OC38" s="2496"/>
      <c r="OD38" s="2496"/>
      <c r="OE38" s="2496"/>
      <c r="OF38" s="2496"/>
      <c r="OG38" s="2496"/>
      <c r="OH38" s="2496"/>
      <c r="OI38" s="2496"/>
      <c r="OJ38" s="2496"/>
      <c r="OK38" s="2496"/>
      <c r="OL38" s="2496"/>
      <c r="OM38" s="2496"/>
      <c r="ON38" s="2496"/>
      <c r="OO38" s="2496"/>
      <c r="OP38" s="2496"/>
      <c r="OQ38" s="2496"/>
      <c r="OR38" s="2496"/>
      <c r="OS38" s="2496"/>
      <c r="OT38" s="2496"/>
      <c r="OU38" s="2496"/>
      <c r="OV38" s="2496"/>
      <c r="OW38" s="2496"/>
      <c r="OX38" s="2496"/>
      <c r="OY38" s="2496"/>
      <c r="OZ38" s="2496"/>
      <c r="PA38" s="2496"/>
      <c r="PB38" s="2496"/>
      <c r="PC38" s="2496"/>
      <c r="PD38" s="2496"/>
      <c r="PE38" s="2496"/>
      <c r="PF38" s="2496"/>
      <c r="PG38" s="2496"/>
      <c r="PH38" s="2496"/>
      <c r="PI38" s="2496"/>
      <c r="PJ38" s="2496"/>
      <c r="PK38" s="2496"/>
      <c r="PL38" s="2496"/>
      <c r="PM38" s="2496"/>
      <c r="PN38" s="2496"/>
      <c r="PO38" s="2496"/>
      <c r="PP38" s="2496"/>
      <c r="PQ38" s="2496"/>
      <c r="PR38" s="2496"/>
      <c r="PS38" s="2496"/>
      <c r="PT38" s="2496"/>
      <c r="PU38" s="2496"/>
      <c r="PV38" s="2496"/>
      <c r="PW38" s="2496"/>
      <c r="PX38" s="2496"/>
      <c r="PY38" s="2496"/>
      <c r="PZ38" s="2496"/>
      <c r="QA38" s="2496"/>
      <c r="QB38" s="2496"/>
      <c r="QC38" s="2496"/>
      <c r="QD38" s="2496"/>
      <c r="QE38" s="2496"/>
      <c r="QF38" s="2496"/>
      <c r="QG38" s="2496"/>
      <c r="QH38" s="2496"/>
      <c r="QI38" s="2496"/>
      <c r="QJ38" s="2496"/>
      <c r="QK38" s="2496"/>
      <c r="QL38" s="2496"/>
      <c r="QM38" s="2496"/>
      <c r="QN38" s="2496"/>
    </row>
    <row r="39" spans="1:456" s="2507" customFormat="1" ht="24.95" customHeight="1" x14ac:dyDescent="0.2">
      <c r="A39" s="2482"/>
      <c r="B39" s="2504"/>
      <c r="C39" s="2505"/>
      <c r="D39" s="1997"/>
      <c r="E39" s="1012"/>
      <c r="F39" s="1012"/>
      <c r="G39" s="2504"/>
      <c r="H39" s="2506"/>
      <c r="I39" s="1013"/>
      <c r="J39" s="2496"/>
      <c r="K39" s="2496"/>
      <c r="L39" s="2496"/>
      <c r="M39" s="2496"/>
      <c r="N39" s="2496"/>
      <c r="O39" s="2496"/>
      <c r="P39" s="2496"/>
      <c r="Q39" s="2496"/>
      <c r="R39" s="2496"/>
      <c r="S39" s="2496"/>
      <c r="T39" s="2496"/>
      <c r="U39" s="2496"/>
      <c r="V39" s="2496"/>
      <c r="W39" s="2496"/>
      <c r="X39" s="2496"/>
      <c r="Y39" s="2496"/>
      <c r="Z39" s="2496"/>
      <c r="AA39" s="2496"/>
      <c r="AB39" s="2496"/>
      <c r="AC39" s="2496"/>
      <c r="AD39" s="2496"/>
      <c r="AE39" s="2496"/>
      <c r="AF39" s="2496"/>
      <c r="AG39" s="2496"/>
      <c r="AH39" s="2496"/>
      <c r="AI39" s="2496"/>
      <c r="AJ39" s="2496"/>
      <c r="AK39" s="2496"/>
      <c r="AL39" s="2496"/>
      <c r="AM39" s="2496"/>
      <c r="AN39" s="2496"/>
      <c r="AO39" s="2496"/>
      <c r="AP39" s="2496"/>
      <c r="AQ39" s="2496"/>
      <c r="AR39" s="2496"/>
      <c r="AS39" s="2496"/>
      <c r="AT39" s="2496"/>
      <c r="AU39" s="2496"/>
      <c r="AV39" s="2496"/>
      <c r="AW39" s="2496"/>
      <c r="AX39" s="2496"/>
      <c r="AY39" s="2496"/>
      <c r="AZ39" s="2496"/>
      <c r="BA39" s="2496"/>
      <c r="BB39" s="2496"/>
      <c r="BC39" s="2496"/>
      <c r="BD39" s="2496"/>
      <c r="BE39" s="2496"/>
      <c r="BF39" s="2496"/>
      <c r="BG39" s="2496"/>
      <c r="BH39" s="2496"/>
      <c r="BI39" s="2496"/>
      <c r="BJ39" s="2496"/>
      <c r="BK39" s="2496"/>
      <c r="BL39" s="2496"/>
      <c r="BM39" s="2496"/>
      <c r="BN39" s="2496"/>
      <c r="BO39" s="2496"/>
      <c r="BP39" s="2496"/>
      <c r="BQ39" s="2496"/>
      <c r="BR39" s="2496"/>
      <c r="BS39" s="2496"/>
      <c r="BT39" s="2496"/>
      <c r="BU39" s="2496"/>
      <c r="BV39" s="2496"/>
      <c r="BW39" s="2496"/>
      <c r="BX39" s="2496"/>
      <c r="BY39" s="2496"/>
      <c r="BZ39" s="2496"/>
      <c r="CA39" s="2496"/>
      <c r="CB39" s="2496"/>
      <c r="CC39" s="2496"/>
      <c r="CD39" s="2496"/>
      <c r="CE39" s="2496"/>
      <c r="CF39" s="2496"/>
      <c r="CG39" s="2496"/>
      <c r="CH39" s="2496"/>
      <c r="CI39" s="2496"/>
      <c r="CJ39" s="2496"/>
      <c r="CK39" s="2496"/>
      <c r="CL39" s="2496"/>
      <c r="CM39" s="2496"/>
      <c r="CN39" s="2496"/>
      <c r="CO39" s="2496"/>
      <c r="CP39" s="2496"/>
      <c r="CQ39" s="2496"/>
      <c r="CR39" s="2496"/>
      <c r="CS39" s="2496"/>
      <c r="CT39" s="2496"/>
      <c r="CU39" s="2496"/>
      <c r="CV39" s="2496"/>
      <c r="CW39" s="2496"/>
      <c r="CX39" s="2496"/>
      <c r="CY39" s="2496"/>
      <c r="CZ39" s="2496"/>
      <c r="DA39" s="2496"/>
      <c r="DB39" s="2496"/>
      <c r="DC39" s="2496"/>
      <c r="DD39" s="2496"/>
      <c r="DE39" s="2496"/>
      <c r="DF39" s="2496"/>
      <c r="DG39" s="2496"/>
      <c r="DH39" s="2496"/>
      <c r="DI39" s="2496"/>
      <c r="DJ39" s="2496"/>
      <c r="DK39" s="2496"/>
      <c r="DL39" s="2496"/>
      <c r="DM39" s="2496"/>
      <c r="DN39" s="2496"/>
      <c r="DO39" s="2496"/>
      <c r="DP39" s="2496"/>
      <c r="DQ39" s="2496"/>
      <c r="DR39" s="2496"/>
      <c r="DS39" s="2496"/>
      <c r="DT39" s="2496"/>
      <c r="DU39" s="2496"/>
      <c r="DV39" s="2496"/>
      <c r="DW39" s="2496"/>
      <c r="DX39" s="2496"/>
      <c r="DY39" s="2496"/>
      <c r="DZ39" s="2496"/>
      <c r="EA39" s="2496"/>
      <c r="EB39" s="2496"/>
      <c r="EC39" s="2496"/>
      <c r="ED39" s="2496"/>
      <c r="EE39" s="2496"/>
      <c r="EF39" s="2496"/>
      <c r="EG39" s="2496"/>
      <c r="EH39" s="2496"/>
      <c r="EI39" s="2496"/>
      <c r="EJ39" s="2496"/>
      <c r="EK39" s="2496"/>
      <c r="EL39" s="2496"/>
      <c r="EM39" s="2496"/>
      <c r="EN39" s="2496"/>
      <c r="EO39" s="2496"/>
      <c r="EP39" s="2496"/>
      <c r="EQ39" s="2496"/>
      <c r="ER39" s="2496"/>
      <c r="ES39" s="2496"/>
      <c r="ET39" s="2496"/>
      <c r="EU39" s="2496"/>
      <c r="EV39" s="2496"/>
      <c r="EW39" s="2496"/>
      <c r="EX39" s="2496"/>
      <c r="EY39" s="2496"/>
      <c r="EZ39" s="2496"/>
      <c r="FA39" s="2496"/>
      <c r="FB39" s="2496"/>
      <c r="FC39" s="2496"/>
      <c r="FD39" s="2496"/>
      <c r="FE39" s="2496"/>
      <c r="FF39" s="2496"/>
      <c r="FG39" s="2496"/>
      <c r="FH39" s="2496"/>
      <c r="FI39" s="2496"/>
      <c r="FJ39" s="2496"/>
      <c r="FK39" s="2496"/>
      <c r="FL39" s="2496"/>
      <c r="FM39" s="2496"/>
      <c r="FN39" s="2496"/>
      <c r="FO39" s="2496"/>
      <c r="FP39" s="2496"/>
      <c r="FQ39" s="2496"/>
      <c r="FR39" s="2496"/>
      <c r="FS39" s="2496"/>
      <c r="FT39" s="2496"/>
      <c r="FU39" s="2496"/>
      <c r="FV39" s="2496"/>
      <c r="FW39" s="2496"/>
      <c r="FX39" s="2496"/>
      <c r="FY39" s="2496"/>
      <c r="FZ39" s="2496"/>
      <c r="GA39" s="2496"/>
      <c r="GB39" s="2496"/>
      <c r="GC39" s="2496"/>
      <c r="GD39" s="2496"/>
      <c r="GE39" s="2496"/>
      <c r="GF39" s="2496"/>
      <c r="GG39" s="2496"/>
      <c r="GH39" s="2496"/>
      <c r="GI39" s="2496"/>
      <c r="GJ39" s="2496"/>
      <c r="GK39" s="2496"/>
      <c r="GL39" s="2496"/>
      <c r="GM39" s="2496"/>
      <c r="GN39" s="2496"/>
      <c r="GO39" s="2496"/>
      <c r="GP39" s="2496"/>
      <c r="GQ39" s="2496"/>
      <c r="GR39" s="2496"/>
      <c r="GS39" s="2496"/>
      <c r="GT39" s="2496"/>
      <c r="GU39" s="2496"/>
      <c r="GV39" s="2496"/>
      <c r="GW39" s="2496"/>
      <c r="GX39" s="2496"/>
      <c r="GY39" s="2496"/>
      <c r="GZ39" s="2496"/>
      <c r="HA39" s="2496"/>
      <c r="HB39" s="2496"/>
      <c r="HC39" s="2496"/>
      <c r="HD39" s="2496"/>
      <c r="HE39" s="2496"/>
      <c r="HF39" s="2496"/>
      <c r="HG39" s="2496"/>
      <c r="HH39" s="2496"/>
      <c r="HI39" s="2496"/>
      <c r="HJ39" s="2496"/>
      <c r="HK39" s="2496"/>
      <c r="HL39" s="2496"/>
      <c r="HM39" s="2496"/>
      <c r="HN39" s="2496"/>
      <c r="HO39" s="2496"/>
      <c r="HP39" s="2496"/>
      <c r="HQ39" s="2496"/>
      <c r="HR39" s="2496"/>
      <c r="HS39" s="2496"/>
      <c r="HT39" s="2496"/>
      <c r="HU39" s="2496"/>
      <c r="HV39" s="2496"/>
      <c r="HW39" s="2496"/>
      <c r="HX39" s="2496"/>
      <c r="HY39" s="2496"/>
      <c r="HZ39" s="2496"/>
      <c r="IA39" s="2496"/>
      <c r="IB39" s="2496"/>
      <c r="IC39" s="2496"/>
      <c r="ID39" s="2496"/>
      <c r="IE39" s="2496"/>
      <c r="IF39" s="2496"/>
      <c r="IG39" s="2496"/>
      <c r="IH39" s="2496"/>
      <c r="II39" s="2496"/>
      <c r="IJ39" s="2496"/>
      <c r="IK39" s="2496"/>
      <c r="IL39" s="2496"/>
      <c r="IM39" s="2496"/>
      <c r="IN39" s="2496"/>
      <c r="IO39" s="2496"/>
      <c r="IP39" s="2496"/>
      <c r="IQ39" s="2496"/>
      <c r="IR39" s="2496"/>
      <c r="IS39" s="2496"/>
      <c r="IT39" s="2496"/>
      <c r="IU39" s="2496"/>
      <c r="IV39" s="2496"/>
      <c r="IW39" s="2496"/>
      <c r="IX39" s="2496"/>
      <c r="IY39" s="2496"/>
      <c r="IZ39" s="2496"/>
      <c r="JA39" s="2496"/>
      <c r="JB39" s="2496"/>
      <c r="JC39" s="2496"/>
      <c r="JD39" s="2496"/>
      <c r="JE39" s="2496"/>
      <c r="JF39" s="2496"/>
      <c r="JG39" s="2496"/>
      <c r="JH39" s="2496"/>
      <c r="JI39" s="2496"/>
      <c r="JJ39" s="2496"/>
      <c r="JK39" s="2496"/>
      <c r="JL39" s="2496"/>
      <c r="JM39" s="2496"/>
      <c r="JN39" s="2496"/>
      <c r="JO39" s="2496"/>
      <c r="JP39" s="2496"/>
      <c r="JQ39" s="2496"/>
      <c r="JR39" s="2496"/>
      <c r="JS39" s="2496"/>
      <c r="JT39" s="2496"/>
      <c r="JU39" s="2496"/>
      <c r="JV39" s="2496"/>
      <c r="JW39" s="2496"/>
      <c r="JX39" s="2496"/>
      <c r="JY39" s="2496"/>
      <c r="JZ39" s="2496"/>
      <c r="KA39" s="2496"/>
      <c r="KB39" s="2496"/>
      <c r="KC39" s="2496"/>
      <c r="KD39" s="2496"/>
      <c r="KE39" s="2496"/>
      <c r="KF39" s="2496"/>
      <c r="KG39" s="2496"/>
      <c r="KH39" s="2496"/>
      <c r="KI39" s="2496"/>
      <c r="KJ39" s="2496"/>
      <c r="KK39" s="2496"/>
      <c r="KL39" s="2496"/>
      <c r="KM39" s="2496"/>
      <c r="KN39" s="2496"/>
      <c r="KO39" s="2496"/>
      <c r="KP39" s="2496"/>
      <c r="KQ39" s="2496"/>
      <c r="KR39" s="2496"/>
      <c r="KS39" s="2496"/>
      <c r="KT39" s="2496"/>
      <c r="KU39" s="2496"/>
      <c r="KV39" s="2496"/>
      <c r="KW39" s="2496"/>
      <c r="KX39" s="2496"/>
      <c r="KY39" s="2496"/>
      <c r="KZ39" s="2496"/>
      <c r="LA39" s="2496"/>
      <c r="LB39" s="2496"/>
      <c r="LC39" s="2496"/>
      <c r="LD39" s="2496"/>
      <c r="LE39" s="2496"/>
      <c r="LF39" s="2496"/>
      <c r="LG39" s="2496"/>
      <c r="LH39" s="2496"/>
      <c r="LI39" s="2496"/>
      <c r="LJ39" s="2496"/>
      <c r="LK39" s="2496"/>
      <c r="LL39" s="2496"/>
      <c r="LM39" s="2496"/>
      <c r="LN39" s="2496"/>
      <c r="LO39" s="2496"/>
      <c r="LP39" s="2496"/>
      <c r="LQ39" s="2496"/>
      <c r="LR39" s="2496"/>
      <c r="LS39" s="2496"/>
      <c r="LT39" s="2496"/>
      <c r="LU39" s="2496"/>
      <c r="LV39" s="2496"/>
      <c r="LW39" s="2496"/>
      <c r="LX39" s="2496"/>
      <c r="LY39" s="2496"/>
      <c r="LZ39" s="2496"/>
      <c r="MA39" s="2496"/>
      <c r="MB39" s="2496"/>
      <c r="MC39" s="2496"/>
      <c r="MD39" s="2496"/>
      <c r="ME39" s="2496"/>
      <c r="MF39" s="2496"/>
      <c r="MG39" s="2496"/>
      <c r="MH39" s="2496"/>
      <c r="MI39" s="2496"/>
      <c r="MJ39" s="2496"/>
      <c r="MK39" s="2496"/>
      <c r="ML39" s="2496"/>
      <c r="MM39" s="2496"/>
      <c r="MN39" s="2496"/>
      <c r="MO39" s="2496"/>
      <c r="MP39" s="2496"/>
      <c r="MQ39" s="2496"/>
      <c r="MR39" s="2496"/>
      <c r="MS39" s="2496"/>
      <c r="MT39" s="2496"/>
      <c r="MU39" s="2496"/>
      <c r="MV39" s="2496"/>
      <c r="MW39" s="2496"/>
      <c r="MX39" s="2496"/>
      <c r="MY39" s="2496"/>
      <c r="MZ39" s="2496"/>
      <c r="NA39" s="2496"/>
      <c r="NB39" s="2496"/>
      <c r="NC39" s="2496"/>
      <c r="ND39" s="2496"/>
      <c r="NE39" s="2496"/>
      <c r="NF39" s="2496"/>
      <c r="NG39" s="2496"/>
      <c r="NH39" s="2496"/>
      <c r="NI39" s="2496"/>
      <c r="NJ39" s="2496"/>
      <c r="NK39" s="2496"/>
      <c r="NL39" s="2496"/>
      <c r="NM39" s="2496"/>
      <c r="NN39" s="2496"/>
      <c r="NO39" s="2496"/>
      <c r="NP39" s="2496"/>
      <c r="NQ39" s="2496"/>
      <c r="NR39" s="2496"/>
      <c r="NS39" s="2496"/>
      <c r="NT39" s="2496"/>
      <c r="NU39" s="2496"/>
      <c r="NV39" s="2496"/>
      <c r="NW39" s="2496"/>
      <c r="NX39" s="2496"/>
      <c r="NY39" s="2496"/>
      <c r="NZ39" s="2496"/>
      <c r="OA39" s="2496"/>
      <c r="OB39" s="2496"/>
      <c r="OC39" s="2496"/>
      <c r="OD39" s="2496"/>
      <c r="OE39" s="2496"/>
      <c r="OF39" s="2496"/>
      <c r="OG39" s="2496"/>
      <c r="OH39" s="2496"/>
      <c r="OI39" s="2496"/>
      <c r="OJ39" s="2496"/>
      <c r="OK39" s="2496"/>
      <c r="OL39" s="2496"/>
      <c r="OM39" s="2496"/>
      <c r="ON39" s="2496"/>
      <c r="OO39" s="2496"/>
      <c r="OP39" s="2496"/>
      <c r="OQ39" s="2496"/>
      <c r="OR39" s="2496"/>
      <c r="OS39" s="2496"/>
      <c r="OT39" s="2496"/>
      <c r="OU39" s="2496"/>
      <c r="OV39" s="2496"/>
      <c r="OW39" s="2496"/>
      <c r="OX39" s="2496"/>
      <c r="OY39" s="2496"/>
      <c r="OZ39" s="2496"/>
      <c r="PA39" s="2496"/>
      <c r="PB39" s="2496"/>
      <c r="PC39" s="2496"/>
      <c r="PD39" s="2496"/>
      <c r="PE39" s="2496"/>
      <c r="PF39" s="2496"/>
      <c r="PG39" s="2496"/>
      <c r="PH39" s="2496"/>
      <c r="PI39" s="2496"/>
      <c r="PJ39" s="2496"/>
      <c r="PK39" s="2496"/>
      <c r="PL39" s="2496"/>
      <c r="PM39" s="2496"/>
      <c r="PN39" s="2496"/>
      <c r="PO39" s="2496"/>
      <c r="PP39" s="2496"/>
      <c r="PQ39" s="2496"/>
      <c r="PR39" s="2496"/>
      <c r="PS39" s="2496"/>
      <c r="PT39" s="2496"/>
      <c r="PU39" s="2496"/>
      <c r="PV39" s="2496"/>
      <c r="PW39" s="2496"/>
      <c r="PX39" s="2496"/>
      <c r="PY39" s="2496"/>
      <c r="PZ39" s="2496"/>
      <c r="QA39" s="2496"/>
      <c r="QB39" s="2496"/>
      <c r="QC39" s="2496"/>
      <c r="QD39" s="2496"/>
      <c r="QE39" s="2496"/>
      <c r="QF39" s="2496"/>
      <c r="QG39" s="2496"/>
      <c r="QH39" s="2496"/>
      <c r="QI39" s="2496"/>
      <c r="QJ39" s="2496"/>
      <c r="QK39" s="2496"/>
      <c r="QL39" s="2496"/>
      <c r="QM39" s="2496"/>
      <c r="QN39" s="2496"/>
    </row>
    <row r="40" spans="1:456" s="2507" customFormat="1" ht="10.5" customHeight="1" x14ac:dyDescent="0.2">
      <c r="A40" s="2482"/>
      <c r="B40" s="2504"/>
      <c r="C40" s="2505"/>
      <c r="D40" s="1997"/>
      <c r="E40" s="1012"/>
      <c r="F40" s="1012"/>
      <c r="G40" s="2504"/>
      <c r="H40" s="2506"/>
      <c r="I40" s="1013"/>
      <c r="J40" s="2496"/>
      <c r="K40" s="2496"/>
      <c r="L40" s="2496"/>
      <c r="M40" s="2496"/>
      <c r="N40" s="2496"/>
      <c r="O40" s="2496"/>
      <c r="P40" s="2496"/>
      <c r="Q40" s="2496"/>
      <c r="R40" s="2496"/>
      <c r="S40" s="2496"/>
      <c r="T40" s="2496"/>
      <c r="U40" s="2496"/>
      <c r="V40" s="2496"/>
      <c r="W40" s="2496"/>
      <c r="X40" s="2496"/>
      <c r="Y40" s="2496"/>
      <c r="Z40" s="2496"/>
      <c r="AA40" s="2496"/>
      <c r="AB40" s="2496"/>
      <c r="AC40" s="2496"/>
      <c r="AD40" s="2496"/>
      <c r="AE40" s="2496"/>
      <c r="AF40" s="2496"/>
      <c r="AG40" s="2496"/>
      <c r="AH40" s="2496"/>
      <c r="AI40" s="2496"/>
      <c r="AJ40" s="2496"/>
      <c r="AK40" s="2496"/>
      <c r="AL40" s="2496"/>
      <c r="AM40" s="2496"/>
      <c r="AN40" s="2496"/>
      <c r="AO40" s="2496"/>
      <c r="AP40" s="2496"/>
      <c r="AQ40" s="2496"/>
      <c r="AR40" s="2496"/>
      <c r="AS40" s="2496"/>
      <c r="AT40" s="2496"/>
      <c r="AU40" s="2496"/>
      <c r="AV40" s="2496"/>
      <c r="AW40" s="2496"/>
      <c r="AX40" s="2496"/>
      <c r="AY40" s="2496"/>
      <c r="AZ40" s="2496"/>
      <c r="BA40" s="2496"/>
      <c r="BB40" s="2496"/>
      <c r="BC40" s="2496"/>
      <c r="BD40" s="2496"/>
      <c r="BE40" s="2496"/>
      <c r="BF40" s="2496"/>
      <c r="BG40" s="2496"/>
      <c r="BH40" s="2496"/>
      <c r="BI40" s="2496"/>
      <c r="BJ40" s="2496"/>
      <c r="BK40" s="2496"/>
      <c r="BL40" s="2496"/>
      <c r="BM40" s="2496"/>
      <c r="BN40" s="2496"/>
      <c r="BO40" s="2496"/>
      <c r="BP40" s="2496"/>
      <c r="BQ40" s="2496"/>
      <c r="BR40" s="2496"/>
      <c r="BS40" s="2496"/>
      <c r="BT40" s="2496"/>
      <c r="BU40" s="2496"/>
      <c r="BV40" s="2496"/>
      <c r="BW40" s="2496"/>
      <c r="BX40" s="2496"/>
      <c r="BY40" s="2496"/>
      <c r="BZ40" s="2496"/>
      <c r="CA40" s="2496"/>
      <c r="CB40" s="2496"/>
      <c r="CC40" s="2496"/>
      <c r="CD40" s="2496"/>
      <c r="CE40" s="2496"/>
      <c r="CF40" s="2496"/>
      <c r="CG40" s="2496"/>
      <c r="CH40" s="2496"/>
      <c r="CI40" s="2496"/>
      <c r="CJ40" s="2496"/>
      <c r="CK40" s="2496"/>
      <c r="CL40" s="2496"/>
      <c r="CM40" s="2496"/>
      <c r="CN40" s="2496"/>
      <c r="CO40" s="2496"/>
      <c r="CP40" s="2496"/>
      <c r="CQ40" s="2496"/>
      <c r="CR40" s="2496"/>
      <c r="CS40" s="2496"/>
      <c r="CT40" s="2496"/>
      <c r="CU40" s="2496"/>
      <c r="CV40" s="2496"/>
      <c r="CW40" s="2496"/>
      <c r="CX40" s="2496"/>
      <c r="CY40" s="2496"/>
      <c r="CZ40" s="2496"/>
      <c r="DA40" s="2496"/>
      <c r="DB40" s="2496"/>
      <c r="DC40" s="2496"/>
      <c r="DD40" s="2496"/>
      <c r="DE40" s="2496"/>
      <c r="DF40" s="2496"/>
      <c r="DG40" s="2496"/>
      <c r="DH40" s="2496"/>
      <c r="DI40" s="2496"/>
      <c r="DJ40" s="2496"/>
      <c r="DK40" s="2496"/>
      <c r="DL40" s="2496"/>
      <c r="DM40" s="2496"/>
      <c r="DN40" s="2496"/>
      <c r="DO40" s="2496"/>
      <c r="DP40" s="2496"/>
      <c r="DQ40" s="2496"/>
      <c r="DR40" s="2496"/>
      <c r="DS40" s="2496"/>
      <c r="DT40" s="2496"/>
      <c r="DU40" s="2496"/>
      <c r="DV40" s="2496"/>
      <c r="DW40" s="2496"/>
      <c r="DX40" s="2496"/>
      <c r="DY40" s="2496"/>
      <c r="DZ40" s="2496"/>
      <c r="EA40" s="2496"/>
      <c r="EB40" s="2496"/>
      <c r="EC40" s="2496"/>
      <c r="ED40" s="2496"/>
      <c r="EE40" s="2496"/>
      <c r="EF40" s="2496"/>
      <c r="EG40" s="2496"/>
      <c r="EH40" s="2496"/>
      <c r="EI40" s="2496"/>
      <c r="EJ40" s="2496"/>
      <c r="EK40" s="2496"/>
      <c r="EL40" s="2496"/>
      <c r="EM40" s="2496"/>
      <c r="EN40" s="2496"/>
      <c r="EO40" s="2496"/>
      <c r="EP40" s="2496"/>
      <c r="EQ40" s="2496"/>
      <c r="ER40" s="2496"/>
      <c r="ES40" s="2496"/>
      <c r="ET40" s="2496"/>
      <c r="EU40" s="2496"/>
      <c r="EV40" s="2496"/>
      <c r="EW40" s="2496"/>
      <c r="EX40" s="2496"/>
      <c r="EY40" s="2496"/>
      <c r="EZ40" s="2496"/>
      <c r="FA40" s="2496"/>
      <c r="FB40" s="2496"/>
      <c r="FC40" s="2496"/>
      <c r="FD40" s="2496"/>
      <c r="FE40" s="2496"/>
      <c r="FF40" s="2496"/>
      <c r="FG40" s="2496"/>
      <c r="FH40" s="2496"/>
      <c r="FI40" s="2496"/>
      <c r="FJ40" s="2496"/>
      <c r="FK40" s="2496"/>
      <c r="FL40" s="2496"/>
      <c r="FM40" s="2496"/>
      <c r="FN40" s="2496"/>
      <c r="FO40" s="2496"/>
      <c r="FP40" s="2496"/>
      <c r="FQ40" s="2496"/>
      <c r="FR40" s="2496"/>
      <c r="FS40" s="2496"/>
      <c r="FT40" s="2496"/>
      <c r="FU40" s="2496"/>
      <c r="FV40" s="2496"/>
      <c r="FW40" s="2496"/>
      <c r="FX40" s="2496"/>
      <c r="FY40" s="2496"/>
      <c r="FZ40" s="2496"/>
      <c r="GA40" s="2496"/>
      <c r="GB40" s="2496"/>
      <c r="GC40" s="2496"/>
      <c r="GD40" s="2496"/>
      <c r="GE40" s="2496"/>
      <c r="GF40" s="2496"/>
      <c r="GG40" s="2496"/>
      <c r="GH40" s="2496"/>
      <c r="GI40" s="2496"/>
      <c r="GJ40" s="2496"/>
      <c r="GK40" s="2496"/>
      <c r="GL40" s="2496"/>
      <c r="GM40" s="2496"/>
      <c r="GN40" s="2496"/>
      <c r="GO40" s="2496"/>
      <c r="GP40" s="2496"/>
      <c r="GQ40" s="2496"/>
      <c r="GR40" s="2496"/>
      <c r="GS40" s="2496"/>
      <c r="GT40" s="2496"/>
      <c r="GU40" s="2496"/>
      <c r="GV40" s="2496"/>
      <c r="GW40" s="2496"/>
      <c r="GX40" s="2496"/>
      <c r="GY40" s="2496"/>
      <c r="GZ40" s="2496"/>
      <c r="HA40" s="2496"/>
      <c r="HB40" s="2496"/>
      <c r="HC40" s="2496"/>
      <c r="HD40" s="2496"/>
      <c r="HE40" s="2496"/>
      <c r="HF40" s="2496"/>
      <c r="HG40" s="2496"/>
      <c r="HH40" s="2496"/>
      <c r="HI40" s="2496"/>
      <c r="HJ40" s="2496"/>
      <c r="HK40" s="2496"/>
      <c r="HL40" s="2496"/>
      <c r="HM40" s="2496"/>
      <c r="HN40" s="2496"/>
      <c r="HO40" s="2496"/>
      <c r="HP40" s="2496"/>
      <c r="HQ40" s="2496"/>
      <c r="HR40" s="2496"/>
      <c r="HS40" s="2496"/>
      <c r="HT40" s="2496"/>
      <c r="HU40" s="2496"/>
      <c r="HV40" s="2496"/>
      <c r="HW40" s="2496"/>
      <c r="HX40" s="2496"/>
      <c r="HY40" s="2496"/>
      <c r="HZ40" s="2496"/>
      <c r="IA40" s="2496"/>
      <c r="IB40" s="2496"/>
      <c r="IC40" s="2496"/>
      <c r="ID40" s="2496"/>
      <c r="IE40" s="2496"/>
      <c r="IF40" s="2496"/>
      <c r="IG40" s="2496"/>
      <c r="IH40" s="2496"/>
      <c r="II40" s="2496"/>
      <c r="IJ40" s="2496"/>
      <c r="IK40" s="2496"/>
      <c r="IL40" s="2496"/>
      <c r="IM40" s="2496"/>
      <c r="IN40" s="2496"/>
      <c r="IO40" s="2496"/>
      <c r="IP40" s="2496"/>
      <c r="IQ40" s="2496"/>
      <c r="IR40" s="2496"/>
      <c r="IS40" s="2496"/>
      <c r="IT40" s="2496"/>
      <c r="IU40" s="2496"/>
      <c r="IV40" s="2496"/>
      <c r="IW40" s="2496"/>
      <c r="IX40" s="2496"/>
      <c r="IY40" s="2496"/>
      <c r="IZ40" s="2496"/>
      <c r="JA40" s="2496"/>
      <c r="JB40" s="2496"/>
      <c r="JC40" s="2496"/>
      <c r="JD40" s="2496"/>
      <c r="JE40" s="2496"/>
      <c r="JF40" s="2496"/>
      <c r="JG40" s="2496"/>
      <c r="JH40" s="2496"/>
      <c r="JI40" s="2496"/>
      <c r="JJ40" s="2496"/>
      <c r="JK40" s="2496"/>
      <c r="JL40" s="2496"/>
      <c r="JM40" s="2496"/>
      <c r="JN40" s="2496"/>
      <c r="JO40" s="2496"/>
      <c r="JP40" s="2496"/>
      <c r="JQ40" s="2496"/>
      <c r="JR40" s="2496"/>
      <c r="JS40" s="2496"/>
      <c r="JT40" s="2496"/>
      <c r="JU40" s="2496"/>
      <c r="JV40" s="2496"/>
      <c r="JW40" s="2496"/>
      <c r="JX40" s="2496"/>
      <c r="JY40" s="2496"/>
      <c r="JZ40" s="2496"/>
      <c r="KA40" s="2496"/>
      <c r="KB40" s="2496"/>
      <c r="KC40" s="2496"/>
      <c r="KD40" s="2496"/>
      <c r="KE40" s="2496"/>
      <c r="KF40" s="2496"/>
      <c r="KG40" s="2496"/>
      <c r="KH40" s="2496"/>
      <c r="KI40" s="2496"/>
      <c r="KJ40" s="2496"/>
      <c r="KK40" s="2496"/>
      <c r="KL40" s="2496"/>
      <c r="KM40" s="2496"/>
      <c r="KN40" s="2496"/>
      <c r="KO40" s="2496"/>
      <c r="KP40" s="2496"/>
      <c r="KQ40" s="2496"/>
      <c r="KR40" s="2496"/>
      <c r="KS40" s="2496"/>
      <c r="KT40" s="2496"/>
      <c r="KU40" s="2496"/>
      <c r="KV40" s="2496"/>
      <c r="KW40" s="2496"/>
      <c r="KX40" s="2496"/>
      <c r="KY40" s="2496"/>
      <c r="KZ40" s="2496"/>
      <c r="LA40" s="2496"/>
      <c r="LB40" s="2496"/>
      <c r="LC40" s="2496"/>
      <c r="LD40" s="2496"/>
      <c r="LE40" s="2496"/>
      <c r="LF40" s="2496"/>
      <c r="LG40" s="2496"/>
      <c r="LH40" s="2496"/>
      <c r="LI40" s="2496"/>
      <c r="LJ40" s="2496"/>
      <c r="LK40" s="2496"/>
      <c r="LL40" s="2496"/>
      <c r="LM40" s="2496"/>
      <c r="LN40" s="2496"/>
      <c r="LO40" s="2496"/>
      <c r="LP40" s="2496"/>
      <c r="LQ40" s="2496"/>
      <c r="LR40" s="2496"/>
      <c r="LS40" s="2496"/>
      <c r="LT40" s="2496"/>
      <c r="LU40" s="2496"/>
      <c r="LV40" s="2496"/>
      <c r="LW40" s="2496"/>
      <c r="LX40" s="2496"/>
      <c r="LY40" s="2496"/>
      <c r="LZ40" s="2496"/>
      <c r="MA40" s="2496"/>
      <c r="MB40" s="2496"/>
      <c r="MC40" s="2496"/>
      <c r="MD40" s="2496"/>
      <c r="ME40" s="2496"/>
      <c r="MF40" s="2496"/>
      <c r="MG40" s="2496"/>
      <c r="MH40" s="2496"/>
      <c r="MI40" s="2496"/>
      <c r="MJ40" s="2496"/>
      <c r="MK40" s="2496"/>
      <c r="ML40" s="2496"/>
      <c r="MM40" s="2496"/>
      <c r="MN40" s="2496"/>
      <c r="MO40" s="2496"/>
      <c r="MP40" s="2496"/>
      <c r="MQ40" s="2496"/>
      <c r="MR40" s="2496"/>
      <c r="MS40" s="2496"/>
      <c r="MT40" s="2496"/>
      <c r="MU40" s="2496"/>
      <c r="MV40" s="2496"/>
      <c r="MW40" s="2496"/>
      <c r="MX40" s="2496"/>
      <c r="MY40" s="2496"/>
      <c r="MZ40" s="2496"/>
      <c r="NA40" s="2496"/>
      <c r="NB40" s="2496"/>
      <c r="NC40" s="2496"/>
      <c r="ND40" s="2496"/>
      <c r="NE40" s="2496"/>
      <c r="NF40" s="2496"/>
      <c r="NG40" s="2496"/>
      <c r="NH40" s="2496"/>
      <c r="NI40" s="2496"/>
      <c r="NJ40" s="2496"/>
      <c r="NK40" s="2496"/>
      <c r="NL40" s="2496"/>
      <c r="NM40" s="2496"/>
      <c r="NN40" s="2496"/>
      <c r="NO40" s="2496"/>
      <c r="NP40" s="2496"/>
      <c r="NQ40" s="2496"/>
      <c r="NR40" s="2496"/>
      <c r="NS40" s="2496"/>
      <c r="NT40" s="2496"/>
      <c r="NU40" s="2496"/>
      <c r="NV40" s="2496"/>
      <c r="NW40" s="2496"/>
      <c r="NX40" s="2496"/>
      <c r="NY40" s="2496"/>
      <c r="NZ40" s="2496"/>
      <c r="OA40" s="2496"/>
      <c r="OB40" s="2496"/>
      <c r="OC40" s="2496"/>
      <c r="OD40" s="2496"/>
      <c r="OE40" s="2496"/>
      <c r="OF40" s="2496"/>
      <c r="OG40" s="2496"/>
      <c r="OH40" s="2496"/>
      <c r="OI40" s="2496"/>
      <c r="OJ40" s="2496"/>
      <c r="OK40" s="2496"/>
      <c r="OL40" s="2496"/>
      <c r="OM40" s="2496"/>
      <c r="ON40" s="2496"/>
      <c r="OO40" s="2496"/>
      <c r="OP40" s="2496"/>
      <c r="OQ40" s="2496"/>
      <c r="OR40" s="2496"/>
      <c r="OS40" s="2496"/>
      <c r="OT40" s="2496"/>
      <c r="OU40" s="2496"/>
      <c r="OV40" s="2496"/>
      <c r="OW40" s="2496"/>
      <c r="OX40" s="2496"/>
      <c r="OY40" s="2496"/>
      <c r="OZ40" s="2496"/>
      <c r="PA40" s="2496"/>
      <c r="PB40" s="2496"/>
      <c r="PC40" s="2496"/>
      <c r="PD40" s="2496"/>
      <c r="PE40" s="2496"/>
      <c r="PF40" s="2496"/>
      <c r="PG40" s="2496"/>
      <c r="PH40" s="2496"/>
      <c r="PI40" s="2496"/>
      <c r="PJ40" s="2496"/>
      <c r="PK40" s="2496"/>
      <c r="PL40" s="2496"/>
      <c r="PM40" s="2496"/>
      <c r="PN40" s="2496"/>
      <c r="PO40" s="2496"/>
      <c r="PP40" s="2496"/>
      <c r="PQ40" s="2496"/>
      <c r="PR40" s="2496"/>
      <c r="PS40" s="2496"/>
      <c r="PT40" s="2496"/>
      <c r="PU40" s="2496"/>
      <c r="PV40" s="2496"/>
      <c r="PW40" s="2496"/>
      <c r="PX40" s="2496"/>
      <c r="PY40" s="2496"/>
      <c r="PZ40" s="2496"/>
      <c r="QA40" s="2496"/>
      <c r="QB40" s="2496"/>
      <c r="QC40" s="2496"/>
      <c r="QD40" s="2496"/>
      <c r="QE40" s="2496"/>
      <c r="QF40" s="2496"/>
      <c r="QG40" s="2496"/>
      <c r="QH40" s="2496"/>
      <c r="QI40" s="2496"/>
      <c r="QJ40" s="2496"/>
      <c r="QK40" s="2496"/>
      <c r="QL40" s="2496"/>
      <c r="QM40" s="2496"/>
      <c r="QN40" s="2496"/>
    </row>
    <row r="41" spans="1:456" s="2507" customFormat="1" ht="24.75" hidden="1" customHeight="1" x14ac:dyDescent="0.2">
      <c r="A41" s="2482"/>
      <c r="B41" s="2504"/>
      <c r="C41" s="2505"/>
      <c r="D41" s="1997"/>
      <c r="E41" s="1012"/>
      <c r="F41" s="1012"/>
      <c r="G41" s="2504"/>
      <c r="H41" s="2506"/>
      <c r="I41" s="1013"/>
      <c r="J41" s="2496"/>
      <c r="K41" s="2496"/>
      <c r="L41" s="2496"/>
      <c r="M41" s="2496"/>
      <c r="N41" s="2496"/>
      <c r="O41" s="2496"/>
      <c r="P41" s="2496"/>
      <c r="Q41" s="2496"/>
      <c r="R41" s="2496"/>
      <c r="S41" s="2496"/>
      <c r="T41" s="2496"/>
      <c r="U41" s="2496"/>
      <c r="V41" s="2496"/>
      <c r="W41" s="2496"/>
      <c r="X41" s="2496"/>
      <c r="Y41" s="2496"/>
      <c r="Z41" s="2496"/>
      <c r="AA41" s="2496"/>
      <c r="AB41" s="2496"/>
      <c r="AC41" s="2496"/>
      <c r="AD41" s="2496"/>
      <c r="AE41" s="2496"/>
      <c r="AF41" s="2496"/>
      <c r="AG41" s="2496"/>
      <c r="AH41" s="2496"/>
      <c r="AI41" s="2496"/>
      <c r="AJ41" s="2496"/>
      <c r="AK41" s="2496"/>
      <c r="AL41" s="2496"/>
      <c r="AM41" s="2496"/>
      <c r="AN41" s="2496"/>
      <c r="AO41" s="2496"/>
      <c r="AP41" s="2496"/>
      <c r="AQ41" s="2496"/>
      <c r="AR41" s="2496"/>
      <c r="AS41" s="2496"/>
      <c r="AT41" s="2496"/>
      <c r="AU41" s="2496"/>
      <c r="AV41" s="2496"/>
      <c r="AW41" s="2496"/>
      <c r="AX41" s="2496"/>
      <c r="AY41" s="2496"/>
      <c r="AZ41" s="2496"/>
      <c r="BA41" s="2496"/>
      <c r="BB41" s="2496"/>
      <c r="BC41" s="2496"/>
      <c r="BD41" s="2496"/>
      <c r="BE41" s="2496"/>
      <c r="BF41" s="2496"/>
      <c r="BG41" s="2496"/>
      <c r="BH41" s="2496"/>
      <c r="BI41" s="2496"/>
      <c r="BJ41" s="2496"/>
      <c r="BK41" s="2496"/>
      <c r="BL41" s="2496"/>
      <c r="BM41" s="2496"/>
      <c r="BN41" s="2496"/>
      <c r="BO41" s="2496"/>
      <c r="BP41" s="2496"/>
      <c r="BQ41" s="2496"/>
      <c r="BR41" s="2496"/>
      <c r="BS41" s="2496"/>
      <c r="BT41" s="2496"/>
      <c r="BU41" s="2496"/>
      <c r="BV41" s="2496"/>
      <c r="BW41" s="2496"/>
      <c r="BX41" s="2496"/>
      <c r="BY41" s="2496"/>
      <c r="BZ41" s="2496"/>
      <c r="CA41" s="2496"/>
      <c r="CB41" s="2496"/>
      <c r="CC41" s="2496"/>
      <c r="CD41" s="2496"/>
      <c r="CE41" s="2496"/>
      <c r="CF41" s="2496"/>
      <c r="CG41" s="2496"/>
      <c r="CH41" s="2496"/>
      <c r="CI41" s="2496"/>
      <c r="CJ41" s="2496"/>
      <c r="CK41" s="2496"/>
      <c r="CL41" s="2496"/>
      <c r="CM41" s="2496"/>
      <c r="CN41" s="2496"/>
      <c r="CO41" s="2496"/>
      <c r="CP41" s="2496"/>
      <c r="CQ41" s="2496"/>
      <c r="CR41" s="2496"/>
      <c r="CS41" s="2496"/>
      <c r="CT41" s="2496"/>
      <c r="CU41" s="2496"/>
      <c r="CV41" s="2496"/>
      <c r="CW41" s="2496"/>
      <c r="CX41" s="2496"/>
      <c r="CY41" s="2496"/>
      <c r="CZ41" s="2496"/>
      <c r="DA41" s="2496"/>
      <c r="DB41" s="2496"/>
      <c r="DC41" s="2496"/>
      <c r="DD41" s="2496"/>
      <c r="DE41" s="2496"/>
      <c r="DF41" s="2496"/>
      <c r="DG41" s="2496"/>
      <c r="DH41" s="2496"/>
      <c r="DI41" s="2496"/>
      <c r="DJ41" s="2496"/>
      <c r="DK41" s="2496"/>
      <c r="DL41" s="2496"/>
      <c r="DM41" s="2496"/>
      <c r="DN41" s="2496"/>
      <c r="DO41" s="2496"/>
      <c r="DP41" s="2496"/>
      <c r="DQ41" s="2496"/>
      <c r="DR41" s="2496"/>
      <c r="DS41" s="2496"/>
      <c r="DT41" s="2496"/>
      <c r="DU41" s="2496"/>
      <c r="DV41" s="2496"/>
      <c r="DW41" s="2496"/>
      <c r="DX41" s="2496"/>
      <c r="DY41" s="2496"/>
      <c r="DZ41" s="2496"/>
      <c r="EA41" s="2496"/>
      <c r="EB41" s="2496"/>
      <c r="EC41" s="2496"/>
      <c r="ED41" s="2496"/>
      <c r="EE41" s="2496"/>
      <c r="EF41" s="2496"/>
      <c r="EG41" s="2496"/>
      <c r="EH41" s="2496"/>
      <c r="EI41" s="2496"/>
      <c r="EJ41" s="2496"/>
      <c r="EK41" s="2496"/>
      <c r="EL41" s="2496"/>
      <c r="EM41" s="2496"/>
      <c r="EN41" s="2496"/>
      <c r="EO41" s="2496"/>
      <c r="EP41" s="2496"/>
      <c r="EQ41" s="2496"/>
      <c r="ER41" s="2496"/>
      <c r="ES41" s="2496"/>
      <c r="ET41" s="2496"/>
      <c r="EU41" s="2496"/>
      <c r="EV41" s="2496"/>
      <c r="EW41" s="2496"/>
      <c r="EX41" s="2496"/>
      <c r="EY41" s="2496"/>
      <c r="EZ41" s="2496"/>
      <c r="FA41" s="2496"/>
      <c r="FB41" s="2496"/>
      <c r="FC41" s="2496"/>
      <c r="FD41" s="2496"/>
      <c r="FE41" s="2496"/>
      <c r="FF41" s="2496"/>
      <c r="FG41" s="2496"/>
      <c r="FH41" s="2496"/>
      <c r="FI41" s="2496"/>
      <c r="FJ41" s="2496"/>
      <c r="FK41" s="2496"/>
      <c r="FL41" s="2496"/>
      <c r="FM41" s="2496"/>
      <c r="FN41" s="2496"/>
      <c r="FO41" s="2496"/>
      <c r="FP41" s="2496"/>
      <c r="FQ41" s="2496"/>
      <c r="FR41" s="2496"/>
      <c r="FS41" s="2496"/>
      <c r="FT41" s="2496"/>
      <c r="FU41" s="2496"/>
      <c r="FV41" s="2496"/>
      <c r="FW41" s="2496"/>
      <c r="FX41" s="2496"/>
      <c r="FY41" s="2496"/>
      <c r="FZ41" s="2496"/>
      <c r="GA41" s="2496"/>
      <c r="GB41" s="2496"/>
      <c r="GC41" s="2496"/>
      <c r="GD41" s="2496"/>
      <c r="GE41" s="2496"/>
      <c r="GF41" s="2496"/>
      <c r="GG41" s="2496"/>
      <c r="GH41" s="2496"/>
      <c r="GI41" s="2496"/>
      <c r="GJ41" s="2496"/>
      <c r="GK41" s="2496"/>
      <c r="GL41" s="2496"/>
      <c r="GM41" s="2496"/>
      <c r="GN41" s="2496"/>
      <c r="GO41" s="2496"/>
      <c r="GP41" s="2496"/>
      <c r="GQ41" s="2496"/>
      <c r="GR41" s="2496"/>
      <c r="GS41" s="2496"/>
      <c r="GT41" s="2496"/>
      <c r="GU41" s="2496"/>
      <c r="GV41" s="2496"/>
      <c r="GW41" s="2496"/>
      <c r="GX41" s="2496"/>
      <c r="GY41" s="2496"/>
      <c r="GZ41" s="2496"/>
      <c r="HA41" s="2496"/>
      <c r="HB41" s="2496"/>
      <c r="HC41" s="2496"/>
      <c r="HD41" s="2496"/>
      <c r="HE41" s="2496"/>
      <c r="HF41" s="2496"/>
      <c r="HG41" s="2496"/>
      <c r="HH41" s="2496"/>
      <c r="HI41" s="2496"/>
      <c r="HJ41" s="2496"/>
      <c r="HK41" s="2496"/>
      <c r="HL41" s="2496"/>
      <c r="HM41" s="2496"/>
      <c r="HN41" s="2496"/>
      <c r="HO41" s="2496"/>
      <c r="HP41" s="2496"/>
      <c r="HQ41" s="2496"/>
      <c r="HR41" s="2496"/>
      <c r="HS41" s="2496"/>
      <c r="HT41" s="2496"/>
      <c r="HU41" s="2496"/>
      <c r="HV41" s="2496"/>
      <c r="HW41" s="2496"/>
      <c r="HX41" s="2496"/>
      <c r="HY41" s="2496"/>
      <c r="HZ41" s="2496"/>
      <c r="IA41" s="2496"/>
      <c r="IB41" s="2496"/>
      <c r="IC41" s="2496"/>
      <c r="ID41" s="2496"/>
      <c r="IE41" s="2496"/>
      <c r="IF41" s="2496"/>
      <c r="IG41" s="2496"/>
      <c r="IH41" s="2496"/>
      <c r="II41" s="2496"/>
      <c r="IJ41" s="2496"/>
      <c r="IK41" s="2496"/>
      <c r="IL41" s="2496"/>
      <c r="IM41" s="2496"/>
      <c r="IN41" s="2496"/>
      <c r="IO41" s="2496"/>
      <c r="IP41" s="2496"/>
      <c r="IQ41" s="2496"/>
      <c r="IR41" s="2496"/>
      <c r="IS41" s="2496"/>
      <c r="IT41" s="2496"/>
      <c r="IU41" s="2496"/>
      <c r="IV41" s="2496"/>
      <c r="IW41" s="2496"/>
      <c r="IX41" s="2496"/>
      <c r="IY41" s="2496"/>
      <c r="IZ41" s="2496"/>
      <c r="JA41" s="2496"/>
      <c r="JB41" s="2496"/>
      <c r="JC41" s="2496"/>
      <c r="JD41" s="2496"/>
      <c r="JE41" s="2496"/>
      <c r="JF41" s="2496"/>
      <c r="JG41" s="2496"/>
      <c r="JH41" s="2496"/>
      <c r="JI41" s="2496"/>
      <c r="JJ41" s="2496"/>
      <c r="JK41" s="2496"/>
      <c r="JL41" s="2496"/>
      <c r="JM41" s="2496"/>
      <c r="JN41" s="2496"/>
      <c r="JO41" s="2496"/>
      <c r="JP41" s="2496"/>
      <c r="JQ41" s="2496"/>
      <c r="JR41" s="2496"/>
      <c r="JS41" s="2496"/>
      <c r="JT41" s="2496"/>
      <c r="JU41" s="2496"/>
      <c r="JV41" s="2496"/>
      <c r="JW41" s="2496"/>
      <c r="JX41" s="2496"/>
      <c r="JY41" s="2496"/>
      <c r="JZ41" s="2496"/>
      <c r="KA41" s="2496"/>
      <c r="KB41" s="2496"/>
      <c r="KC41" s="2496"/>
      <c r="KD41" s="2496"/>
      <c r="KE41" s="2496"/>
      <c r="KF41" s="2496"/>
      <c r="KG41" s="2496"/>
      <c r="KH41" s="2496"/>
      <c r="KI41" s="2496"/>
      <c r="KJ41" s="2496"/>
      <c r="KK41" s="2496"/>
      <c r="KL41" s="2496"/>
      <c r="KM41" s="2496"/>
      <c r="KN41" s="2496"/>
      <c r="KO41" s="2496"/>
      <c r="KP41" s="2496"/>
      <c r="KQ41" s="2496"/>
      <c r="KR41" s="2496"/>
      <c r="KS41" s="2496"/>
      <c r="KT41" s="2496"/>
      <c r="KU41" s="2496"/>
      <c r="KV41" s="2496"/>
      <c r="KW41" s="2496"/>
      <c r="KX41" s="2496"/>
      <c r="KY41" s="2496"/>
      <c r="KZ41" s="2496"/>
      <c r="LA41" s="2496"/>
      <c r="LB41" s="2496"/>
      <c r="LC41" s="2496"/>
      <c r="LD41" s="2496"/>
      <c r="LE41" s="2496"/>
      <c r="LF41" s="2496"/>
      <c r="LG41" s="2496"/>
      <c r="LH41" s="2496"/>
      <c r="LI41" s="2496"/>
      <c r="LJ41" s="2496"/>
      <c r="LK41" s="2496"/>
      <c r="LL41" s="2496"/>
      <c r="LM41" s="2496"/>
      <c r="LN41" s="2496"/>
      <c r="LO41" s="2496"/>
      <c r="LP41" s="2496"/>
      <c r="LQ41" s="2496"/>
      <c r="LR41" s="2496"/>
      <c r="LS41" s="2496"/>
      <c r="LT41" s="2496"/>
      <c r="LU41" s="2496"/>
      <c r="LV41" s="2496"/>
      <c r="LW41" s="2496"/>
      <c r="LX41" s="2496"/>
      <c r="LY41" s="2496"/>
      <c r="LZ41" s="2496"/>
      <c r="MA41" s="2496"/>
      <c r="MB41" s="2496"/>
      <c r="MC41" s="2496"/>
      <c r="MD41" s="2496"/>
      <c r="ME41" s="2496"/>
      <c r="MF41" s="2496"/>
      <c r="MG41" s="2496"/>
      <c r="MH41" s="2496"/>
      <c r="MI41" s="2496"/>
      <c r="MJ41" s="2496"/>
      <c r="MK41" s="2496"/>
      <c r="ML41" s="2496"/>
      <c r="MM41" s="2496"/>
      <c r="MN41" s="2496"/>
      <c r="MO41" s="2496"/>
      <c r="MP41" s="2496"/>
      <c r="MQ41" s="2496"/>
      <c r="MR41" s="2496"/>
      <c r="MS41" s="2496"/>
      <c r="MT41" s="2496"/>
      <c r="MU41" s="2496"/>
      <c r="MV41" s="2496"/>
      <c r="MW41" s="2496"/>
      <c r="MX41" s="2496"/>
      <c r="MY41" s="2496"/>
      <c r="MZ41" s="2496"/>
      <c r="NA41" s="2496"/>
      <c r="NB41" s="2496"/>
      <c r="NC41" s="2496"/>
      <c r="ND41" s="2496"/>
      <c r="NE41" s="2496"/>
      <c r="NF41" s="2496"/>
      <c r="NG41" s="2496"/>
      <c r="NH41" s="2496"/>
      <c r="NI41" s="2496"/>
      <c r="NJ41" s="2496"/>
      <c r="NK41" s="2496"/>
      <c r="NL41" s="2496"/>
      <c r="NM41" s="2496"/>
      <c r="NN41" s="2496"/>
      <c r="NO41" s="2496"/>
      <c r="NP41" s="2496"/>
      <c r="NQ41" s="2496"/>
      <c r="NR41" s="2496"/>
      <c r="NS41" s="2496"/>
      <c r="NT41" s="2496"/>
      <c r="NU41" s="2496"/>
      <c r="NV41" s="2496"/>
      <c r="NW41" s="2496"/>
      <c r="NX41" s="2496"/>
      <c r="NY41" s="2496"/>
      <c r="NZ41" s="2496"/>
      <c r="OA41" s="2496"/>
      <c r="OB41" s="2496"/>
      <c r="OC41" s="2496"/>
      <c r="OD41" s="2496"/>
      <c r="OE41" s="2496"/>
      <c r="OF41" s="2496"/>
      <c r="OG41" s="2496"/>
      <c r="OH41" s="2496"/>
      <c r="OI41" s="2496"/>
      <c r="OJ41" s="2496"/>
      <c r="OK41" s="2496"/>
      <c r="OL41" s="2496"/>
      <c r="OM41" s="2496"/>
      <c r="ON41" s="2496"/>
      <c r="OO41" s="2496"/>
      <c r="OP41" s="2496"/>
      <c r="OQ41" s="2496"/>
      <c r="OR41" s="2496"/>
      <c r="OS41" s="2496"/>
      <c r="OT41" s="2496"/>
      <c r="OU41" s="2496"/>
      <c r="OV41" s="2496"/>
      <c r="OW41" s="2496"/>
      <c r="OX41" s="2496"/>
      <c r="OY41" s="2496"/>
      <c r="OZ41" s="2496"/>
      <c r="PA41" s="2496"/>
      <c r="PB41" s="2496"/>
      <c r="PC41" s="2496"/>
      <c r="PD41" s="2496"/>
      <c r="PE41" s="2496"/>
      <c r="PF41" s="2496"/>
      <c r="PG41" s="2496"/>
      <c r="PH41" s="2496"/>
      <c r="PI41" s="2496"/>
      <c r="PJ41" s="2496"/>
      <c r="PK41" s="2496"/>
      <c r="PL41" s="2496"/>
      <c r="PM41" s="2496"/>
      <c r="PN41" s="2496"/>
      <c r="PO41" s="2496"/>
      <c r="PP41" s="2496"/>
      <c r="PQ41" s="2496"/>
      <c r="PR41" s="2496"/>
      <c r="PS41" s="2496"/>
      <c r="PT41" s="2496"/>
      <c r="PU41" s="2496"/>
      <c r="PV41" s="2496"/>
      <c r="PW41" s="2496"/>
      <c r="PX41" s="2496"/>
      <c r="PY41" s="2496"/>
      <c r="PZ41" s="2496"/>
      <c r="QA41" s="2496"/>
      <c r="QB41" s="2496"/>
      <c r="QC41" s="2496"/>
      <c r="QD41" s="2496"/>
      <c r="QE41" s="2496"/>
      <c r="QF41" s="2496"/>
      <c r="QG41" s="2496"/>
      <c r="QH41" s="2496"/>
      <c r="QI41" s="2496"/>
      <c r="QJ41" s="2496"/>
      <c r="QK41" s="2496"/>
      <c r="QL41" s="2496"/>
      <c r="QM41" s="2496"/>
      <c r="QN41" s="2496"/>
    </row>
    <row r="42" spans="1:456" s="2490" customFormat="1" ht="44.25" customHeight="1" x14ac:dyDescent="0.2">
      <c r="A42" s="2482"/>
      <c r="B42" s="279" t="s">
        <v>568</v>
      </c>
      <c r="C42" s="1821" t="s">
        <v>569</v>
      </c>
      <c r="D42" s="1822"/>
      <c r="E42" s="90" t="s">
        <v>570</v>
      </c>
      <c r="F42" s="279" t="s">
        <v>571</v>
      </c>
      <c r="G42" s="279" t="s">
        <v>572</v>
      </c>
      <c r="H42" s="90" t="s">
        <v>573</v>
      </c>
      <c r="I42" s="136" t="s">
        <v>574</v>
      </c>
    </row>
    <row r="43" spans="1:456" ht="41.25" customHeight="1" thickBot="1" x14ac:dyDescent="0.3">
      <c r="A43" s="2482"/>
      <c r="B43" s="300">
        <v>1</v>
      </c>
      <c r="C43" s="1187" t="s">
        <v>3042</v>
      </c>
      <c r="D43" s="2484"/>
      <c r="E43" s="223" t="s">
        <v>599</v>
      </c>
      <c r="F43" s="303" t="s">
        <v>94</v>
      </c>
      <c r="G43" s="303" t="s">
        <v>94</v>
      </c>
      <c r="H43" s="177">
        <v>0</v>
      </c>
      <c r="I43" s="81" t="s">
        <v>3043</v>
      </c>
    </row>
    <row r="44" spans="1:456" s="2486" customFormat="1" ht="13.5" thickBot="1" x14ac:dyDescent="0.3"/>
    <row r="45" spans="1:456" ht="15" customHeight="1" x14ac:dyDescent="0.25">
      <c r="A45" s="46" t="s">
        <v>87</v>
      </c>
      <c r="B45" s="490" t="s">
        <v>3007</v>
      </c>
      <c r="C45" s="2508"/>
      <c r="D45" s="2508"/>
      <c r="E45" s="2508"/>
      <c r="F45" s="2508"/>
      <c r="G45" s="2508"/>
      <c r="H45" s="2508"/>
      <c r="I45" s="2509"/>
    </row>
    <row r="46" spans="1:456" ht="12.95" customHeight="1" x14ac:dyDescent="0.25">
      <c r="A46" s="47" t="s">
        <v>63</v>
      </c>
      <c r="B46" s="476" t="s">
        <v>3044</v>
      </c>
      <c r="C46" s="476"/>
      <c r="D46" s="476"/>
      <c r="E46" s="476"/>
      <c r="F46" s="476"/>
      <c r="G46" s="476"/>
      <c r="H46" s="476"/>
      <c r="I46" s="492"/>
    </row>
    <row r="47" spans="1:456" ht="12.75" x14ac:dyDescent="0.25">
      <c r="A47" s="40" t="s">
        <v>64</v>
      </c>
      <c r="B47" s="476" t="s">
        <v>3045</v>
      </c>
      <c r="C47" s="476"/>
      <c r="D47" s="476"/>
      <c r="E47" s="476"/>
      <c r="F47" s="476"/>
      <c r="G47" s="476"/>
      <c r="H47" s="476"/>
      <c r="I47" s="492"/>
    </row>
    <row r="48" spans="1:456" ht="12.75" x14ac:dyDescent="0.25">
      <c r="A48" s="40" t="s">
        <v>65</v>
      </c>
      <c r="B48" s="476" t="s">
        <v>3046</v>
      </c>
      <c r="C48" s="476"/>
      <c r="D48" s="476"/>
      <c r="E48" s="476"/>
      <c r="F48" s="476"/>
      <c r="G48" s="476"/>
      <c r="H48" s="476"/>
      <c r="I48" s="492"/>
    </row>
    <row r="49" spans="1:9" ht="12.75" x14ac:dyDescent="0.25">
      <c r="A49" s="40" t="s">
        <v>66</v>
      </c>
      <c r="B49" s="476"/>
      <c r="C49" s="476"/>
      <c r="D49" s="476"/>
      <c r="E49" s="476"/>
      <c r="F49" s="476"/>
      <c r="G49" s="476"/>
      <c r="H49" s="476"/>
      <c r="I49" s="492"/>
    </row>
    <row r="50" spans="1:9" ht="12.75" x14ac:dyDescent="0.25">
      <c r="A50" s="40" t="s">
        <v>67</v>
      </c>
      <c r="B50" s="473" t="s">
        <v>68</v>
      </c>
      <c r="C50" s="474"/>
      <c r="D50" s="474"/>
      <c r="E50" s="474"/>
      <c r="F50" s="474"/>
      <c r="G50" s="474"/>
      <c r="H50" s="474"/>
      <c r="I50" s="475"/>
    </row>
    <row r="51" spans="1:9" ht="12.95" customHeight="1" x14ac:dyDescent="0.25">
      <c r="A51" s="47" t="s">
        <v>69</v>
      </c>
      <c r="B51" s="476" t="s">
        <v>3047</v>
      </c>
      <c r="C51" s="476"/>
      <c r="D51" s="476"/>
      <c r="E51" s="476"/>
      <c r="F51" s="476"/>
      <c r="G51" s="476"/>
      <c r="H51" s="476"/>
      <c r="I51" s="492"/>
    </row>
    <row r="52" spans="1:9" ht="12.75" x14ac:dyDescent="0.25">
      <c r="A52" s="47" t="s">
        <v>70</v>
      </c>
      <c r="B52" s="476">
        <v>0</v>
      </c>
      <c r="C52" s="476"/>
      <c r="D52" s="476"/>
      <c r="E52" s="476"/>
      <c r="F52" s="476"/>
      <c r="G52" s="476"/>
      <c r="H52" s="476"/>
      <c r="I52" s="492"/>
    </row>
    <row r="53" spans="1:9" ht="12.95" customHeight="1" x14ac:dyDescent="0.25">
      <c r="A53" s="40" t="s">
        <v>71</v>
      </c>
      <c r="B53" s="476" t="s">
        <v>3048</v>
      </c>
      <c r="C53" s="476"/>
      <c r="D53" s="476"/>
      <c r="E53" s="476"/>
      <c r="F53" s="476"/>
      <c r="G53" s="476"/>
      <c r="H53" s="476"/>
      <c r="I53" s="492"/>
    </row>
    <row r="54" spans="1:9" ht="12.95" customHeight="1" x14ac:dyDescent="0.25">
      <c r="A54" s="40" t="s">
        <v>72</v>
      </c>
      <c r="B54" s="476" t="s">
        <v>3048</v>
      </c>
      <c r="C54" s="476"/>
      <c r="D54" s="476"/>
      <c r="E54" s="476"/>
      <c r="F54" s="476"/>
      <c r="G54" s="476"/>
      <c r="H54" s="476"/>
      <c r="I54" s="492"/>
    </row>
    <row r="55" spans="1:9" ht="12.75" x14ac:dyDescent="0.25">
      <c r="A55" s="47" t="s">
        <v>73</v>
      </c>
      <c r="B55" s="476" t="s">
        <v>3049</v>
      </c>
      <c r="C55" s="476"/>
      <c r="D55" s="476"/>
      <c r="E55" s="476"/>
      <c r="F55" s="476"/>
      <c r="G55" s="476"/>
      <c r="H55" s="476"/>
      <c r="I55" s="492"/>
    </row>
    <row r="56" spans="1:9" ht="12.75" x14ac:dyDescent="0.25">
      <c r="A56" s="40" t="s">
        <v>74</v>
      </c>
      <c r="B56" s="2510">
        <v>850000</v>
      </c>
      <c r="C56" s="2510"/>
      <c r="D56" s="2510"/>
      <c r="E56" s="2510"/>
      <c r="F56" s="2510"/>
      <c r="G56" s="2510"/>
      <c r="H56" s="2510"/>
      <c r="I56" s="2511"/>
    </row>
    <row r="57" spans="1:9" ht="12.95" customHeight="1" x14ac:dyDescent="0.25">
      <c r="A57" s="48" t="s">
        <v>75</v>
      </c>
      <c r="B57" s="476" t="s">
        <v>3050</v>
      </c>
      <c r="C57" s="476"/>
      <c r="D57" s="476"/>
      <c r="E57" s="476"/>
      <c r="F57" s="476"/>
      <c r="G57" s="476"/>
      <c r="H57" s="476"/>
      <c r="I57" s="492"/>
    </row>
    <row r="58" spans="1:9" ht="12.75" x14ac:dyDescent="0.25">
      <c r="A58" s="49" t="s">
        <v>76</v>
      </c>
      <c r="B58" s="476" t="s">
        <v>3051</v>
      </c>
      <c r="C58" s="476"/>
      <c r="D58" s="476"/>
      <c r="E58" s="476"/>
      <c r="F58" s="476"/>
      <c r="G58" s="476"/>
      <c r="H58" s="476"/>
      <c r="I58" s="492"/>
    </row>
    <row r="59" spans="1:9" ht="25.5" x14ac:dyDescent="0.25">
      <c r="A59" s="41" t="s">
        <v>77</v>
      </c>
      <c r="B59" s="42" t="s">
        <v>78</v>
      </c>
      <c r="C59" s="42" t="s">
        <v>79</v>
      </c>
      <c r="D59" s="42" t="s">
        <v>80</v>
      </c>
      <c r="E59" s="42" t="s">
        <v>81</v>
      </c>
      <c r="F59" s="42" t="s">
        <v>82</v>
      </c>
      <c r="G59" s="42" t="s">
        <v>83</v>
      </c>
      <c r="H59" s="42" t="s">
        <v>84</v>
      </c>
      <c r="I59" s="44" t="s">
        <v>85</v>
      </c>
    </row>
    <row r="60" spans="1:9" ht="63.75" customHeight="1" x14ac:dyDescent="0.25">
      <c r="A60" s="2512"/>
      <c r="B60" s="281">
        <v>1</v>
      </c>
      <c r="C60" s="282" t="s">
        <v>94</v>
      </c>
      <c r="D60" s="2513" t="s">
        <v>94</v>
      </c>
      <c r="E60" s="2513" t="s">
        <v>94</v>
      </c>
      <c r="F60" s="2513" t="s">
        <v>94</v>
      </c>
      <c r="G60" s="2513" t="s">
        <v>94</v>
      </c>
      <c r="H60" s="2514" t="s">
        <v>94</v>
      </c>
      <c r="I60" s="2515" t="s">
        <v>94</v>
      </c>
    </row>
    <row r="61" spans="1:9" ht="55.5" customHeight="1" x14ac:dyDescent="0.25">
      <c r="A61" s="2516"/>
      <c r="B61" s="279" t="s">
        <v>568</v>
      </c>
      <c r="C61" s="1821" t="s">
        <v>569</v>
      </c>
      <c r="D61" s="1822"/>
      <c r="E61" s="90" t="s">
        <v>570</v>
      </c>
      <c r="F61" s="279" t="s">
        <v>571</v>
      </c>
      <c r="G61" s="279" t="s">
        <v>572</v>
      </c>
      <c r="H61" s="90" t="s">
        <v>573</v>
      </c>
      <c r="I61" s="136" t="s">
        <v>574</v>
      </c>
    </row>
    <row r="62" spans="1:9" ht="55.5" customHeight="1" thickBot="1" x14ac:dyDescent="0.3">
      <c r="A62" s="2517"/>
      <c r="B62" s="300">
        <v>1</v>
      </c>
      <c r="C62" s="2220" t="s">
        <v>94</v>
      </c>
      <c r="D62" s="2221"/>
      <c r="E62" s="223" t="s">
        <v>94</v>
      </c>
      <c r="F62" s="303" t="s">
        <v>94</v>
      </c>
      <c r="G62" s="303" t="s">
        <v>94</v>
      </c>
      <c r="H62" s="177">
        <v>0</v>
      </c>
      <c r="I62" s="81" t="s">
        <v>94</v>
      </c>
    </row>
    <row r="63" spans="1:9" ht="55.5" customHeight="1" thickBot="1" x14ac:dyDescent="0.3">
      <c r="A63" s="2518"/>
      <c r="B63" s="2519"/>
      <c r="C63" s="2357"/>
      <c r="D63" s="2357"/>
      <c r="E63" s="1080"/>
      <c r="F63" s="1079"/>
      <c r="G63" s="1079"/>
      <c r="H63" s="1081"/>
      <c r="I63" s="37"/>
    </row>
    <row r="64" spans="1:9" ht="13.5" thickBot="1" x14ac:dyDescent="0.3">
      <c r="A64" s="1082" t="s">
        <v>783</v>
      </c>
      <c r="B64" s="1082" t="s">
        <v>784</v>
      </c>
      <c r="C64" s="2357"/>
      <c r="D64" s="2357"/>
      <c r="E64" s="1080"/>
      <c r="F64" s="1079"/>
      <c r="G64" s="1079"/>
      <c r="H64" s="1081"/>
      <c r="I64" s="37"/>
    </row>
    <row r="65" spans="1:9" ht="55.5" customHeight="1" thickBot="1" x14ac:dyDescent="0.3">
      <c r="A65" s="1083" t="s">
        <v>705</v>
      </c>
      <c r="B65" s="1083" t="s">
        <v>706</v>
      </c>
      <c r="C65" s="2357"/>
      <c r="D65" s="2357"/>
      <c r="E65" s="1080"/>
      <c r="F65" s="1079"/>
      <c r="G65" s="1079"/>
      <c r="H65" s="1081"/>
      <c r="I65" s="37"/>
    </row>
    <row r="66" spans="1:9" ht="55.5" customHeight="1" thickBot="1" x14ac:dyDescent="0.3">
      <c r="A66" s="1083" t="s">
        <v>603</v>
      </c>
      <c r="B66" s="1083" t="s">
        <v>707</v>
      </c>
      <c r="C66" s="2357"/>
      <c r="D66" s="2357"/>
      <c r="E66" s="1080"/>
      <c r="F66" s="1079"/>
      <c r="G66" s="1079"/>
      <c r="H66" s="1081"/>
      <c r="I66" s="37"/>
    </row>
    <row r="67" spans="1:9" ht="55.5" customHeight="1" thickBot="1" x14ac:dyDescent="0.3">
      <c r="A67" s="1083" t="s">
        <v>630</v>
      </c>
      <c r="B67" s="1083" t="s">
        <v>708</v>
      </c>
      <c r="C67" s="2357"/>
      <c r="D67" s="2357"/>
      <c r="E67" s="1080"/>
      <c r="F67" s="1079"/>
      <c r="G67" s="1079"/>
      <c r="H67" s="1081"/>
      <c r="I67" s="37"/>
    </row>
    <row r="68" spans="1:9" ht="55.5" customHeight="1" thickBot="1" x14ac:dyDescent="0.3">
      <c r="A68" s="1083" t="s">
        <v>599</v>
      </c>
      <c r="B68" s="1083" t="s">
        <v>709</v>
      </c>
      <c r="C68" s="2357"/>
      <c r="D68" s="2357"/>
      <c r="E68" s="1080"/>
      <c r="F68" s="1079"/>
      <c r="G68" s="1079"/>
      <c r="H68" s="1081"/>
      <c r="I68" s="37"/>
    </row>
    <row r="69" spans="1:9" ht="55.5" customHeight="1" thickBot="1" x14ac:dyDescent="0.3">
      <c r="A69" s="1083" t="s">
        <v>701</v>
      </c>
      <c r="B69" s="1083" t="s">
        <v>710</v>
      </c>
      <c r="C69" s="2357"/>
      <c r="D69" s="2357"/>
      <c r="E69" s="1080"/>
      <c r="F69" s="1079"/>
      <c r="G69" s="1079"/>
      <c r="H69" s="1081"/>
      <c r="I69" s="37"/>
    </row>
    <row r="70" spans="1:9" ht="55.5" customHeight="1" thickBot="1" x14ac:dyDescent="0.3">
      <c r="A70" s="1083" t="s">
        <v>684</v>
      </c>
      <c r="B70" s="1083" t="s">
        <v>711</v>
      </c>
      <c r="C70" s="2357"/>
      <c r="D70" s="2357"/>
      <c r="E70" s="1080"/>
      <c r="F70" s="1079"/>
      <c r="G70" s="1079"/>
      <c r="H70" s="1081"/>
      <c r="I70" s="37"/>
    </row>
    <row r="71" spans="1:9" ht="55.5" customHeight="1" x14ac:dyDescent="0.25">
      <c r="A71" s="2520"/>
      <c r="B71" s="2356"/>
      <c r="C71" s="2357"/>
      <c r="D71" s="2357"/>
      <c r="E71" s="1080"/>
      <c r="F71" s="1079"/>
      <c r="G71" s="1079"/>
      <c r="H71" s="1081"/>
      <c r="I71" s="37"/>
    </row>
    <row r="72" spans="1:9" ht="55.5" customHeight="1" x14ac:dyDescent="0.25">
      <c r="A72" s="60"/>
      <c r="B72" s="2356"/>
      <c r="C72" s="2357"/>
      <c r="D72" s="2357"/>
      <c r="E72" s="1080"/>
      <c r="F72" s="1079"/>
      <c r="G72" s="1079"/>
      <c r="H72" s="1081"/>
      <c r="I72" s="37"/>
    </row>
    <row r="73" spans="1:9" ht="55.5" customHeight="1" x14ac:dyDescent="0.25">
      <c r="A73" s="60"/>
      <c r="B73" s="2356"/>
      <c r="C73" s="2357"/>
      <c r="D73" s="2357"/>
      <c r="E73" s="1080"/>
      <c r="F73" s="1079"/>
      <c r="G73" s="1079"/>
      <c r="H73" s="1081"/>
      <c r="I73" s="37"/>
    </row>
    <row r="74" spans="1:9" ht="55.5" customHeight="1" x14ac:dyDescent="0.25">
      <c r="A74" s="60"/>
      <c r="B74" s="2356"/>
      <c r="C74" s="2357"/>
      <c r="D74" s="2357"/>
      <c r="E74" s="1080"/>
      <c r="F74" s="1079"/>
      <c r="G74" s="1079"/>
      <c r="H74" s="1081"/>
      <c r="I74" s="37"/>
    </row>
    <row r="75" spans="1:9" ht="55.5" customHeight="1" x14ac:dyDescent="0.25">
      <c r="A75" s="60"/>
      <c r="B75" s="2356"/>
      <c r="C75" s="2357"/>
      <c r="D75" s="2357"/>
      <c r="E75" s="1080"/>
      <c r="F75" s="1079"/>
      <c r="G75" s="1079"/>
      <c r="H75" s="1081"/>
      <c r="I75" s="37"/>
    </row>
    <row r="76" spans="1:9" ht="55.5" customHeight="1" x14ac:dyDescent="0.25">
      <c r="A76" s="60"/>
      <c r="B76" s="2356"/>
      <c r="C76" s="2357"/>
      <c r="D76" s="2357"/>
      <c r="E76" s="1080"/>
      <c r="F76" s="1079"/>
      <c r="G76" s="1079"/>
      <c r="H76" s="1081"/>
      <c r="I76" s="37"/>
    </row>
    <row r="77" spans="1:9" ht="45" customHeight="1" x14ac:dyDescent="0.25">
      <c r="A77" s="2521"/>
      <c r="H77" s="86"/>
    </row>
    <row r="78" spans="1:9" ht="12.75" x14ac:dyDescent="0.25">
      <c r="A78" s="984"/>
    </row>
    <row r="79" spans="1:9" ht="12.75" x14ac:dyDescent="0.25">
      <c r="A79" s="984"/>
    </row>
    <row r="80" spans="1:9" ht="12.75" x14ac:dyDescent="0.25">
      <c r="A80" s="984"/>
    </row>
    <row r="81" spans="1:1" ht="12.75" x14ac:dyDescent="0.25">
      <c r="A81" s="984"/>
    </row>
    <row r="82" spans="1:1" ht="24.95" customHeight="1" x14ac:dyDescent="0.25">
      <c r="A82" s="984"/>
    </row>
    <row r="83" spans="1:1" ht="24.95" customHeight="1" x14ac:dyDescent="0.25">
      <c r="A83" s="984"/>
    </row>
    <row r="84" spans="1:1" ht="24.95" customHeight="1" x14ac:dyDescent="0.25">
      <c r="A84" s="984"/>
    </row>
    <row r="85" spans="1:1" ht="24.95" customHeight="1" x14ac:dyDescent="0.25">
      <c r="A85" s="984"/>
    </row>
    <row r="86" spans="1:1" ht="24.95" customHeight="1" x14ac:dyDescent="0.25">
      <c r="A86" s="984"/>
    </row>
    <row r="87" spans="1:1" ht="24.95" customHeight="1" x14ac:dyDescent="0.25">
      <c r="A87" s="984"/>
    </row>
    <row r="88" spans="1:1" ht="24.95" customHeight="1" x14ac:dyDescent="0.25">
      <c r="A88" s="984"/>
    </row>
    <row r="89" spans="1:1" ht="24.95" customHeight="1" x14ac:dyDescent="0.25">
      <c r="A89" s="984"/>
    </row>
    <row r="90" spans="1:1" ht="24.95" customHeight="1" x14ac:dyDescent="0.25">
      <c r="A90" s="984"/>
    </row>
    <row r="91" spans="1:1" ht="24.95" customHeight="1" x14ac:dyDescent="0.25">
      <c r="A91" s="984"/>
    </row>
    <row r="92" spans="1:1" ht="24.95" customHeight="1" x14ac:dyDescent="0.25">
      <c r="A92" s="984"/>
    </row>
    <row r="93" spans="1:1" ht="24.95" customHeight="1" x14ac:dyDescent="0.25">
      <c r="A93" s="984"/>
    </row>
    <row r="94" spans="1:1" ht="24.95" customHeight="1" x14ac:dyDescent="0.25">
      <c r="A94" s="984"/>
    </row>
    <row r="95" spans="1:1" ht="24.95" customHeight="1" x14ac:dyDescent="0.25">
      <c r="A95" s="984"/>
    </row>
    <row r="96" spans="1:1" ht="24.95" customHeight="1" x14ac:dyDescent="0.25">
      <c r="A96" s="984"/>
    </row>
    <row r="97" spans="1:1" ht="24.95" customHeight="1" x14ac:dyDescent="0.25">
      <c r="A97" s="984"/>
    </row>
    <row r="98" spans="1:1" ht="24.95" customHeight="1" x14ac:dyDescent="0.25">
      <c r="A98" s="984"/>
    </row>
    <row r="99" spans="1:1" ht="24.95" customHeight="1" x14ac:dyDescent="0.25">
      <c r="A99" s="984"/>
    </row>
    <row r="100" spans="1:1" ht="24.95" customHeight="1" x14ac:dyDescent="0.25">
      <c r="A100" s="984"/>
    </row>
    <row r="101" spans="1:1" ht="24.95" customHeight="1" x14ac:dyDescent="0.25">
      <c r="A101" s="984"/>
    </row>
    <row r="102" spans="1:1" ht="24.95" customHeight="1" x14ac:dyDescent="0.25">
      <c r="A102" s="984"/>
    </row>
    <row r="103" spans="1:1" ht="24.95" customHeight="1" x14ac:dyDescent="0.25">
      <c r="A103" s="984"/>
    </row>
    <row r="104" spans="1:1" ht="24.95" customHeight="1" x14ac:dyDescent="0.25">
      <c r="A104" s="984"/>
    </row>
    <row r="105" spans="1:1" ht="24.95" customHeight="1" x14ac:dyDescent="0.25">
      <c r="A105" s="984"/>
    </row>
    <row r="106" spans="1:1" ht="24.95" customHeight="1" x14ac:dyDescent="0.25">
      <c r="A106" s="984"/>
    </row>
    <row r="107" spans="1:1" ht="24.95" customHeight="1" x14ac:dyDescent="0.25">
      <c r="A107" s="984"/>
    </row>
    <row r="108" spans="1:1" ht="24.95" customHeight="1" x14ac:dyDescent="0.25">
      <c r="A108" s="984"/>
    </row>
    <row r="109" spans="1:1" ht="24.95" customHeight="1" x14ac:dyDescent="0.25">
      <c r="A109" s="984"/>
    </row>
    <row r="110" spans="1:1" ht="24.95" customHeight="1" x14ac:dyDescent="0.25">
      <c r="A110" s="984"/>
    </row>
    <row r="111" spans="1:1" ht="24.95" customHeight="1" x14ac:dyDescent="0.25">
      <c r="A111" s="984"/>
    </row>
    <row r="112" spans="1:1" ht="24.95" customHeight="1" x14ac:dyDescent="0.25">
      <c r="A112" s="984"/>
    </row>
    <row r="113" spans="1:1" ht="24.95" customHeight="1" x14ac:dyDescent="0.25">
      <c r="A113" s="984"/>
    </row>
    <row r="114" spans="1:1" ht="24.95" customHeight="1" x14ac:dyDescent="0.25">
      <c r="A114" s="984"/>
    </row>
    <row r="115" spans="1:1" ht="24.95" customHeight="1" x14ac:dyDescent="0.25">
      <c r="A115" s="984"/>
    </row>
    <row r="116" spans="1:1" ht="24.95" customHeight="1" x14ac:dyDescent="0.25">
      <c r="A116" s="984"/>
    </row>
    <row r="117" spans="1:1" ht="24.95" customHeight="1" x14ac:dyDescent="0.25">
      <c r="A117" s="984"/>
    </row>
    <row r="118" spans="1:1" ht="24.95" customHeight="1" x14ac:dyDescent="0.25">
      <c r="A118" s="984"/>
    </row>
    <row r="119" spans="1:1" ht="24.95" customHeight="1" x14ac:dyDescent="0.25">
      <c r="A119" s="984"/>
    </row>
    <row r="120" spans="1:1" ht="24.95" customHeight="1" x14ac:dyDescent="0.25">
      <c r="A120" s="984"/>
    </row>
    <row r="121" spans="1:1" ht="24.95" customHeight="1" x14ac:dyDescent="0.25">
      <c r="A121" s="984"/>
    </row>
    <row r="122" spans="1:1" ht="24.95" customHeight="1" x14ac:dyDescent="0.25">
      <c r="A122" s="984"/>
    </row>
    <row r="123" spans="1:1" ht="24.95" customHeight="1" x14ac:dyDescent="0.25">
      <c r="A123" s="984"/>
    </row>
    <row r="124" spans="1:1" ht="24.95" customHeight="1" x14ac:dyDescent="0.25">
      <c r="A124" s="984"/>
    </row>
    <row r="125" spans="1:1" ht="24.95" customHeight="1" x14ac:dyDescent="0.25">
      <c r="A125" s="984"/>
    </row>
    <row r="126" spans="1:1" ht="24.95" customHeight="1" x14ac:dyDescent="0.25">
      <c r="A126" s="984"/>
    </row>
    <row r="127" spans="1:1" ht="24.95" customHeight="1" x14ac:dyDescent="0.25">
      <c r="A127" s="984"/>
    </row>
    <row r="128" spans="1:1" ht="24.95" customHeight="1" x14ac:dyDescent="0.25">
      <c r="A128" s="984"/>
    </row>
    <row r="129" spans="1:1" ht="24.95" customHeight="1" x14ac:dyDescent="0.25">
      <c r="A129" s="984"/>
    </row>
    <row r="130" spans="1:1" ht="24.95" customHeight="1" x14ac:dyDescent="0.25">
      <c r="A130" s="984"/>
    </row>
    <row r="131" spans="1:1" ht="24.95" customHeight="1" x14ac:dyDescent="0.25">
      <c r="A131" s="984"/>
    </row>
    <row r="132" spans="1:1" ht="24.95" customHeight="1" x14ac:dyDescent="0.25">
      <c r="A132" s="984"/>
    </row>
    <row r="133" spans="1:1" ht="24.95" customHeight="1" x14ac:dyDescent="0.25">
      <c r="A133" s="984"/>
    </row>
    <row r="134" spans="1:1" ht="24.95" customHeight="1" x14ac:dyDescent="0.25">
      <c r="A134" s="984"/>
    </row>
    <row r="135" spans="1:1" ht="24.95" customHeight="1" x14ac:dyDescent="0.25">
      <c r="A135" s="984"/>
    </row>
    <row r="136" spans="1:1" ht="24.95" customHeight="1" x14ac:dyDescent="0.25">
      <c r="A136" s="984"/>
    </row>
    <row r="137" spans="1:1" ht="24.95" customHeight="1" x14ac:dyDescent="0.25">
      <c r="A137" s="984"/>
    </row>
    <row r="138" spans="1:1" ht="24.95" customHeight="1" x14ac:dyDescent="0.25">
      <c r="A138" s="984"/>
    </row>
    <row r="139" spans="1:1" ht="24.95" customHeight="1" x14ac:dyDescent="0.25">
      <c r="A139" s="984"/>
    </row>
    <row r="140" spans="1:1" ht="24.95" customHeight="1" x14ac:dyDescent="0.25">
      <c r="A140" s="984"/>
    </row>
    <row r="141" spans="1:1" ht="24.95" customHeight="1" x14ac:dyDescent="0.25">
      <c r="A141" s="984"/>
    </row>
    <row r="142" spans="1:1" ht="24.95" customHeight="1" x14ac:dyDescent="0.25">
      <c r="A142" s="984"/>
    </row>
    <row r="143" spans="1:1" ht="24.95" customHeight="1" x14ac:dyDescent="0.25">
      <c r="A143" s="984"/>
    </row>
    <row r="144" spans="1:1" ht="24.95" customHeight="1" x14ac:dyDescent="0.25">
      <c r="A144" s="984"/>
    </row>
    <row r="145" spans="1:1" ht="24.95" customHeight="1" x14ac:dyDescent="0.25">
      <c r="A145" s="984"/>
    </row>
    <row r="146" spans="1:1" ht="24.95" customHeight="1" x14ac:dyDescent="0.25">
      <c r="A146" s="984"/>
    </row>
    <row r="147" spans="1:1" ht="24.95" customHeight="1" x14ac:dyDescent="0.25">
      <c r="A147" s="984"/>
    </row>
    <row r="148" spans="1:1" ht="24.95" customHeight="1" x14ac:dyDescent="0.25">
      <c r="A148" s="984"/>
    </row>
    <row r="149" spans="1:1" ht="24.95" customHeight="1" x14ac:dyDescent="0.25">
      <c r="A149" s="984"/>
    </row>
    <row r="150" spans="1:1" ht="24.95" customHeight="1" x14ac:dyDescent="0.25">
      <c r="A150" s="984"/>
    </row>
    <row r="151" spans="1:1" ht="24.95" customHeight="1" x14ac:dyDescent="0.25">
      <c r="A151" s="984"/>
    </row>
    <row r="152" spans="1:1" ht="24.95" customHeight="1" x14ac:dyDescent="0.25">
      <c r="A152" s="984"/>
    </row>
    <row r="153" spans="1:1" ht="24.95" customHeight="1" x14ac:dyDescent="0.25">
      <c r="A153" s="984"/>
    </row>
    <row r="154" spans="1:1" ht="24.95" customHeight="1" x14ac:dyDescent="0.25">
      <c r="A154" s="984"/>
    </row>
    <row r="155" spans="1:1" ht="24.95" customHeight="1" x14ac:dyDescent="0.25">
      <c r="A155" s="984"/>
    </row>
    <row r="156" spans="1:1" ht="24.95" customHeight="1" x14ac:dyDescent="0.25">
      <c r="A156" s="984"/>
    </row>
    <row r="157" spans="1:1" ht="24.95" customHeight="1" x14ac:dyDescent="0.25">
      <c r="A157" s="984"/>
    </row>
    <row r="158" spans="1:1" ht="24.95" customHeight="1" x14ac:dyDescent="0.25">
      <c r="A158" s="984"/>
    </row>
    <row r="159" spans="1:1" ht="24.95" customHeight="1" x14ac:dyDescent="0.25">
      <c r="A159" s="984"/>
    </row>
  </sheetData>
  <mergeCells count="69">
    <mergeCell ref="B57:I57"/>
    <mergeCell ref="B58:I58"/>
    <mergeCell ref="A60:A62"/>
    <mergeCell ref="C61:D61"/>
    <mergeCell ref="C62:D62"/>
    <mergeCell ref="B51:I51"/>
    <mergeCell ref="B52:I52"/>
    <mergeCell ref="B53:I53"/>
    <mergeCell ref="B54:I54"/>
    <mergeCell ref="B55:I55"/>
    <mergeCell ref="B56:I56"/>
    <mergeCell ref="B45:I45"/>
    <mergeCell ref="B46:I46"/>
    <mergeCell ref="B47:I47"/>
    <mergeCell ref="B48:I48"/>
    <mergeCell ref="B49:I49"/>
    <mergeCell ref="B50:I50"/>
    <mergeCell ref="G36:G41"/>
    <mergeCell ref="H36:H41"/>
    <mergeCell ref="I36:I41"/>
    <mergeCell ref="C42:D42"/>
    <mergeCell ref="C43:D43"/>
    <mergeCell ref="A44:XFD44"/>
    <mergeCell ref="A36:A43"/>
    <mergeCell ref="B36:B41"/>
    <mergeCell ref="C36:C41"/>
    <mergeCell ref="D36:D41"/>
    <mergeCell ref="E36:E41"/>
    <mergeCell ref="F36:F41"/>
    <mergeCell ref="B29:I29"/>
    <mergeCell ref="B30:I30"/>
    <mergeCell ref="B31:I31"/>
    <mergeCell ref="B32:I32"/>
    <mergeCell ref="B33:I33"/>
    <mergeCell ref="B34:I34"/>
    <mergeCell ref="B23:I23"/>
    <mergeCell ref="B24:I24"/>
    <mergeCell ref="B25:I25"/>
    <mergeCell ref="B26:I26"/>
    <mergeCell ref="B27:I27"/>
    <mergeCell ref="B28:I28"/>
    <mergeCell ref="I16:I17"/>
    <mergeCell ref="C18:D18"/>
    <mergeCell ref="C19:D19"/>
    <mergeCell ref="A20:XFD20"/>
    <mergeCell ref="B21:I21"/>
    <mergeCell ref="B22:I22"/>
    <mergeCell ref="B13:I13"/>
    <mergeCell ref="B14:I14"/>
    <mergeCell ref="A16:A19"/>
    <mergeCell ref="B16:B17"/>
    <mergeCell ref="C16:C17"/>
    <mergeCell ref="D16:D17"/>
    <mergeCell ref="E16:E17"/>
    <mergeCell ref="F16:F17"/>
    <mergeCell ref="G16:G17"/>
    <mergeCell ref="H16:H17"/>
    <mergeCell ref="B7:I7"/>
    <mergeCell ref="B8:I8"/>
    <mergeCell ref="B9:I9"/>
    <mergeCell ref="B10:I10"/>
    <mergeCell ref="B11:I11"/>
    <mergeCell ref="B12:I12"/>
    <mergeCell ref="B1:I1"/>
    <mergeCell ref="B2:I2"/>
    <mergeCell ref="B3:I3"/>
    <mergeCell ref="B4:I4"/>
    <mergeCell ref="B5:I5"/>
    <mergeCell ref="B6:I6"/>
  </mergeCells>
  <pageMargins left="0.7" right="0.7" top="0.75" bottom="0.75" header="0.3" footer="0.3"/>
  <pageSetup paperSize="8" scale="67" fitToHeight="0"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7"/>
  <sheetViews>
    <sheetView view="pageBreakPreview" zoomScaleNormal="120" zoomScaleSheetLayoutView="100" workbookViewId="0">
      <selection activeCell="E19" sqref="E19"/>
    </sheetView>
  </sheetViews>
  <sheetFormatPr defaultColWidth="8.5703125" defaultRowHeight="15" x14ac:dyDescent="0.25"/>
  <cols>
    <col min="1" max="1" width="28.85546875" style="2526" customWidth="1"/>
    <col min="2" max="2" width="22.85546875" style="2526" customWidth="1"/>
    <col min="3" max="3" width="25.5703125" style="2526" customWidth="1"/>
    <col min="4" max="4" width="27.5703125" style="2526" customWidth="1"/>
    <col min="5" max="5" width="26.85546875" style="2526" customWidth="1"/>
    <col min="6" max="6" width="22.5703125" style="2526" customWidth="1"/>
    <col min="7" max="7" width="31.42578125" style="2526" customWidth="1"/>
    <col min="8" max="8" width="26.5703125" style="2526" customWidth="1"/>
    <col min="9" max="9" width="28.42578125" style="2526" customWidth="1"/>
    <col min="10" max="16384" width="8.5703125" style="2526"/>
  </cols>
  <sheetData>
    <row r="1" spans="1:9" ht="14.45" customHeight="1" thickBot="1" x14ac:dyDescent="0.3">
      <c r="A1" s="2523" t="s">
        <v>3052</v>
      </c>
      <c r="B1" s="2524"/>
      <c r="C1" s="2524"/>
      <c r="D1" s="2524"/>
      <c r="E1" s="2524"/>
      <c r="F1" s="2524"/>
      <c r="G1" s="2524"/>
      <c r="H1" s="2524"/>
      <c r="I1" s="2525"/>
    </row>
    <row r="2" spans="1:9" ht="15" customHeight="1" x14ac:dyDescent="0.25">
      <c r="A2" s="2527" t="s">
        <v>62</v>
      </c>
      <c r="B2" s="2528" t="s">
        <v>3053</v>
      </c>
      <c r="C2" s="2529"/>
      <c r="D2" s="2529"/>
      <c r="E2" s="2529"/>
      <c r="F2" s="2529"/>
      <c r="G2" s="2529"/>
      <c r="H2" s="2529"/>
      <c r="I2" s="2530"/>
    </row>
    <row r="3" spans="1:9" ht="15" customHeight="1" x14ac:dyDescent="0.25">
      <c r="A3" s="2531" t="s">
        <v>63</v>
      </c>
      <c r="B3" s="2532" t="s">
        <v>3054</v>
      </c>
      <c r="C3" s="2533"/>
      <c r="D3" s="2533"/>
      <c r="E3" s="2533"/>
      <c r="F3" s="2533"/>
      <c r="G3" s="2533"/>
      <c r="H3" s="2533"/>
      <c r="I3" s="2534"/>
    </row>
    <row r="4" spans="1:9" ht="15" customHeight="1" x14ac:dyDescent="0.25">
      <c r="A4" s="2531" t="s">
        <v>64</v>
      </c>
      <c r="B4" s="2535" t="s">
        <v>3055</v>
      </c>
      <c r="C4" s="2536"/>
      <c r="D4" s="2536"/>
      <c r="E4" s="2536"/>
      <c r="F4" s="2536"/>
      <c r="G4" s="2536"/>
      <c r="H4" s="2536"/>
      <c r="I4" s="2537"/>
    </row>
    <row r="5" spans="1:9" ht="15" customHeight="1" x14ac:dyDescent="0.25">
      <c r="A5" s="2538" t="s">
        <v>65</v>
      </c>
      <c r="B5" s="2535" t="s">
        <v>3056</v>
      </c>
      <c r="C5" s="2536"/>
      <c r="D5" s="2536"/>
      <c r="E5" s="2536"/>
      <c r="F5" s="2536"/>
      <c r="G5" s="2536"/>
      <c r="H5" s="2536"/>
      <c r="I5" s="2537"/>
    </row>
    <row r="6" spans="1:9" x14ac:dyDescent="0.25">
      <c r="A6" s="2531" t="s">
        <v>66</v>
      </c>
      <c r="B6" s="2535" t="s">
        <v>3057</v>
      </c>
      <c r="C6" s="2536"/>
      <c r="D6" s="2536"/>
      <c r="E6" s="2536"/>
      <c r="F6" s="2536"/>
      <c r="G6" s="2536"/>
      <c r="H6" s="2536"/>
      <c r="I6" s="2537"/>
    </row>
    <row r="7" spans="1:9" x14ac:dyDescent="0.25">
      <c r="A7" s="2531" t="s">
        <v>67</v>
      </c>
      <c r="B7" s="2539" t="s">
        <v>89</v>
      </c>
      <c r="C7" s="2540"/>
      <c r="D7" s="2540"/>
      <c r="E7" s="2540"/>
      <c r="F7" s="2540"/>
      <c r="G7" s="2540"/>
      <c r="H7" s="2540"/>
      <c r="I7" s="2541"/>
    </row>
    <row r="8" spans="1:9" ht="14.45" customHeight="1" x14ac:dyDescent="0.25">
      <c r="A8" s="2531" t="s">
        <v>69</v>
      </c>
      <c r="B8" s="2535" t="s">
        <v>3058</v>
      </c>
      <c r="C8" s="2536"/>
      <c r="D8" s="2536"/>
      <c r="E8" s="2536"/>
      <c r="F8" s="2536"/>
      <c r="G8" s="2536"/>
      <c r="H8" s="2536"/>
      <c r="I8" s="2537"/>
    </row>
    <row r="9" spans="1:9" x14ac:dyDescent="0.25">
      <c r="A9" s="2531" t="s">
        <v>70</v>
      </c>
      <c r="B9" s="2535" t="s">
        <v>3059</v>
      </c>
      <c r="C9" s="2536"/>
      <c r="D9" s="2536"/>
      <c r="E9" s="2536"/>
      <c r="F9" s="2536"/>
      <c r="G9" s="2536"/>
      <c r="H9" s="2536"/>
      <c r="I9" s="2537"/>
    </row>
    <row r="10" spans="1:9" ht="16.5" customHeight="1" x14ac:dyDescent="0.25">
      <c r="A10" s="2538" t="s">
        <v>71</v>
      </c>
      <c r="B10" s="2542" t="s">
        <v>3060</v>
      </c>
      <c r="C10" s="2543"/>
      <c r="D10" s="2543"/>
      <c r="E10" s="2543"/>
      <c r="F10" s="2543"/>
      <c r="G10" s="2543"/>
      <c r="H10" s="2543"/>
      <c r="I10" s="2544"/>
    </row>
    <row r="11" spans="1:9" ht="15" customHeight="1" x14ac:dyDescent="0.25">
      <c r="A11" s="2538" t="s">
        <v>72</v>
      </c>
      <c r="B11" s="2542" t="s">
        <v>3061</v>
      </c>
      <c r="C11" s="2543"/>
      <c r="D11" s="2543"/>
      <c r="E11" s="2543"/>
      <c r="F11" s="2543"/>
      <c r="G11" s="2543"/>
      <c r="H11" s="2543"/>
      <c r="I11" s="2544"/>
    </row>
    <row r="12" spans="1:9" x14ac:dyDescent="0.25">
      <c r="A12" s="2531" t="s">
        <v>73</v>
      </c>
      <c r="B12" s="2542">
        <v>0</v>
      </c>
      <c r="C12" s="2543"/>
      <c r="D12" s="2543"/>
      <c r="E12" s="2543"/>
      <c r="F12" s="2543"/>
      <c r="G12" s="2543"/>
      <c r="H12" s="2543"/>
      <c r="I12" s="2544"/>
    </row>
    <row r="13" spans="1:9" x14ac:dyDescent="0.25">
      <c r="A13" s="2538" t="s">
        <v>74</v>
      </c>
      <c r="B13" s="2545">
        <v>400000</v>
      </c>
      <c r="C13" s="2546"/>
      <c r="D13" s="2546"/>
      <c r="E13" s="2546"/>
      <c r="F13" s="2546"/>
      <c r="G13" s="2546"/>
      <c r="H13" s="2546"/>
      <c r="I13" s="2547"/>
    </row>
    <row r="14" spans="1:9" ht="15" customHeight="1" x14ac:dyDescent="0.25">
      <c r="A14" s="2548" t="s">
        <v>75</v>
      </c>
      <c r="B14" s="2545" t="s">
        <v>3062</v>
      </c>
      <c r="C14" s="2546"/>
      <c r="D14" s="2546"/>
      <c r="E14" s="2546"/>
      <c r="F14" s="2546"/>
      <c r="G14" s="2546"/>
      <c r="H14" s="2546"/>
      <c r="I14" s="2547"/>
    </row>
    <row r="15" spans="1:9" ht="15" customHeight="1" x14ac:dyDescent="0.25">
      <c r="A15" s="2549" t="s">
        <v>76</v>
      </c>
      <c r="B15" s="2542" t="s">
        <v>3063</v>
      </c>
      <c r="C15" s="2543"/>
      <c r="D15" s="2543"/>
      <c r="E15" s="2543"/>
      <c r="F15" s="2543"/>
      <c r="G15" s="2543"/>
      <c r="H15" s="2543"/>
      <c r="I15" s="2544"/>
    </row>
    <row r="16" spans="1:9" x14ac:dyDescent="0.25">
      <c r="A16" s="2550" t="s">
        <v>77</v>
      </c>
      <c r="B16" s="2551" t="s">
        <v>78</v>
      </c>
      <c r="C16" s="2551" t="s">
        <v>79</v>
      </c>
      <c r="D16" s="2551" t="s">
        <v>80</v>
      </c>
      <c r="E16" s="2551" t="s">
        <v>81</v>
      </c>
      <c r="F16" s="2551" t="s">
        <v>82</v>
      </c>
      <c r="G16" s="2551" t="s">
        <v>83</v>
      </c>
      <c r="H16" s="2551" t="s">
        <v>84</v>
      </c>
      <c r="I16" s="2552" t="s">
        <v>85</v>
      </c>
    </row>
    <row r="17" spans="1:9" ht="125.45" customHeight="1" x14ac:dyDescent="0.25">
      <c r="A17" s="2553" t="s">
        <v>3064</v>
      </c>
      <c r="B17" s="1685">
        <v>1</v>
      </c>
      <c r="C17" s="1685" t="s">
        <v>3065</v>
      </c>
      <c r="D17" s="1685" t="s">
        <v>3066</v>
      </c>
      <c r="E17" s="2554" t="s">
        <v>3067</v>
      </c>
      <c r="F17" s="2554" t="s">
        <v>3068</v>
      </c>
      <c r="G17" s="1685" t="s">
        <v>86</v>
      </c>
      <c r="H17" s="2555" t="s">
        <v>88</v>
      </c>
      <c r="I17" s="2556" t="s">
        <v>3069</v>
      </c>
    </row>
    <row r="18" spans="1:9" ht="69.95" customHeight="1" x14ac:dyDescent="0.25">
      <c r="A18" s="2557"/>
      <c r="B18" s="279" t="s">
        <v>568</v>
      </c>
      <c r="C18" s="1821" t="s">
        <v>569</v>
      </c>
      <c r="D18" s="1822"/>
      <c r="E18" s="90" t="s">
        <v>570</v>
      </c>
      <c r="F18" s="279" t="s">
        <v>571</v>
      </c>
      <c r="G18" s="279" t="s">
        <v>572</v>
      </c>
      <c r="H18" s="90" t="s">
        <v>573</v>
      </c>
      <c r="I18" s="136" t="s">
        <v>574</v>
      </c>
    </row>
    <row r="19" spans="1:9" ht="72" customHeight="1" thickBot="1" x14ac:dyDescent="0.3">
      <c r="A19" s="2558"/>
      <c r="B19" s="300">
        <v>1</v>
      </c>
      <c r="C19" s="1187" t="s">
        <v>3070</v>
      </c>
      <c r="D19" s="2484"/>
      <c r="E19" s="223" t="s">
        <v>684</v>
      </c>
      <c r="F19" s="303" t="s">
        <v>94</v>
      </c>
      <c r="G19" s="303" t="s">
        <v>94</v>
      </c>
      <c r="H19" s="177" t="s">
        <v>88</v>
      </c>
      <c r="I19" s="81" t="s">
        <v>3069</v>
      </c>
    </row>
    <row r="20" spans="1:9" s="2561" customFormat="1" ht="16.5" customHeight="1" thickBot="1" x14ac:dyDescent="0.3">
      <c r="A20" s="2559"/>
      <c r="B20" s="2560"/>
      <c r="C20" s="2560"/>
      <c r="D20" s="2560"/>
      <c r="E20" s="2560"/>
      <c r="F20" s="2560"/>
      <c r="G20" s="2560"/>
      <c r="H20" s="2560"/>
      <c r="I20" s="2560"/>
    </row>
    <row r="21" spans="1:9" ht="29.25" customHeight="1" x14ac:dyDescent="0.25">
      <c r="A21" s="2527" t="s">
        <v>62</v>
      </c>
      <c r="B21" s="2528" t="s">
        <v>3071</v>
      </c>
      <c r="C21" s="2529"/>
      <c r="D21" s="2529"/>
      <c r="E21" s="2529"/>
      <c r="F21" s="2529"/>
      <c r="G21" s="2529"/>
      <c r="H21" s="2529"/>
      <c r="I21" s="2530"/>
    </row>
    <row r="22" spans="1:9" ht="15" customHeight="1" x14ac:dyDescent="0.25">
      <c r="A22" s="2531" t="s">
        <v>63</v>
      </c>
      <c r="B22" s="2532" t="s">
        <v>3054</v>
      </c>
      <c r="C22" s="2533"/>
      <c r="D22" s="2533"/>
      <c r="E22" s="2533"/>
      <c r="F22" s="2533"/>
      <c r="G22" s="2533"/>
      <c r="H22" s="2533"/>
      <c r="I22" s="2534"/>
    </row>
    <row r="23" spans="1:9" ht="19.5" customHeight="1" x14ac:dyDescent="0.25">
      <c r="A23" s="2531" t="s">
        <v>64</v>
      </c>
      <c r="B23" s="2535" t="s">
        <v>3055</v>
      </c>
      <c r="C23" s="2536"/>
      <c r="D23" s="2536"/>
      <c r="E23" s="2536"/>
      <c r="F23" s="2536"/>
      <c r="G23" s="2536"/>
      <c r="H23" s="2536"/>
      <c r="I23" s="2537"/>
    </row>
    <row r="24" spans="1:9" ht="15.75" customHeight="1" x14ac:dyDescent="0.25">
      <c r="A24" s="2538" t="s">
        <v>65</v>
      </c>
      <c r="B24" s="2535" t="s">
        <v>3072</v>
      </c>
      <c r="C24" s="2536"/>
      <c r="D24" s="2536"/>
      <c r="E24" s="2536"/>
      <c r="F24" s="2536"/>
      <c r="G24" s="2536"/>
      <c r="H24" s="2536"/>
      <c r="I24" s="2537"/>
    </row>
    <row r="25" spans="1:9" ht="15" customHeight="1" x14ac:dyDescent="0.25">
      <c r="A25" s="2531" t="s">
        <v>66</v>
      </c>
      <c r="B25" s="2535" t="s">
        <v>3057</v>
      </c>
      <c r="C25" s="2536"/>
      <c r="D25" s="2536"/>
      <c r="E25" s="2536"/>
      <c r="F25" s="2536"/>
      <c r="G25" s="2536"/>
      <c r="H25" s="2536"/>
      <c r="I25" s="2537"/>
    </row>
    <row r="26" spans="1:9" ht="15" customHeight="1" x14ac:dyDescent="0.25">
      <c r="A26" s="2531" t="s">
        <v>67</v>
      </c>
      <c r="B26" s="2539" t="s">
        <v>89</v>
      </c>
      <c r="C26" s="2540"/>
      <c r="D26" s="2540"/>
      <c r="E26" s="2540"/>
      <c r="F26" s="2540"/>
      <c r="G26" s="2540"/>
      <c r="H26" s="2540"/>
      <c r="I26" s="2541"/>
    </row>
    <row r="27" spans="1:9" ht="18" customHeight="1" x14ac:dyDescent="0.25">
      <c r="A27" s="2531" t="s">
        <v>69</v>
      </c>
      <c r="B27" s="2535" t="s">
        <v>3073</v>
      </c>
      <c r="C27" s="2536"/>
      <c r="D27" s="2536"/>
      <c r="E27" s="2536"/>
      <c r="F27" s="2536"/>
      <c r="G27" s="2536"/>
      <c r="H27" s="2536"/>
      <c r="I27" s="2537"/>
    </row>
    <row r="28" spans="1:9" ht="15" customHeight="1" x14ac:dyDescent="0.25">
      <c r="A28" s="2531" t="s">
        <v>70</v>
      </c>
      <c r="B28" s="2535" t="s">
        <v>3074</v>
      </c>
      <c r="C28" s="2536"/>
      <c r="D28" s="2536"/>
      <c r="E28" s="2536"/>
      <c r="F28" s="2536"/>
      <c r="G28" s="2536"/>
      <c r="H28" s="2536"/>
      <c r="I28" s="2537"/>
    </row>
    <row r="29" spans="1:9" ht="15" customHeight="1" x14ac:dyDescent="0.25">
      <c r="A29" s="2538" t="s">
        <v>71</v>
      </c>
      <c r="B29" s="2535" t="s">
        <v>3075</v>
      </c>
      <c r="C29" s="2536"/>
      <c r="D29" s="2536"/>
      <c r="E29" s="2536"/>
      <c r="F29" s="2536"/>
      <c r="G29" s="2536"/>
      <c r="H29" s="2536"/>
      <c r="I29" s="2537"/>
    </row>
    <row r="30" spans="1:9" x14ac:dyDescent="0.25">
      <c r="A30" s="2538" t="s">
        <v>72</v>
      </c>
      <c r="B30" s="2535" t="s">
        <v>3075</v>
      </c>
      <c r="C30" s="2536"/>
      <c r="D30" s="2536"/>
      <c r="E30" s="2536"/>
      <c r="F30" s="2536"/>
      <c r="G30" s="2536"/>
      <c r="H30" s="2536"/>
      <c r="I30" s="2537"/>
    </row>
    <row r="31" spans="1:9" ht="15" customHeight="1" x14ac:dyDescent="0.25">
      <c r="A31" s="2531" t="s">
        <v>73</v>
      </c>
      <c r="B31" s="2542" t="s">
        <v>3076</v>
      </c>
      <c r="C31" s="2543"/>
      <c r="D31" s="2543"/>
      <c r="E31" s="2543"/>
      <c r="F31" s="2543"/>
      <c r="G31" s="2543"/>
      <c r="H31" s="2543"/>
      <c r="I31" s="2544"/>
    </row>
    <row r="32" spans="1:9" x14ac:dyDescent="0.25">
      <c r="A32" s="2538" t="s">
        <v>74</v>
      </c>
      <c r="B32" s="2545">
        <v>400000</v>
      </c>
      <c r="C32" s="2546"/>
      <c r="D32" s="2546"/>
      <c r="E32" s="2546"/>
      <c r="F32" s="2546"/>
      <c r="G32" s="2546"/>
      <c r="H32" s="2546"/>
      <c r="I32" s="2547"/>
    </row>
    <row r="33" spans="1:9" ht="15" customHeight="1" x14ac:dyDescent="0.25">
      <c r="A33" s="2548" t="s">
        <v>75</v>
      </c>
      <c r="B33" s="2545" t="s">
        <v>3077</v>
      </c>
      <c r="C33" s="2546"/>
      <c r="D33" s="2546"/>
      <c r="E33" s="2546"/>
      <c r="F33" s="2546"/>
      <c r="G33" s="2546"/>
      <c r="H33" s="2546"/>
      <c r="I33" s="2547"/>
    </row>
    <row r="34" spans="1:9" ht="15" customHeight="1" x14ac:dyDescent="0.25">
      <c r="A34" s="2549" t="s">
        <v>76</v>
      </c>
      <c r="B34" s="2542" t="s">
        <v>3078</v>
      </c>
      <c r="C34" s="2543"/>
      <c r="D34" s="2543"/>
      <c r="E34" s="2543"/>
      <c r="F34" s="2543"/>
      <c r="G34" s="2543"/>
      <c r="H34" s="2543"/>
      <c r="I34" s="2544"/>
    </row>
    <row r="35" spans="1:9" ht="13.5" customHeight="1" x14ac:dyDescent="0.25">
      <c r="A35" s="2550" t="s">
        <v>77</v>
      </c>
      <c r="B35" s="2551" t="s">
        <v>78</v>
      </c>
      <c r="C35" s="2551" t="s">
        <v>79</v>
      </c>
      <c r="D35" s="2551" t="s">
        <v>80</v>
      </c>
      <c r="E35" s="2551" t="s">
        <v>81</v>
      </c>
      <c r="F35" s="2551" t="s">
        <v>82</v>
      </c>
      <c r="G35" s="2551" t="s">
        <v>83</v>
      </c>
      <c r="H35" s="2551" t="s">
        <v>84</v>
      </c>
      <c r="I35" s="2552" t="s">
        <v>85</v>
      </c>
    </row>
    <row r="36" spans="1:9" ht="102" x14ac:dyDescent="0.25">
      <c r="A36" s="2553" t="s">
        <v>3064</v>
      </c>
      <c r="B36" s="1685" t="s">
        <v>3079</v>
      </c>
      <c r="C36" s="2554" t="s">
        <v>3080</v>
      </c>
      <c r="D36" s="1685" t="s">
        <v>3081</v>
      </c>
      <c r="E36" s="2554" t="s">
        <v>3082</v>
      </c>
      <c r="F36" s="2554" t="s">
        <v>3083</v>
      </c>
      <c r="G36" s="2554" t="s">
        <v>3084</v>
      </c>
      <c r="H36" s="2562">
        <v>0</v>
      </c>
      <c r="I36" s="2563" t="s">
        <v>3085</v>
      </c>
    </row>
    <row r="37" spans="1:9" ht="38.25" x14ac:dyDescent="0.25">
      <c r="A37" s="2557"/>
      <c r="B37" s="279" t="s">
        <v>568</v>
      </c>
      <c r="C37" s="1821" t="s">
        <v>569</v>
      </c>
      <c r="D37" s="1822"/>
      <c r="E37" s="90" t="s">
        <v>570</v>
      </c>
      <c r="F37" s="279" t="s">
        <v>571</v>
      </c>
      <c r="G37" s="279" t="s">
        <v>572</v>
      </c>
      <c r="H37" s="90" t="s">
        <v>573</v>
      </c>
      <c r="I37" s="136" t="s">
        <v>574</v>
      </c>
    </row>
    <row r="38" spans="1:9" ht="44.25" customHeight="1" thickBot="1" x14ac:dyDescent="0.3">
      <c r="A38" s="2558"/>
      <c r="B38" s="300">
        <v>1</v>
      </c>
      <c r="C38" s="2220" t="s">
        <v>3086</v>
      </c>
      <c r="D38" s="2221"/>
      <c r="E38" s="223" t="s">
        <v>856</v>
      </c>
      <c r="F38" s="303" t="s">
        <v>94</v>
      </c>
      <c r="G38" s="303" t="s">
        <v>94</v>
      </c>
      <c r="H38" s="177" t="s">
        <v>88</v>
      </c>
      <c r="I38" s="81" t="s">
        <v>3087</v>
      </c>
    </row>
    <row r="39" spans="1:9" ht="13.5" customHeight="1" thickBot="1" x14ac:dyDescent="0.3">
      <c r="A39" s="2564"/>
      <c r="B39" s="2564"/>
      <c r="C39" s="2565"/>
      <c r="D39" s="2564"/>
      <c r="E39" s="2565"/>
      <c r="F39" s="2565"/>
      <c r="G39" s="2565"/>
      <c r="H39" s="2566"/>
      <c r="I39" s="2566"/>
    </row>
    <row r="40" spans="1:9" ht="15.6" customHeight="1" x14ac:dyDescent="0.25">
      <c r="A40" s="2527" t="s">
        <v>62</v>
      </c>
      <c r="B40" s="2567" t="s">
        <v>3071</v>
      </c>
      <c r="C40" s="2567"/>
      <c r="D40" s="2567"/>
      <c r="E40" s="2567"/>
      <c r="F40" s="2567"/>
      <c r="G40" s="2567"/>
      <c r="H40" s="2567"/>
      <c r="I40" s="2568"/>
    </row>
    <row r="41" spans="1:9" s="2571" customFormat="1" ht="19.5" hidden="1" customHeight="1" x14ac:dyDescent="0.25">
      <c r="A41" s="2531" t="s">
        <v>63</v>
      </c>
      <c r="B41" s="2569" t="s">
        <v>3054</v>
      </c>
      <c r="C41" s="2569"/>
      <c r="D41" s="2569"/>
      <c r="E41" s="2569"/>
      <c r="F41" s="2569"/>
      <c r="G41" s="2569"/>
      <c r="H41" s="2569"/>
      <c r="I41" s="2570"/>
    </row>
    <row r="42" spans="1:9" s="2571" customFormat="1" ht="19.5" customHeight="1" x14ac:dyDescent="0.25">
      <c r="A42" s="2531" t="s">
        <v>64</v>
      </c>
      <c r="B42" s="2572" t="s">
        <v>3055</v>
      </c>
      <c r="C42" s="2572"/>
      <c r="D42" s="2572"/>
      <c r="E42" s="2572"/>
      <c r="F42" s="2572"/>
      <c r="G42" s="2572"/>
      <c r="H42" s="2572"/>
      <c r="I42" s="2573"/>
    </row>
    <row r="43" spans="1:9" s="2571" customFormat="1" ht="19.5" customHeight="1" x14ac:dyDescent="0.25">
      <c r="A43" s="2538" t="s">
        <v>65</v>
      </c>
      <c r="B43" s="2572" t="s">
        <v>3088</v>
      </c>
      <c r="C43" s="2572"/>
      <c r="D43" s="2572"/>
      <c r="E43" s="2572"/>
      <c r="F43" s="2572"/>
      <c r="G43" s="2572"/>
      <c r="H43" s="2572"/>
      <c r="I43" s="2573"/>
    </row>
    <row r="44" spans="1:9" s="2571" customFormat="1" ht="19.5" customHeight="1" x14ac:dyDescent="0.25">
      <c r="A44" s="2531" t="s">
        <v>66</v>
      </c>
      <c r="B44" s="2572" t="s">
        <v>3057</v>
      </c>
      <c r="C44" s="2572"/>
      <c r="D44" s="2572"/>
      <c r="E44" s="2572"/>
      <c r="F44" s="2572"/>
      <c r="G44" s="2572"/>
      <c r="H44" s="2572"/>
      <c r="I44" s="2573"/>
    </row>
    <row r="45" spans="1:9" s="2571" customFormat="1" ht="19.5" customHeight="1" x14ac:dyDescent="0.25">
      <c r="A45" s="2531" t="s">
        <v>67</v>
      </c>
      <c r="B45" s="2535" t="s">
        <v>89</v>
      </c>
      <c r="C45" s="2536"/>
      <c r="D45" s="2536"/>
      <c r="E45" s="2536"/>
      <c r="F45" s="2536"/>
      <c r="G45" s="2536"/>
      <c r="H45" s="2536"/>
      <c r="I45" s="2537"/>
    </row>
    <row r="46" spans="1:9" s="2571" customFormat="1" ht="19.5" customHeight="1" x14ac:dyDescent="0.25">
      <c r="A46" s="2531" t="s">
        <v>69</v>
      </c>
      <c r="B46" s="2572" t="s">
        <v>3073</v>
      </c>
      <c r="C46" s="2572"/>
      <c r="D46" s="2572"/>
      <c r="E46" s="2572"/>
      <c r="F46" s="2572"/>
      <c r="G46" s="2572"/>
      <c r="H46" s="2572"/>
      <c r="I46" s="2573"/>
    </row>
    <row r="47" spans="1:9" s="2571" customFormat="1" ht="19.5" customHeight="1" x14ac:dyDescent="0.25">
      <c r="A47" s="2531" t="s">
        <v>70</v>
      </c>
      <c r="B47" s="2572" t="s">
        <v>3089</v>
      </c>
      <c r="C47" s="2572"/>
      <c r="D47" s="2572"/>
      <c r="E47" s="2572"/>
      <c r="F47" s="2572"/>
      <c r="G47" s="2572"/>
      <c r="H47" s="2572"/>
      <c r="I47" s="2573"/>
    </row>
    <row r="48" spans="1:9" s="2571" customFormat="1" ht="19.5" customHeight="1" x14ac:dyDescent="0.25">
      <c r="A48" s="2538" t="s">
        <v>71</v>
      </c>
      <c r="B48" s="2572" t="s">
        <v>3090</v>
      </c>
      <c r="C48" s="2572"/>
      <c r="D48" s="2572"/>
      <c r="E48" s="2572"/>
      <c r="F48" s="2572"/>
      <c r="G48" s="2572"/>
      <c r="H48" s="2572"/>
      <c r="I48" s="2573"/>
    </row>
    <row r="49" spans="1:9" s="2571" customFormat="1" ht="19.5" customHeight="1" x14ac:dyDescent="0.25">
      <c r="A49" s="2538" t="s">
        <v>72</v>
      </c>
      <c r="B49" s="2572" t="s">
        <v>3089</v>
      </c>
      <c r="C49" s="2572"/>
      <c r="D49" s="2572"/>
      <c r="E49" s="2572"/>
      <c r="F49" s="2572"/>
      <c r="G49" s="2572"/>
      <c r="H49" s="2572"/>
      <c r="I49" s="2573"/>
    </row>
    <row r="50" spans="1:9" s="2571" customFormat="1" ht="19.5" customHeight="1" x14ac:dyDescent="0.25">
      <c r="A50" s="2531" t="s">
        <v>73</v>
      </c>
      <c r="B50" s="2574" t="s">
        <v>3091</v>
      </c>
      <c r="C50" s="2574"/>
      <c r="D50" s="2574"/>
      <c r="E50" s="2574"/>
      <c r="F50" s="2574"/>
      <c r="G50" s="2574"/>
      <c r="H50" s="2574"/>
      <c r="I50" s="2575"/>
    </row>
    <row r="51" spans="1:9" s="2571" customFormat="1" ht="19.5" customHeight="1" x14ac:dyDescent="0.25">
      <c r="A51" s="2538" t="s">
        <v>74</v>
      </c>
      <c r="B51" s="2576">
        <v>0</v>
      </c>
      <c r="C51" s="2576"/>
      <c r="D51" s="2576"/>
      <c r="E51" s="2576"/>
      <c r="F51" s="2576"/>
      <c r="G51" s="2576"/>
      <c r="H51" s="2576"/>
      <c r="I51" s="2577"/>
    </row>
    <row r="52" spans="1:9" s="2571" customFormat="1" ht="19.5" customHeight="1" x14ac:dyDescent="0.25">
      <c r="A52" s="2548" t="s">
        <v>75</v>
      </c>
      <c r="B52" s="2576" t="s">
        <v>3077</v>
      </c>
      <c r="C52" s="2576"/>
      <c r="D52" s="2576"/>
      <c r="E52" s="2576"/>
      <c r="F52" s="2576"/>
      <c r="G52" s="2576"/>
      <c r="H52" s="2576"/>
      <c r="I52" s="2577"/>
    </row>
    <row r="53" spans="1:9" s="2571" customFormat="1" ht="19.5" customHeight="1" x14ac:dyDescent="0.25">
      <c r="A53" s="2549" t="s">
        <v>76</v>
      </c>
      <c r="B53" s="2574" t="s">
        <v>3078</v>
      </c>
      <c r="C53" s="2574"/>
      <c r="D53" s="2574"/>
      <c r="E53" s="2574"/>
      <c r="F53" s="2574"/>
      <c r="G53" s="2574"/>
      <c r="H53" s="2574"/>
      <c r="I53" s="2575"/>
    </row>
    <row r="54" spans="1:9" s="2571" customFormat="1" ht="19.5" customHeight="1" x14ac:dyDescent="0.25">
      <c r="A54" s="2550" t="s">
        <v>77</v>
      </c>
      <c r="B54" s="2551" t="s">
        <v>78</v>
      </c>
      <c r="C54" s="2551" t="s">
        <v>79</v>
      </c>
      <c r="D54" s="2551" t="s">
        <v>80</v>
      </c>
      <c r="E54" s="2551" t="s">
        <v>81</v>
      </c>
      <c r="F54" s="2551" t="s">
        <v>82</v>
      </c>
      <c r="G54" s="2551" t="s">
        <v>83</v>
      </c>
      <c r="H54" s="2551" t="s">
        <v>84</v>
      </c>
      <c r="I54" s="2552" t="s">
        <v>85</v>
      </c>
    </row>
    <row r="55" spans="1:9" s="2571" customFormat="1" ht="105.6" customHeight="1" x14ac:dyDescent="0.25">
      <c r="A55" s="2578" t="s">
        <v>3064</v>
      </c>
      <c r="B55" s="1685">
        <v>1</v>
      </c>
      <c r="C55" s="2554" t="s">
        <v>3092</v>
      </c>
      <c r="D55" s="1685" t="s">
        <v>3081</v>
      </c>
      <c r="E55" s="2554" t="s">
        <v>3093</v>
      </c>
      <c r="F55" s="2554" t="s">
        <v>3094</v>
      </c>
      <c r="G55" s="2554" t="s">
        <v>3095</v>
      </c>
      <c r="H55" s="2562">
        <v>0</v>
      </c>
      <c r="I55" s="2563" t="s">
        <v>3096</v>
      </c>
    </row>
    <row r="56" spans="1:9" s="2571" customFormat="1" ht="38.25" x14ac:dyDescent="0.25">
      <c r="A56" s="2579"/>
      <c r="B56" s="279" t="s">
        <v>568</v>
      </c>
      <c r="C56" s="1821" t="s">
        <v>569</v>
      </c>
      <c r="D56" s="1822"/>
      <c r="E56" s="90" t="s">
        <v>570</v>
      </c>
      <c r="F56" s="279" t="s">
        <v>571</v>
      </c>
      <c r="G56" s="279" t="s">
        <v>572</v>
      </c>
      <c r="H56" s="90" t="s">
        <v>573</v>
      </c>
      <c r="I56" s="136" t="s">
        <v>574</v>
      </c>
    </row>
    <row r="57" spans="1:9" s="2571" customFormat="1" ht="97.5" customHeight="1" thickBot="1" x14ac:dyDescent="0.3">
      <c r="A57" s="2580"/>
      <c r="B57" s="300">
        <v>1</v>
      </c>
      <c r="C57" s="2220" t="s">
        <v>3097</v>
      </c>
      <c r="D57" s="2221"/>
      <c r="E57" s="223" t="s">
        <v>599</v>
      </c>
      <c r="F57" s="303" t="s">
        <v>94</v>
      </c>
      <c r="G57" s="303" t="s">
        <v>94</v>
      </c>
      <c r="H57" s="177" t="s">
        <v>88</v>
      </c>
      <c r="I57" s="81" t="s">
        <v>3096</v>
      </c>
    </row>
    <row r="58" spans="1:9" s="2571" customFormat="1" ht="19.5" customHeight="1" thickBot="1" x14ac:dyDescent="0.3"/>
    <row r="59" spans="1:9" s="2571" customFormat="1" ht="0.6" customHeight="1" thickBot="1" x14ac:dyDescent="0.3">
      <c r="A59" s="2581"/>
    </row>
    <row r="60" spans="1:9" ht="14.45" customHeight="1" x14ac:dyDescent="0.25">
      <c r="A60" s="2582" t="s">
        <v>62</v>
      </c>
      <c r="B60" s="2583" t="s">
        <v>3053</v>
      </c>
      <c r="C60" s="2584"/>
      <c r="D60" s="2584"/>
      <c r="E60" s="2584"/>
      <c r="F60" s="2584"/>
      <c r="G60" s="2584"/>
      <c r="H60" s="2584"/>
      <c r="I60" s="2585"/>
    </row>
    <row r="61" spans="1:9" ht="15" customHeight="1" x14ac:dyDescent="0.25">
      <c r="A61" s="2586" t="s">
        <v>63</v>
      </c>
      <c r="B61" s="2587" t="s">
        <v>3054</v>
      </c>
      <c r="C61" s="2588"/>
      <c r="D61" s="2588"/>
      <c r="E61" s="2588"/>
      <c r="F61" s="2588"/>
      <c r="G61" s="2588"/>
      <c r="H61" s="2588"/>
      <c r="I61" s="2589"/>
    </row>
    <row r="62" spans="1:9" ht="15" customHeight="1" x14ac:dyDescent="0.25">
      <c r="A62" s="2586" t="s">
        <v>64</v>
      </c>
      <c r="B62" s="2430" t="s">
        <v>3098</v>
      </c>
      <c r="C62" s="2590"/>
      <c r="D62" s="2590"/>
      <c r="E62" s="2590"/>
      <c r="F62" s="2590"/>
      <c r="G62" s="2590"/>
      <c r="H62" s="2590"/>
      <c r="I62" s="2591"/>
    </row>
    <row r="63" spans="1:9" ht="15" customHeight="1" x14ac:dyDescent="0.25">
      <c r="A63" s="2383" t="s">
        <v>65</v>
      </c>
      <c r="B63" s="2430" t="s">
        <v>3099</v>
      </c>
      <c r="C63" s="2590"/>
      <c r="D63" s="2590"/>
      <c r="E63" s="2590"/>
      <c r="F63" s="2590"/>
      <c r="G63" s="2590"/>
      <c r="H63" s="2590"/>
      <c r="I63" s="2591"/>
    </row>
    <row r="64" spans="1:9" x14ac:dyDescent="0.25">
      <c r="A64" s="2586" t="s">
        <v>66</v>
      </c>
      <c r="B64" s="2430" t="s">
        <v>3100</v>
      </c>
      <c r="C64" s="2590"/>
      <c r="D64" s="2590"/>
      <c r="E64" s="2590"/>
      <c r="F64" s="2590"/>
      <c r="G64" s="2590"/>
      <c r="H64" s="2590"/>
      <c r="I64" s="2591"/>
    </row>
    <row r="65" spans="1:9" x14ac:dyDescent="0.25">
      <c r="A65" s="2586" t="s">
        <v>67</v>
      </c>
      <c r="B65" s="2592" t="s">
        <v>89</v>
      </c>
      <c r="C65" s="2593"/>
      <c r="D65" s="2593"/>
      <c r="E65" s="2593"/>
      <c r="F65" s="2593"/>
      <c r="G65" s="2593"/>
      <c r="H65" s="2593"/>
      <c r="I65" s="2594"/>
    </row>
    <row r="66" spans="1:9" ht="15" customHeight="1" x14ac:dyDescent="0.25">
      <c r="A66" s="2586" t="s">
        <v>69</v>
      </c>
      <c r="B66" s="2430" t="s">
        <v>3101</v>
      </c>
      <c r="C66" s="2590"/>
      <c r="D66" s="2590"/>
      <c r="E66" s="2590"/>
      <c r="F66" s="2590"/>
      <c r="G66" s="2590"/>
      <c r="H66" s="2590"/>
      <c r="I66" s="2591"/>
    </row>
    <row r="67" spans="1:9" x14ac:dyDescent="0.25">
      <c r="A67" s="2586" t="s">
        <v>70</v>
      </c>
      <c r="B67" s="2430">
        <v>1</v>
      </c>
      <c r="C67" s="2590"/>
      <c r="D67" s="2590"/>
      <c r="E67" s="2590"/>
      <c r="F67" s="2590"/>
      <c r="G67" s="2590"/>
      <c r="H67" s="2590"/>
      <c r="I67" s="2591"/>
    </row>
    <row r="68" spans="1:9" ht="15" customHeight="1" x14ac:dyDescent="0.25">
      <c r="A68" s="2383" t="s">
        <v>71</v>
      </c>
      <c r="B68" s="2419" t="s">
        <v>3102</v>
      </c>
      <c r="C68" s="2595"/>
      <c r="D68" s="2595"/>
      <c r="E68" s="2595"/>
      <c r="F68" s="2595"/>
      <c r="G68" s="2595"/>
      <c r="H68" s="2595"/>
      <c r="I68" s="2596"/>
    </row>
    <row r="69" spans="1:9" ht="15" customHeight="1" x14ac:dyDescent="0.25">
      <c r="A69" s="2383" t="s">
        <v>72</v>
      </c>
      <c r="B69" s="2419" t="s">
        <v>3103</v>
      </c>
      <c r="C69" s="2595"/>
      <c r="D69" s="2595"/>
      <c r="E69" s="2595"/>
      <c r="F69" s="2595"/>
      <c r="G69" s="2595"/>
      <c r="H69" s="2595"/>
      <c r="I69" s="2596"/>
    </row>
    <row r="70" spans="1:9" ht="15" customHeight="1" x14ac:dyDescent="0.25">
      <c r="A70" s="2586" t="s">
        <v>73</v>
      </c>
      <c r="B70" s="2419" t="s">
        <v>3091</v>
      </c>
      <c r="C70" s="2595"/>
      <c r="D70" s="2595"/>
      <c r="E70" s="2595"/>
      <c r="F70" s="2595"/>
      <c r="G70" s="2595"/>
      <c r="H70" s="2595"/>
      <c r="I70" s="2596"/>
    </row>
    <row r="71" spans="1:9" x14ac:dyDescent="0.25">
      <c r="A71" s="2383" t="s">
        <v>74</v>
      </c>
      <c r="B71" s="2597">
        <v>0</v>
      </c>
      <c r="C71" s="2598"/>
      <c r="D71" s="2598"/>
      <c r="E71" s="2598"/>
      <c r="F71" s="2598"/>
      <c r="G71" s="2598"/>
      <c r="H71" s="2598"/>
      <c r="I71" s="2599"/>
    </row>
    <row r="72" spans="1:9" x14ac:dyDescent="0.25">
      <c r="A72" s="2600" t="s">
        <v>75</v>
      </c>
      <c r="B72" s="2419" t="s">
        <v>3077</v>
      </c>
      <c r="C72" s="2595"/>
      <c r="D72" s="2595"/>
      <c r="E72" s="2595"/>
      <c r="F72" s="2595"/>
      <c r="G72" s="2595"/>
      <c r="H72" s="2595"/>
      <c r="I72" s="2596"/>
    </row>
    <row r="73" spans="1:9" ht="15" customHeight="1" x14ac:dyDescent="0.25">
      <c r="A73" s="2601" t="s">
        <v>76</v>
      </c>
      <c r="B73" s="2419" t="s">
        <v>3104</v>
      </c>
      <c r="C73" s="2595"/>
      <c r="D73" s="2595"/>
      <c r="E73" s="2595"/>
      <c r="F73" s="2595"/>
      <c r="G73" s="2595"/>
      <c r="H73" s="2595"/>
      <c r="I73" s="2596"/>
    </row>
    <row r="74" spans="1:9" x14ac:dyDescent="0.25">
      <c r="A74" s="2389" t="s">
        <v>77</v>
      </c>
      <c r="B74" s="2602" t="s">
        <v>78</v>
      </c>
      <c r="C74" s="2602" t="s">
        <v>79</v>
      </c>
      <c r="D74" s="2602" t="s">
        <v>80</v>
      </c>
      <c r="E74" s="2602" t="s">
        <v>81</v>
      </c>
      <c r="F74" s="2602" t="s">
        <v>82</v>
      </c>
      <c r="G74" s="2602" t="s">
        <v>83</v>
      </c>
      <c r="H74" s="2602" t="s">
        <v>84</v>
      </c>
      <c r="I74" s="2317" t="s">
        <v>85</v>
      </c>
    </row>
    <row r="75" spans="1:9" s="2605" customFormat="1" ht="99.6" customHeight="1" x14ac:dyDescent="0.25">
      <c r="A75" s="2603" t="s">
        <v>3105</v>
      </c>
      <c r="B75" s="1407">
        <v>1</v>
      </c>
      <c r="C75" s="1407" t="s">
        <v>3106</v>
      </c>
      <c r="D75" s="1687" t="s">
        <v>3107</v>
      </c>
      <c r="E75" s="1687" t="s">
        <v>3108</v>
      </c>
      <c r="F75" s="1687" t="s">
        <v>3109</v>
      </c>
      <c r="G75" s="1687" t="s">
        <v>86</v>
      </c>
      <c r="H75" s="1407" t="s">
        <v>88</v>
      </c>
      <c r="I75" s="2604" t="s">
        <v>2563</v>
      </c>
    </row>
    <row r="76" spans="1:9" ht="55.5" customHeight="1" x14ac:dyDescent="0.25">
      <c r="A76" s="2606"/>
      <c r="B76" s="279" t="s">
        <v>568</v>
      </c>
      <c r="C76" s="1821" t="s">
        <v>569</v>
      </c>
      <c r="D76" s="1822"/>
      <c r="E76" s="90" t="s">
        <v>570</v>
      </c>
      <c r="F76" s="279" t="s">
        <v>571</v>
      </c>
      <c r="G76" s="279" t="s">
        <v>572</v>
      </c>
      <c r="H76" s="90" t="s">
        <v>573</v>
      </c>
      <c r="I76" s="136" t="s">
        <v>574</v>
      </c>
    </row>
    <row r="77" spans="1:9" ht="40.5" customHeight="1" thickBot="1" x14ac:dyDescent="0.3">
      <c r="A77" s="2607"/>
      <c r="B77" s="300">
        <v>1</v>
      </c>
      <c r="C77" s="1187" t="s">
        <v>3110</v>
      </c>
      <c r="D77" s="2484"/>
      <c r="E77" s="223" t="s">
        <v>684</v>
      </c>
      <c r="F77" s="303" t="s">
        <v>94</v>
      </c>
      <c r="G77" s="303" t="s">
        <v>94</v>
      </c>
      <c r="H77" s="177" t="s">
        <v>88</v>
      </c>
      <c r="I77" s="81" t="s">
        <v>2563</v>
      </c>
    </row>
    <row r="78" spans="1:9" ht="14.45" customHeight="1" thickBot="1" x14ac:dyDescent="0.3">
      <c r="A78" s="2608"/>
      <c r="B78" s="2609"/>
      <c r="C78" s="2610"/>
      <c r="D78" s="2564"/>
      <c r="E78" s="2610"/>
      <c r="F78" s="2610"/>
      <c r="G78" s="2564"/>
      <c r="H78" s="2611"/>
      <c r="I78" s="2612"/>
    </row>
    <row r="79" spans="1:9" x14ac:dyDescent="0.25">
      <c r="A79" s="2613" t="s">
        <v>62</v>
      </c>
      <c r="B79" s="2614" t="s">
        <v>3111</v>
      </c>
      <c r="C79" s="2615"/>
      <c r="D79" s="2615"/>
      <c r="E79" s="2615"/>
      <c r="F79" s="2615"/>
      <c r="G79" s="2615"/>
      <c r="H79" s="2615"/>
      <c r="I79" s="2616"/>
    </row>
    <row r="80" spans="1:9" x14ac:dyDescent="0.2">
      <c r="A80" s="2617" t="s">
        <v>63</v>
      </c>
      <c r="B80" s="2618" t="s">
        <v>3054</v>
      </c>
      <c r="C80" s="2619"/>
      <c r="D80" s="2619"/>
      <c r="E80" s="2619"/>
      <c r="F80" s="2619"/>
      <c r="G80" s="2619"/>
      <c r="H80" s="2619"/>
      <c r="I80" s="2620"/>
    </row>
    <row r="81" spans="1:9" x14ac:dyDescent="0.25">
      <c r="A81" s="2617" t="s">
        <v>64</v>
      </c>
      <c r="B81" s="2621" t="s">
        <v>3112</v>
      </c>
      <c r="C81" s="2622"/>
      <c r="D81" s="2622"/>
      <c r="E81" s="2622"/>
      <c r="F81" s="2622"/>
      <c r="G81" s="2622"/>
      <c r="H81" s="2622"/>
      <c r="I81" s="2623"/>
    </row>
    <row r="82" spans="1:9" x14ac:dyDescent="0.25">
      <c r="A82" s="1626" t="s">
        <v>65</v>
      </c>
      <c r="B82" s="2621" t="s">
        <v>3113</v>
      </c>
      <c r="C82" s="2622"/>
      <c r="D82" s="2622"/>
      <c r="E82" s="2622"/>
      <c r="F82" s="2622"/>
      <c r="G82" s="2622"/>
      <c r="H82" s="2622"/>
      <c r="I82" s="2623"/>
    </row>
    <row r="83" spans="1:9" x14ac:dyDescent="0.25">
      <c r="A83" s="2624" t="s">
        <v>66</v>
      </c>
      <c r="B83" s="2621" t="s">
        <v>3057</v>
      </c>
      <c r="C83" s="2622"/>
      <c r="D83" s="2622"/>
      <c r="E83" s="2622"/>
      <c r="F83" s="2622"/>
      <c r="G83" s="2622"/>
      <c r="H83" s="2622"/>
      <c r="I83" s="2623"/>
    </row>
    <row r="84" spans="1:9" x14ac:dyDescent="0.25">
      <c r="A84" s="2617" t="s">
        <v>69</v>
      </c>
      <c r="B84" s="2621" t="s">
        <v>3058</v>
      </c>
      <c r="C84" s="2622"/>
      <c r="D84" s="2622"/>
      <c r="E84" s="2622"/>
      <c r="F84" s="2622"/>
      <c r="G84" s="2622"/>
      <c r="H84" s="2622"/>
      <c r="I84" s="2623"/>
    </row>
    <row r="85" spans="1:9" x14ac:dyDescent="0.25">
      <c r="A85" s="2617" t="s">
        <v>70</v>
      </c>
      <c r="B85" s="2625">
        <v>24</v>
      </c>
      <c r="C85" s="2626"/>
      <c r="D85" s="2626"/>
      <c r="E85" s="2626"/>
      <c r="F85" s="2626"/>
      <c r="G85" s="2626"/>
      <c r="H85" s="2626"/>
      <c r="I85" s="2627"/>
    </row>
    <row r="86" spans="1:9" x14ac:dyDescent="0.25">
      <c r="A86" s="1626" t="s">
        <v>71</v>
      </c>
      <c r="B86" s="2628" t="s">
        <v>3114</v>
      </c>
      <c r="C86" s="2629"/>
      <c r="D86" s="2629"/>
      <c r="E86" s="2629"/>
      <c r="F86" s="2629"/>
      <c r="G86" s="2629"/>
      <c r="H86" s="2629"/>
      <c r="I86" s="2630"/>
    </row>
    <row r="87" spans="1:9" x14ac:dyDescent="0.25">
      <c r="A87" s="1626" t="s">
        <v>72</v>
      </c>
      <c r="B87" s="2628" t="s">
        <v>3115</v>
      </c>
      <c r="C87" s="2629"/>
      <c r="D87" s="2629"/>
      <c r="E87" s="2629"/>
      <c r="F87" s="2629"/>
      <c r="G87" s="2629"/>
      <c r="H87" s="2629"/>
      <c r="I87" s="2630"/>
    </row>
    <row r="88" spans="1:9" x14ac:dyDescent="0.25">
      <c r="A88" s="1626" t="s">
        <v>74</v>
      </c>
      <c r="B88" s="2631">
        <v>1000000</v>
      </c>
      <c r="C88" s="2632"/>
      <c r="D88" s="2632"/>
      <c r="E88" s="2632"/>
      <c r="F88" s="2632"/>
      <c r="G88" s="2632"/>
      <c r="H88" s="2632"/>
      <c r="I88" s="2633"/>
    </row>
    <row r="89" spans="1:9" x14ac:dyDescent="0.25">
      <c r="A89" s="1710" t="s">
        <v>75</v>
      </c>
      <c r="B89" s="2634" t="s">
        <v>3077</v>
      </c>
      <c r="C89" s="2635"/>
      <c r="D89" s="2635"/>
      <c r="E89" s="2635"/>
      <c r="F89" s="2635"/>
      <c r="G89" s="2635"/>
      <c r="H89" s="2635"/>
      <c r="I89" s="2636"/>
    </row>
    <row r="90" spans="1:9" x14ac:dyDescent="0.25">
      <c r="A90" s="2637" t="s">
        <v>76</v>
      </c>
      <c r="B90" s="2638" t="s">
        <v>3116</v>
      </c>
      <c r="C90" s="2639"/>
      <c r="D90" s="2639"/>
      <c r="E90" s="2639"/>
      <c r="F90" s="2639"/>
      <c r="G90" s="2639"/>
      <c r="H90" s="2639"/>
      <c r="I90" s="2640"/>
    </row>
    <row r="91" spans="1:9" x14ac:dyDescent="0.25">
      <c r="A91" s="2624" t="s">
        <v>73</v>
      </c>
      <c r="B91" s="2638" t="s">
        <v>3117</v>
      </c>
      <c r="C91" s="2639"/>
      <c r="D91" s="2639"/>
      <c r="E91" s="2639"/>
      <c r="F91" s="2639"/>
      <c r="G91" s="2639"/>
      <c r="H91" s="2639"/>
      <c r="I91" s="2640"/>
    </row>
    <row r="92" spans="1:9" x14ac:dyDescent="0.25">
      <c r="A92" s="2641" t="s">
        <v>77</v>
      </c>
      <c r="B92" s="2642" t="s">
        <v>78</v>
      </c>
      <c r="C92" s="2642" t="s">
        <v>79</v>
      </c>
      <c r="D92" s="2642" t="s">
        <v>80</v>
      </c>
      <c r="E92" s="2642" t="s">
        <v>81</v>
      </c>
      <c r="F92" s="2642" t="s">
        <v>82</v>
      </c>
      <c r="G92" s="2642" t="s">
        <v>83</v>
      </c>
      <c r="H92" s="2642" t="s">
        <v>84</v>
      </c>
      <c r="I92" s="2643" t="s">
        <v>85</v>
      </c>
    </row>
    <row r="93" spans="1:9" ht="63.75" x14ac:dyDescent="0.25">
      <c r="A93" s="2644" t="s">
        <v>3064</v>
      </c>
      <c r="B93" s="2645">
        <v>1</v>
      </c>
      <c r="C93" s="2646" t="s">
        <v>3118</v>
      </c>
      <c r="D93" s="1767" t="s">
        <v>3119</v>
      </c>
      <c r="E93" s="1685" t="s">
        <v>3120</v>
      </c>
      <c r="F93" s="2645" t="s">
        <v>3121</v>
      </c>
      <c r="G93" s="2645" t="s">
        <v>86</v>
      </c>
      <c r="H93" s="2647" t="s">
        <v>88</v>
      </c>
      <c r="I93" s="2648" t="s">
        <v>3069</v>
      </c>
    </row>
    <row r="94" spans="1:9" ht="38.25" x14ac:dyDescent="0.25">
      <c r="A94" s="2644"/>
      <c r="B94" s="279" t="s">
        <v>568</v>
      </c>
      <c r="C94" s="1821" t="s">
        <v>569</v>
      </c>
      <c r="D94" s="1822"/>
      <c r="E94" s="90" t="s">
        <v>570</v>
      </c>
      <c r="F94" s="279" t="s">
        <v>571</v>
      </c>
      <c r="G94" s="279" t="s">
        <v>572</v>
      </c>
      <c r="H94" s="90" t="s">
        <v>573</v>
      </c>
      <c r="I94" s="136" t="s">
        <v>574</v>
      </c>
    </row>
    <row r="95" spans="1:9" ht="36.75" customHeight="1" thickBot="1" x14ac:dyDescent="0.3">
      <c r="A95" s="2649"/>
      <c r="B95" s="300">
        <v>1</v>
      </c>
      <c r="C95" s="1187" t="s">
        <v>3122</v>
      </c>
      <c r="D95" s="2484"/>
      <c r="E95" s="223" t="s">
        <v>3123</v>
      </c>
      <c r="F95" s="303" t="s">
        <v>94</v>
      </c>
      <c r="G95" s="303" t="s">
        <v>94</v>
      </c>
      <c r="H95" s="177" t="s">
        <v>88</v>
      </c>
      <c r="I95" s="81" t="s">
        <v>3069</v>
      </c>
    </row>
    <row r="96" spans="1:9" s="2651" customFormat="1" ht="15.75" thickBot="1" x14ac:dyDescent="0.3">
      <c r="A96" s="2650"/>
    </row>
    <row r="97" spans="1:9" s="1317" customFormat="1" ht="14.45" customHeight="1" x14ac:dyDescent="0.25">
      <c r="A97" s="2613" t="s">
        <v>62</v>
      </c>
      <c r="B97" s="2614" t="s">
        <v>3124</v>
      </c>
      <c r="C97" s="2615"/>
      <c r="D97" s="2615"/>
      <c r="E97" s="2615"/>
      <c r="F97" s="2615"/>
      <c r="G97" s="2615"/>
      <c r="H97" s="2615"/>
      <c r="I97" s="2616"/>
    </row>
    <row r="98" spans="1:9" s="1317" customFormat="1" ht="14.45" customHeight="1" x14ac:dyDescent="0.25">
      <c r="A98" s="2617" t="s">
        <v>63</v>
      </c>
      <c r="B98" s="2618" t="s">
        <v>3054</v>
      </c>
      <c r="C98" s="2619"/>
      <c r="D98" s="2619"/>
      <c r="E98" s="2619"/>
      <c r="F98" s="2619"/>
      <c r="G98" s="2619"/>
      <c r="H98" s="2619"/>
      <c r="I98" s="2620"/>
    </row>
    <row r="99" spans="1:9" s="1317" customFormat="1" x14ac:dyDescent="0.25">
      <c r="A99" s="2617" t="s">
        <v>64</v>
      </c>
      <c r="B99" s="2621" t="s">
        <v>3055</v>
      </c>
      <c r="C99" s="2622"/>
      <c r="D99" s="2622"/>
      <c r="E99" s="2622"/>
      <c r="F99" s="2622"/>
      <c r="G99" s="2622"/>
      <c r="H99" s="2622"/>
      <c r="I99" s="2623"/>
    </row>
    <row r="100" spans="1:9" s="1317" customFormat="1" ht="14.45" customHeight="1" x14ac:dyDescent="0.25">
      <c r="A100" s="1626" t="s">
        <v>65</v>
      </c>
      <c r="B100" s="2621" t="s">
        <v>3125</v>
      </c>
      <c r="C100" s="2622"/>
      <c r="D100" s="2622"/>
      <c r="E100" s="2622"/>
      <c r="F100" s="2622"/>
      <c r="G100" s="2622"/>
      <c r="H100" s="2622"/>
      <c r="I100" s="2623"/>
    </row>
    <row r="101" spans="1:9" s="1317" customFormat="1" x14ac:dyDescent="0.25">
      <c r="A101" s="2624" t="s">
        <v>66</v>
      </c>
      <c r="B101" s="2621" t="s">
        <v>3057</v>
      </c>
      <c r="C101" s="2622"/>
      <c r="D101" s="2622"/>
      <c r="E101" s="2622"/>
      <c r="F101" s="2622"/>
      <c r="G101" s="2622"/>
      <c r="H101" s="2622"/>
      <c r="I101" s="2623"/>
    </row>
    <row r="102" spans="1:9" s="1317" customFormat="1" ht="14.45" customHeight="1" x14ac:dyDescent="0.25">
      <c r="A102" s="2617" t="s">
        <v>69</v>
      </c>
      <c r="B102" s="2621" t="s">
        <v>3126</v>
      </c>
      <c r="C102" s="2622"/>
      <c r="D102" s="2622"/>
      <c r="E102" s="2622"/>
      <c r="F102" s="2622"/>
      <c r="G102" s="2622"/>
      <c r="H102" s="2622"/>
      <c r="I102" s="2623"/>
    </row>
    <row r="103" spans="1:9" s="1317" customFormat="1" x14ac:dyDescent="0.25">
      <c r="A103" s="2617" t="s">
        <v>70</v>
      </c>
      <c r="B103" s="2625">
        <v>0</v>
      </c>
      <c r="C103" s="2626"/>
      <c r="D103" s="2626"/>
      <c r="E103" s="2626"/>
      <c r="F103" s="2626"/>
      <c r="G103" s="2626"/>
      <c r="H103" s="2626"/>
      <c r="I103" s="2627"/>
    </row>
    <row r="104" spans="1:9" s="1317" customFormat="1" ht="16.5" customHeight="1" x14ac:dyDescent="0.25">
      <c r="A104" s="1626" t="s">
        <v>71</v>
      </c>
      <c r="B104" s="2628" t="s">
        <v>3127</v>
      </c>
      <c r="C104" s="2629"/>
      <c r="D104" s="2629"/>
      <c r="E104" s="2629"/>
      <c r="F104" s="2629"/>
      <c r="G104" s="2629"/>
      <c r="H104" s="2629"/>
      <c r="I104" s="2630"/>
    </row>
    <row r="105" spans="1:9" s="1317" customFormat="1" ht="14.45" customHeight="1" x14ac:dyDescent="0.25">
      <c r="A105" s="1626" t="s">
        <v>72</v>
      </c>
      <c r="B105" s="2638" t="s">
        <v>3128</v>
      </c>
      <c r="C105" s="2639"/>
      <c r="D105" s="2639"/>
      <c r="E105" s="2639"/>
      <c r="F105" s="2639"/>
      <c r="G105" s="2639"/>
      <c r="H105" s="2639"/>
      <c r="I105" s="2640"/>
    </row>
    <row r="106" spans="1:9" s="1317" customFormat="1" x14ac:dyDescent="0.25">
      <c r="A106" s="1626" t="s">
        <v>74</v>
      </c>
      <c r="B106" s="2634">
        <v>400000</v>
      </c>
      <c r="C106" s="2635"/>
      <c r="D106" s="2635"/>
      <c r="E106" s="2635"/>
      <c r="F106" s="2635"/>
      <c r="G106" s="2635"/>
      <c r="H106" s="2635"/>
      <c r="I106" s="2636"/>
    </row>
    <row r="107" spans="1:9" s="1317" customFormat="1" x14ac:dyDescent="0.25">
      <c r="A107" s="1710" t="s">
        <v>75</v>
      </c>
      <c r="B107" s="2634" t="s">
        <v>3129</v>
      </c>
      <c r="C107" s="2635"/>
      <c r="D107" s="2635"/>
      <c r="E107" s="2635"/>
      <c r="F107" s="2635"/>
      <c r="G107" s="2635"/>
      <c r="H107" s="2635"/>
      <c r="I107" s="2636"/>
    </row>
    <row r="108" spans="1:9" s="1317" customFormat="1" x14ac:dyDescent="0.25">
      <c r="A108" s="2637" t="s">
        <v>76</v>
      </c>
      <c r="B108" s="2638" t="s">
        <v>3063</v>
      </c>
      <c r="C108" s="2639"/>
      <c r="D108" s="2639"/>
      <c r="E108" s="2639"/>
      <c r="F108" s="2639"/>
      <c r="G108" s="2639"/>
      <c r="H108" s="2639"/>
      <c r="I108" s="2640"/>
    </row>
    <row r="109" spans="1:9" s="1317" customFormat="1" x14ac:dyDescent="0.25">
      <c r="A109" s="2624" t="s">
        <v>73</v>
      </c>
      <c r="B109" s="2638" t="s">
        <v>3091</v>
      </c>
      <c r="C109" s="2639"/>
      <c r="D109" s="2639"/>
      <c r="E109" s="2639"/>
      <c r="F109" s="2639"/>
      <c r="G109" s="2639"/>
      <c r="H109" s="2639"/>
      <c r="I109" s="2640"/>
    </row>
    <row r="110" spans="1:9" s="1317" customFormat="1" x14ac:dyDescent="0.25">
      <c r="A110" s="2641" t="s">
        <v>77</v>
      </c>
      <c r="B110" s="2642" t="s">
        <v>78</v>
      </c>
      <c r="C110" s="2642" t="s">
        <v>79</v>
      </c>
      <c r="D110" s="2642" t="s">
        <v>80</v>
      </c>
      <c r="E110" s="2642" t="s">
        <v>81</v>
      </c>
      <c r="F110" s="2642" t="s">
        <v>82</v>
      </c>
      <c r="G110" s="2642" t="s">
        <v>83</v>
      </c>
      <c r="H110" s="2642" t="s">
        <v>84</v>
      </c>
      <c r="I110" s="2643" t="s">
        <v>85</v>
      </c>
    </row>
    <row r="111" spans="1:9" s="1317" customFormat="1" ht="113.25" customHeight="1" x14ac:dyDescent="0.25">
      <c r="A111" s="2652" t="s">
        <v>3064</v>
      </c>
      <c r="B111" s="2645">
        <v>1</v>
      </c>
      <c r="C111" s="2646" t="s">
        <v>3065</v>
      </c>
      <c r="D111" s="1767" t="s">
        <v>3066</v>
      </c>
      <c r="E111" s="2653" t="s">
        <v>3130</v>
      </c>
      <c r="F111" s="2653" t="s">
        <v>3068</v>
      </c>
      <c r="G111" s="1764" t="s">
        <v>86</v>
      </c>
      <c r="H111" s="2647" t="s">
        <v>88</v>
      </c>
      <c r="I111" s="2648" t="s">
        <v>3069</v>
      </c>
    </row>
    <row r="112" spans="1:9" s="1317" customFormat="1" ht="38.25" x14ac:dyDescent="0.25">
      <c r="A112" s="2654"/>
      <c r="B112" s="279" t="s">
        <v>568</v>
      </c>
      <c r="C112" s="1821" t="s">
        <v>569</v>
      </c>
      <c r="D112" s="1822"/>
      <c r="E112" s="90" t="s">
        <v>570</v>
      </c>
      <c r="F112" s="279" t="s">
        <v>571</v>
      </c>
      <c r="G112" s="279" t="s">
        <v>572</v>
      </c>
      <c r="H112" s="90" t="s">
        <v>573</v>
      </c>
      <c r="I112" s="136" t="s">
        <v>574</v>
      </c>
    </row>
    <row r="113" spans="1:9" s="1317" customFormat="1" ht="79.5" customHeight="1" thickBot="1" x14ac:dyDescent="0.3">
      <c r="A113" s="2655"/>
      <c r="B113" s="300">
        <v>1</v>
      </c>
      <c r="C113" s="1187" t="s">
        <v>3131</v>
      </c>
      <c r="D113" s="2484"/>
      <c r="E113" s="223" t="s">
        <v>684</v>
      </c>
      <c r="F113" s="303" t="s">
        <v>94</v>
      </c>
      <c r="G113" s="303" t="s">
        <v>94</v>
      </c>
      <c r="H113" s="177" t="s">
        <v>88</v>
      </c>
      <c r="I113" s="81" t="s">
        <v>3069</v>
      </c>
    </row>
    <row r="114" spans="1:9" s="2658" customFormat="1" ht="16.5" customHeight="1" thickBot="1" x14ac:dyDescent="0.3">
      <c r="A114" s="2656"/>
      <c r="B114" s="2657"/>
      <c r="C114" s="2657"/>
      <c r="D114" s="2657"/>
      <c r="E114" s="2657"/>
      <c r="F114" s="2657"/>
      <c r="G114" s="2657"/>
      <c r="H114" s="2657"/>
      <c r="I114" s="2657"/>
    </row>
    <row r="115" spans="1:9" x14ac:dyDescent="0.25">
      <c r="A115" s="2613" t="s">
        <v>62</v>
      </c>
      <c r="B115" s="2659" t="s">
        <v>3071</v>
      </c>
      <c r="C115" s="2659"/>
      <c r="D115" s="2659"/>
      <c r="E115" s="2659"/>
      <c r="F115" s="2659"/>
      <c r="G115" s="2659"/>
      <c r="H115" s="2659"/>
      <c r="I115" s="2660"/>
    </row>
    <row r="116" spans="1:9" x14ac:dyDescent="0.2">
      <c r="A116" s="2617" t="s">
        <v>63</v>
      </c>
      <c r="B116" s="2661" t="s">
        <v>3054</v>
      </c>
      <c r="C116" s="2661"/>
      <c r="D116" s="2661"/>
      <c r="E116" s="2661"/>
      <c r="F116" s="2661"/>
      <c r="G116" s="2661"/>
      <c r="H116" s="2661"/>
      <c r="I116" s="2662"/>
    </row>
    <row r="117" spans="1:9" x14ac:dyDescent="0.25">
      <c r="A117" s="2617" t="s">
        <v>64</v>
      </c>
      <c r="B117" s="2663" t="s">
        <v>3132</v>
      </c>
      <c r="C117" s="2664"/>
      <c r="D117" s="2664"/>
      <c r="E117" s="2664"/>
      <c r="F117" s="2664"/>
      <c r="G117" s="2664"/>
      <c r="H117" s="2664"/>
      <c r="I117" s="2665"/>
    </row>
    <row r="118" spans="1:9" x14ac:dyDescent="0.25">
      <c r="A118" s="1626" t="s">
        <v>65</v>
      </c>
      <c r="B118" s="2663" t="s">
        <v>3133</v>
      </c>
      <c r="C118" s="2664"/>
      <c r="D118" s="2664"/>
      <c r="E118" s="2664"/>
      <c r="F118" s="2664"/>
      <c r="G118" s="2664"/>
      <c r="H118" s="2664"/>
      <c r="I118" s="2665"/>
    </row>
    <row r="119" spans="1:9" x14ac:dyDescent="0.25">
      <c r="A119" s="2624" t="s">
        <v>66</v>
      </c>
      <c r="B119" s="2663" t="s">
        <v>3134</v>
      </c>
      <c r="C119" s="2664"/>
      <c r="D119" s="2664"/>
      <c r="E119" s="2664"/>
      <c r="F119" s="2664"/>
      <c r="G119" s="2664"/>
      <c r="H119" s="2664"/>
      <c r="I119" s="2665"/>
    </row>
    <row r="120" spans="1:9" x14ac:dyDescent="0.25">
      <c r="A120" s="2617" t="s">
        <v>69</v>
      </c>
      <c r="B120" s="2663" t="s">
        <v>3073</v>
      </c>
      <c r="C120" s="2664"/>
      <c r="D120" s="2664"/>
      <c r="E120" s="2664"/>
      <c r="F120" s="2664"/>
      <c r="G120" s="2664"/>
      <c r="H120" s="2664"/>
      <c r="I120" s="2665"/>
    </row>
    <row r="121" spans="1:9" x14ac:dyDescent="0.25">
      <c r="A121" s="2617" t="s">
        <v>70</v>
      </c>
      <c r="B121" s="2666" t="s">
        <v>3135</v>
      </c>
      <c r="C121" s="2667"/>
      <c r="D121" s="2667"/>
      <c r="E121" s="2667"/>
      <c r="F121" s="2667"/>
      <c r="G121" s="2667"/>
      <c r="H121" s="2667"/>
      <c r="I121" s="2668"/>
    </row>
    <row r="122" spans="1:9" x14ac:dyDescent="0.25">
      <c r="A122" s="1626" t="s">
        <v>71</v>
      </c>
      <c r="B122" s="2669" t="s">
        <v>3136</v>
      </c>
      <c r="C122" s="2670"/>
      <c r="D122" s="2670"/>
      <c r="E122" s="2670"/>
      <c r="F122" s="2670"/>
      <c r="G122" s="2670"/>
      <c r="H122" s="2670"/>
      <c r="I122" s="2671"/>
    </row>
    <row r="123" spans="1:9" x14ac:dyDescent="0.25">
      <c r="A123" s="1626" t="s">
        <v>72</v>
      </c>
      <c r="B123" s="2672" t="s">
        <v>3137</v>
      </c>
      <c r="C123" s="2673"/>
      <c r="D123" s="2673"/>
      <c r="E123" s="2673"/>
      <c r="F123" s="2673"/>
      <c r="G123" s="2673"/>
      <c r="H123" s="2673"/>
      <c r="I123" s="2674"/>
    </row>
    <row r="124" spans="1:9" x14ac:dyDescent="0.25">
      <c r="A124" s="1626" t="s">
        <v>74</v>
      </c>
      <c r="B124" s="2675">
        <v>0</v>
      </c>
      <c r="C124" s="2676"/>
      <c r="D124" s="2676"/>
      <c r="E124" s="2676"/>
      <c r="F124" s="2676"/>
      <c r="G124" s="2676"/>
      <c r="H124" s="2676"/>
      <c r="I124" s="2677"/>
    </row>
    <row r="125" spans="1:9" x14ac:dyDescent="0.25">
      <c r="A125" s="1710" t="s">
        <v>75</v>
      </c>
      <c r="B125" s="2675" t="s">
        <v>3138</v>
      </c>
      <c r="C125" s="2675"/>
      <c r="D125" s="2675"/>
      <c r="E125" s="2675"/>
      <c r="F125" s="2675"/>
      <c r="G125" s="2675"/>
      <c r="H125" s="2675"/>
      <c r="I125" s="2678"/>
    </row>
    <row r="126" spans="1:9" x14ac:dyDescent="0.25">
      <c r="A126" s="2637" t="s">
        <v>76</v>
      </c>
      <c r="B126" s="2672" t="s">
        <v>3139</v>
      </c>
      <c r="C126" s="2673"/>
      <c r="D126" s="2673"/>
      <c r="E126" s="2673"/>
      <c r="F126" s="2673"/>
      <c r="G126" s="2673"/>
      <c r="H126" s="2673"/>
      <c r="I126" s="2674"/>
    </row>
    <row r="127" spans="1:9" x14ac:dyDescent="0.25">
      <c r="A127" s="2624" t="s">
        <v>73</v>
      </c>
      <c r="B127" s="2672" t="s">
        <v>3140</v>
      </c>
      <c r="C127" s="2673"/>
      <c r="D127" s="2673"/>
      <c r="E127" s="2673"/>
      <c r="F127" s="2673"/>
      <c r="G127" s="2673"/>
      <c r="H127" s="2673"/>
      <c r="I127" s="2674"/>
    </row>
    <row r="128" spans="1:9" ht="36" customHeight="1" x14ac:dyDescent="0.25">
      <c r="A128" s="2641" t="s">
        <v>77</v>
      </c>
      <c r="B128" s="2679" t="s">
        <v>78</v>
      </c>
      <c r="C128" s="2679" t="s">
        <v>79</v>
      </c>
      <c r="D128" s="2679" t="s">
        <v>80</v>
      </c>
      <c r="E128" s="2679" t="s">
        <v>81</v>
      </c>
      <c r="F128" s="2679" t="s">
        <v>82</v>
      </c>
      <c r="G128" s="2679" t="s">
        <v>83</v>
      </c>
      <c r="H128" s="2679" t="s">
        <v>84</v>
      </c>
      <c r="I128" s="2680" t="s">
        <v>85</v>
      </c>
    </row>
    <row r="129" spans="1:9" x14ac:dyDescent="0.25">
      <c r="A129" s="2681" t="s">
        <v>3141</v>
      </c>
      <c r="B129" s="2682">
        <v>1</v>
      </c>
      <c r="C129" s="2569" t="s">
        <v>3142</v>
      </c>
      <c r="D129" s="2683" t="s">
        <v>3143</v>
      </c>
      <c r="E129" s="2569" t="s">
        <v>3144</v>
      </c>
      <c r="F129" s="2569" t="s">
        <v>3145</v>
      </c>
      <c r="G129" s="2569" t="s">
        <v>86</v>
      </c>
      <c r="H129" s="2682" t="s">
        <v>88</v>
      </c>
      <c r="I129" s="2684" t="s">
        <v>3146</v>
      </c>
    </row>
    <row r="130" spans="1:9" x14ac:dyDescent="0.25">
      <c r="A130" s="2685"/>
      <c r="B130" s="2682"/>
      <c r="C130" s="2569"/>
      <c r="D130" s="2683"/>
      <c r="E130" s="2569"/>
      <c r="F130" s="2569"/>
      <c r="G130" s="2569"/>
      <c r="H130" s="2682"/>
      <c r="I130" s="2684"/>
    </row>
    <row r="131" spans="1:9" x14ac:dyDescent="0.25">
      <c r="A131" s="2685"/>
      <c r="B131" s="2682"/>
      <c r="C131" s="2569"/>
      <c r="D131" s="2683"/>
      <c r="E131" s="2569"/>
      <c r="F131" s="2569"/>
      <c r="G131" s="2569"/>
      <c r="H131" s="2682"/>
      <c r="I131" s="2684"/>
    </row>
    <row r="132" spans="1:9" x14ac:dyDescent="0.25">
      <c r="A132" s="2685"/>
      <c r="B132" s="2682"/>
      <c r="C132" s="2569"/>
      <c r="D132" s="2683"/>
      <c r="E132" s="2569"/>
      <c r="F132" s="2569"/>
      <c r="G132" s="2569"/>
      <c r="H132" s="2682"/>
      <c r="I132" s="2684"/>
    </row>
    <row r="133" spans="1:9" x14ac:dyDescent="0.25">
      <c r="A133" s="2685"/>
      <c r="B133" s="2682"/>
      <c r="C133" s="2569"/>
      <c r="D133" s="2683"/>
      <c r="E133" s="2569"/>
      <c r="F133" s="2569"/>
      <c r="G133" s="2569"/>
      <c r="H133" s="2682"/>
      <c r="I133" s="2684"/>
    </row>
    <row r="134" spans="1:9" ht="32.25" customHeight="1" x14ac:dyDescent="0.25">
      <c r="A134" s="2685"/>
      <c r="B134" s="279" t="s">
        <v>568</v>
      </c>
      <c r="C134" s="1821" t="s">
        <v>569</v>
      </c>
      <c r="D134" s="1822"/>
      <c r="E134" s="90" t="s">
        <v>570</v>
      </c>
      <c r="F134" s="279" t="s">
        <v>571</v>
      </c>
      <c r="G134" s="279" t="s">
        <v>572</v>
      </c>
      <c r="H134" s="90" t="s">
        <v>573</v>
      </c>
      <c r="I134" s="136" t="s">
        <v>574</v>
      </c>
    </row>
    <row r="135" spans="1:9" ht="32.25" customHeight="1" thickBot="1" x14ac:dyDescent="0.3">
      <c r="A135" s="2686"/>
      <c r="B135" s="300">
        <v>1</v>
      </c>
      <c r="C135" s="2220" t="s">
        <v>3147</v>
      </c>
      <c r="D135" s="2221"/>
      <c r="E135" s="223" t="s">
        <v>599</v>
      </c>
      <c r="F135" s="303" t="s">
        <v>94</v>
      </c>
      <c r="G135" s="303" t="s">
        <v>94</v>
      </c>
      <c r="H135" s="177" t="s">
        <v>88</v>
      </c>
      <c r="I135" s="81" t="s">
        <v>3148</v>
      </c>
    </row>
    <row r="136" spans="1:9" ht="32.25" customHeight="1" thickBot="1" x14ac:dyDescent="0.3">
      <c r="A136" s="2687"/>
      <c r="B136" s="2688"/>
      <c r="C136" s="2357"/>
      <c r="D136" s="2357"/>
      <c r="E136" s="1080"/>
      <c r="F136" s="1079"/>
      <c r="G136" s="1079"/>
      <c r="H136" s="1081"/>
      <c r="I136" s="37"/>
    </row>
    <row r="137" spans="1:9" ht="32.25" customHeight="1" thickBot="1" x14ac:dyDescent="0.3">
      <c r="A137" s="1082" t="s">
        <v>783</v>
      </c>
      <c r="B137" s="1082" t="s">
        <v>784</v>
      </c>
      <c r="C137" s="2357"/>
      <c r="D137" s="2357"/>
      <c r="E137" s="1080"/>
      <c r="F137" s="1079"/>
      <c r="G137" s="1079"/>
      <c r="H137" s="1081"/>
      <c r="I137" s="37"/>
    </row>
    <row r="138" spans="1:9" ht="32.25" customHeight="1" thickBot="1" x14ac:dyDescent="0.3">
      <c r="A138" s="1083" t="s">
        <v>705</v>
      </c>
      <c r="B138" s="1083" t="s">
        <v>706</v>
      </c>
      <c r="C138" s="2357"/>
      <c r="D138" s="2357"/>
      <c r="E138" s="1080"/>
      <c r="F138" s="1079"/>
      <c r="G138" s="1079"/>
      <c r="H138" s="1081"/>
      <c r="I138" s="37"/>
    </row>
    <row r="139" spans="1:9" ht="32.25" customHeight="1" thickBot="1" x14ac:dyDescent="0.3">
      <c r="A139" s="1083" t="s">
        <v>603</v>
      </c>
      <c r="B139" s="1083" t="s">
        <v>707</v>
      </c>
      <c r="C139" s="2357"/>
      <c r="D139" s="2357"/>
      <c r="E139" s="1080"/>
      <c r="F139" s="1079"/>
      <c r="G139" s="1079"/>
      <c r="H139" s="1081"/>
      <c r="I139" s="37"/>
    </row>
    <row r="140" spans="1:9" ht="32.25" customHeight="1" thickBot="1" x14ac:dyDescent="0.3">
      <c r="A140" s="1083" t="s">
        <v>630</v>
      </c>
      <c r="B140" s="1083" t="s">
        <v>708</v>
      </c>
      <c r="C140" s="2357"/>
      <c r="D140" s="2357"/>
      <c r="E140" s="1080"/>
      <c r="F140" s="1079"/>
      <c r="G140" s="1079"/>
      <c r="H140" s="1081"/>
      <c r="I140" s="37"/>
    </row>
    <row r="141" spans="1:9" ht="32.25" customHeight="1" thickBot="1" x14ac:dyDescent="0.3">
      <c r="A141" s="1083" t="s">
        <v>599</v>
      </c>
      <c r="B141" s="1083" t="s">
        <v>709</v>
      </c>
      <c r="C141" s="2357"/>
      <c r="D141" s="2357"/>
      <c r="E141" s="1080"/>
      <c r="F141" s="1079"/>
      <c r="G141" s="1079"/>
      <c r="H141" s="1081"/>
      <c r="I141" s="37"/>
    </row>
    <row r="142" spans="1:9" ht="32.25" customHeight="1" thickBot="1" x14ac:dyDescent="0.3">
      <c r="A142" s="1083" t="s">
        <v>701</v>
      </c>
      <c r="B142" s="1083" t="s">
        <v>710</v>
      </c>
      <c r="C142" s="2357"/>
      <c r="D142" s="2357"/>
      <c r="E142" s="1080"/>
      <c r="F142" s="1079"/>
      <c r="G142" s="1079"/>
      <c r="H142" s="1081"/>
      <c r="I142" s="37"/>
    </row>
    <row r="143" spans="1:9" ht="32.25" customHeight="1" thickBot="1" x14ac:dyDescent="0.3">
      <c r="A143" s="1083" t="s">
        <v>684</v>
      </c>
      <c r="B143" s="1083" t="s">
        <v>711</v>
      </c>
      <c r="C143" s="2357"/>
      <c r="D143" s="2357"/>
      <c r="E143" s="1080"/>
      <c r="F143" s="1079"/>
      <c r="G143" s="1079"/>
      <c r="H143" s="1081"/>
      <c r="I143" s="37"/>
    </row>
    <row r="144" spans="1:9" ht="32.25" customHeight="1" x14ac:dyDescent="0.25">
      <c r="A144" s="2687"/>
      <c r="B144" s="2689"/>
      <c r="C144" s="2357"/>
      <c r="D144" s="2357"/>
      <c r="E144" s="1080"/>
      <c r="F144" s="1079"/>
      <c r="G144" s="1079"/>
      <c r="H144" s="1081"/>
      <c r="I144" s="37"/>
    </row>
    <row r="145" spans="1:9" ht="32.25" customHeight="1" x14ac:dyDescent="0.25">
      <c r="A145" s="2687"/>
      <c r="B145" s="2356"/>
      <c r="C145" s="2357"/>
      <c r="D145" s="2357"/>
      <c r="E145" s="1080"/>
      <c r="F145" s="1079"/>
      <c r="G145" s="1079"/>
      <c r="H145" s="1081"/>
      <c r="I145" s="37"/>
    </row>
    <row r="146" spans="1:9" ht="32.25" customHeight="1" x14ac:dyDescent="0.25">
      <c r="A146" s="2687"/>
      <c r="B146" s="2356"/>
      <c r="C146" s="2357"/>
      <c r="D146" s="2357"/>
      <c r="E146" s="1080"/>
      <c r="F146" s="1079"/>
      <c r="G146" s="1079"/>
      <c r="H146" s="1081"/>
      <c r="I146" s="37"/>
    </row>
    <row r="147" spans="1:9" ht="54" customHeight="1" x14ac:dyDescent="0.25">
      <c r="A147" s="2690"/>
    </row>
  </sheetData>
  <mergeCells count="124">
    <mergeCell ref="I129:I133"/>
    <mergeCell ref="C134:D134"/>
    <mergeCell ref="C135:D135"/>
    <mergeCell ref="B126:I126"/>
    <mergeCell ref="B127:I127"/>
    <mergeCell ref="A129:A135"/>
    <mergeCell ref="B129:B133"/>
    <mergeCell ref="C129:C133"/>
    <mergeCell ref="D129:D133"/>
    <mergeCell ref="E129:E133"/>
    <mergeCell ref="F129:F133"/>
    <mergeCell ref="G129:G133"/>
    <mergeCell ref="H129:H133"/>
    <mergeCell ref="B120:I120"/>
    <mergeCell ref="B121:I121"/>
    <mergeCell ref="B122:I122"/>
    <mergeCell ref="B123:I123"/>
    <mergeCell ref="B124:I124"/>
    <mergeCell ref="B125:I125"/>
    <mergeCell ref="A114:XFD114"/>
    <mergeCell ref="B115:I115"/>
    <mergeCell ref="B116:I116"/>
    <mergeCell ref="B117:I117"/>
    <mergeCell ref="B118:I118"/>
    <mergeCell ref="B119:I119"/>
    <mergeCell ref="B105:I105"/>
    <mergeCell ref="B106:I106"/>
    <mergeCell ref="B107:I107"/>
    <mergeCell ref="B108:I108"/>
    <mergeCell ref="B109:I109"/>
    <mergeCell ref="A111:A113"/>
    <mergeCell ref="C112:D112"/>
    <mergeCell ref="C113:D113"/>
    <mergeCell ref="B99:I99"/>
    <mergeCell ref="B100:I100"/>
    <mergeCell ref="B101:I101"/>
    <mergeCell ref="B102:I102"/>
    <mergeCell ref="B103:I103"/>
    <mergeCell ref="B104:I104"/>
    <mergeCell ref="B91:I91"/>
    <mergeCell ref="A93:A95"/>
    <mergeCell ref="C94:D94"/>
    <mergeCell ref="C95:D95"/>
    <mergeCell ref="B97:I97"/>
    <mergeCell ref="B98:I98"/>
    <mergeCell ref="B85:I85"/>
    <mergeCell ref="B86:I86"/>
    <mergeCell ref="B87:I87"/>
    <mergeCell ref="B88:I88"/>
    <mergeCell ref="B89:I89"/>
    <mergeCell ref="B90:I90"/>
    <mergeCell ref="B79:I79"/>
    <mergeCell ref="B80:I80"/>
    <mergeCell ref="B81:I81"/>
    <mergeCell ref="B82:I82"/>
    <mergeCell ref="B83:I83"/>
    <mergeCell ref="B84:I84"/>
    <mergeCell ref="B70:I70"/>
    <mergeCell ref="B71:I71"/>
    <mergeCell ref="B72:I72"/>
    <mergeCell ref="B73:I73"/>
    <mergeCell ref="A75:A77"/>
    <mergeCell ref="C76:D76"/>
    <mergeCell ref="C77:D77"/>
    <mergeCell ref="B63:I63"/>
    <mergeCell ref="B64:I64"/>
    <mergeCell ref="B66:I66"/>
    <mergeCell ref="B67:I67"/>
    <mergeCell ref="B68:I68"/>
    <mergeCell ref="B69:I69"/>
    <mergeCell ref="A55:A57"/>
    <mergeCell ref="C56:D56"/>
    <mergeCell ref="C57:D57"/>
    <mergeCell ref="B60:I60"/>
    <mergeCell ref="B61:I61"/>
    <mergeCell ref="B62:I62"/>
    <mergeCell ref="B48:I48"/>
    <mergeCell ref="B49:I49"/>
    <mergeCell ref="B50:I50"/>
    <mergeCell ref="B51:I51"/>
    <mergeCell ref="B52:I52"/>
    <mergeCell ref="B53:I53"/>
    <mergeCell ref="B42:I42"/>
    <mergeCell ref="B43:I43"/>
    <mergeCell ref="B44:I44"/>
    <mergeCell ref="B45:I45"/>
    <mergeCell ref="B46:I46"/>
    <mergeCell ref="B47:I47"/>
    <mergeCell ref="B34:I34"/>
    <mergeCell ref="A36:A38"/>
    <mergeCell ref="C37:D37"/>
    <mergeCell ref="C38:D38"/>
    <mergeCell ref="B40:I40"/>
    <mergeCell ref="B41:I41"/>
    <mergeCell ref="B28:I28"/>
    <mergeCell ref="B29:I29"/>
    <mergeCell ref="B30:I30"/>
    <mergeCell ref="B31:I31"/>
    <mergeCell ref="B32:I32"/>
    <mergeCell ref="B33:I33"/>
    <mergeCell ref="B21:I21"/>
    <mergeCell ref="B22:I22"/>
    <mergeCell ref="B23:I23"/>
    <mergeCell ref="B24:I24"/>
    <mergeCell ref="B25:I25"/>
    <mergeCell ref="B27:I27"/>
    <mergeCell ref="B14:I14"/>
    <mergeCell ref="B15:I15"/>
    <mergeCell ref="A17:A19"/>
    <mergeCell ref="C18:D18"/>
    <mergeCell ref="C19:D19"/>
    <mergeCell ref="A20:XFD20"/>
    <mergeCell ref="B8:I8"/>
    <mergeCell ref="B9:I9"/>
    <mergeCell ref="B10:I10"/>
    <mergeCell ref="B11:I11"/>
    <mergeCell ref="B12:I12"/>
    <mergeCell ref="B13:I13"/>
    <mergeCell ref="A1:I1"/>
    <mergeCell ref="B2:I2"/>
    <mergeCell ref="B3:I3"/>
    <mergeCell ref="B4:I4"/>
    <mergeCell ref="B5:I5"/>
    <mergeCell ref="B6:I6"/>
  </mergeCells>
  <pageMargins left="0.7" right="0.7" top="0.75" bottom="0.75" header="0.3" footer="0.3"/>
  <pageSetup paperSize="8" scale="77"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O216"/>
  <sheetViews>
    <sheetView view="pageBreakPreview" topLeftCell="A26" zoomScale="77" zoomScaleNormal="100" zoomScaleSheetLayoutView="77" workbookViewId="0">
      <selection activeCell="C42" sqref="C42:D42"/>
    </sheetView>
  </sheetViews>
  <sheetFormatPr defaultColWidth="9.140625" defaultRowHeight="12.75" x14ac:dyDescent="0.25"/>
  <cols>
    <col min="1" max="1" width="28.85546875" style="39" customWidth="1"/>
    <col min="2" max="2" width="8.5703125" style="39" customWidth="1"/>
    <col min="3" max="3" width="44.140625" style="39" customWidth="1"/>
    <col min="4" max="5" width="45.5703125" style="39" customWidth="1"/>
    <col min="6" max="6" width="36" style="39" customWidth="1"/>
    <col min="7" max="7" width="38.140625" style="39" customWidth="1"/>
    <col min="8" max="8" width="15.42578125" style="39" customWidth="1"/>
    <col min="9" max="9" width="45.5703125" style="39" customWidth="1"/>
    <col min="10" max="13" width="15" style="39" customWidth="1"/>
    <col min="14" max="14" width="25.140625" style="39" customWidth="1"/>
    <col min="15" max="15" width="20.5703125" style="39" customWidth="1"/>
    <col min="16" max="256" width="9.140625" style="39"/>
    <col min="257" max="257" width="28.85546875" style="39" customWidth="1"/>
    <col min="258" max="258" width="8.5703125" style="39" customWidth="1"/>
    <col min="259" max="259" width="44.140625" style="39" customWidth="1"/>
    <col min="260" max="261" width="45.5703125" style="39" customWidth="1"/>
    <col min="262" max="262" width="36" style="39" customWidth="1"/>
    <col min="263" max="263" width="38.140625" style="39" customWidth="1"/>
    <col min="264" max="264" width="15.42578125" style="39" customWidth="1"/>
    <col min="265" max="265" width="45.5703125" style="39" customWidth="1"/>
    <col min="266" max="269" width="15" style="39" customWidth="1"/>
    <col min="270" max="270" width="25.140625" style="39" customWidth="1"/>
    <col min="271" max="271" width="20.5703125" style="39" customWidth="1"/>
    <col min="272" max="512" width="9.140625" style="39"/>
    <col min="513" max="513" width="28.85546875" style="39" customWidth="1"/>
    <col min="514" max="514" width="8.5703125" style="39" customWidth="1"/>
    <col min="515" max="515" width="44.140625" style="39" customWidth="1"/>
    <col min="516" max="517" width="45.5703125" style="39" customWidth="1"/>
    <col min="518" max="518" width="36" style="39" customWidth="1"/>
    <col min="519" max="519" width="38.140625" style="39" customWidth="1"/>
    <col min="520" max="520" width="15.42578125" style="39" customWidth="1"/>
    <col min="521" max="521" width="45.5703125" style="39" customWidth="1"/>
    <col min="522" max="525" width="15" style="39" customWidth="1"/>
    <col min="526" max="526" width="25.140625" style="39" customWidth="1"/>
    <col min="527" max="527" width="20.5703125" style="39" customWidth="1"/>
    <col min="528" max="768" width="9.140625" style="39"/>
    <col min="769" max="769" width="28.85546875" style="39" customWidth="1"/>
    <col min="770" max="770" width="8.5703125" style="39" customWidth="1"/>
    <col min="771" max="771" width="44.140625" style="39" customWidth="1"/>
    <col min="772" max="773" width="45.5703125" style="39" customWidth="1"/>
    <col min="774" max="774" width="36" style="39" customWidth="1"/>
    <col min="775" max="775" width="38.140625" style="39" customWidth="1"/>
    <col min="776" max="776" width="15.42578125" style="39" customWidth="1"/>
    <col min="777" max="777" width="45.5703125" style="39" customWidth="1"/>
    <col min="778" max="781" width="15" style="39" customWidth="1"/>
    <col min="782" max="782" width="25.140625" style="39" customWidth="1"/>
    <col min="783" max="783" width="20.5703125" style="39" customWidth="1"/>
    <col min="784" max="1024" width="9.140625" style="39"/>
    <col min="1025" max="1025" width="28.85546875" style="39" customWidth="1"/>
    <col min="1026" max="1026" width="8.5703125" style="39" customWidth="1"/>
    <col min="1027" max="1027" width="44.140625" style="39" customWidth="1"/>
    <col min="1028" max="1029" width="45.5703125" style="39" customWidth="1"/>
    <col min="1030" max="1030" width="36" style="39" customWidth="1"/>
    <col min="1031" max="1031" width="38.140625" style="39" customWidth="1"/>
    <col min="1032" max="1032" width="15.42578125" style="39" customWidth="1"/>
    <col min="1033" max="1033" width="45.5703125" style="39" customWidth="1"/>
    <col min="1034" max="1037" width="15" style="39" customWidth="1"/>
    <col min="1038" max="1038" width="25.140625" style="39" customWidth="1"/>
    <col min="1039" max="1039" width="20.5703125" style="39" customWidth="1"/>
    <col min="1040" max="1280" width="9.140625" style="39"/>
    <col min="1281" max="1281" width="28.85546875" style="39" customWidth="1"/>
    <col min="1282" max="1282" width="8.5703125" style="39" customWidth="1"/>
    <col min="1283" max="1283" width="44.140625" style="39" customWidth="1"/>
    <col min="1284" max="1285" width="45.5703125" style="39" customWidth="1"/>
    <col min="1286" max="1286" width="36" style="39" customWidth="1"/>
    <col min="1287" max="1287" width="38.140625" style="39" customWidth="1"/>
    <col min="1288" max="1288" width="15.42578125" style="39" customWidth="1"/>
    <col min="1289" max="1289" width="45.5703125" style="39" customWidth="1"/>
    <col min="1290" max="1293" width="15" style="39" customWidth="1"/>
    <col min="1294" max="1294" width="25.140625" style="39" customWidth="1"/>
    <col min="1295" max="1295" width="20.5703125" style="39" customWidth="1"/>
    <col min="1296" max="1536" width="9.140625" style="39"/>
    <col min="1537" max="1537" width="28.85546875" style="39" customWidth="1"/>
    <col min="1538" max="1538" width="8.5703125" style="39" customWidth="1"/>
    <col min="1539" max="1539" width="44.140625" style="39" customWidth="1"/>
    <col min="1540" max="1541" width="45.5703125" style="39" customWidth="1"/>
    <col min="1542" max="1542" width="36" style="39" customWidth="1"/>
    <col min="1543" max="1543" width="38.140625" style="39" customWidth="1"/>
    <col min="1544" max="1544" width="15.42578125" style="39" customWidth="1"/>
    <col min="1545" max="1545" width="45.5703125" style="39" customWidth="1"/>
    <col min="1546" max="1549" width="15" style="39" customWidth="1"/>
    <col min="1550" max="1550" width="25.140625" style="39" customWidth="1"/>
    <col min="1551" max="1551" width="20.5703125" style="39" customWidth="1"/>
    <col min="1552" max="1792" width="9.140625" style="39"/>
    <col min="1793" max="1793" width="28.85546875" style="39" customWidth="1"/>
    <col min="1794" max="1794" width="8.5703125" style="39" customWidth="1"/>
    <col min="1795" max="1795" width="44.140625" style="39" customWidth="1"/>
    <col min="1796" max="1797" width="45.5703125" style="39" customWidth="1"/>
    <col min="1798" max="1798" width="36" style="39" customWidth="1"/>
    <col min="1799" max="1799" width="38.140625" style="39" customWidth="1"/>
    <col min="1800" max="1800" width="15.42578125" style="39" customWidth="1"/>
    <col min="1801" max="1801" width="45.5703125" style="39" customWidth="1"/>
    <col min="1802" max="1805" width="15" style="39" customWidth="1"/>
    <col min="1806" max="1806" width="25.140625" style="39" customWidth="1"/>
    <col min="1807" max="1807" width="20.5703125" style="39" customWidth="1"/>
    <col min="1808" max="2048" width="9.140625" style="39"/>
    <col min="2049" max="2049" width="28.85546875" style="39" customWidth="1"/>
    <col min="2050" max="2050" width="8.5703125" style="39" customWidth="1"/>
    <col min="2051" max="2051" width="44.140625" style="39" customWidth="1"/>
    <col min="2052" max="2053" width="45.5703125" style="39" customWidth="1"/>
    <col min="2054" max="2054" width="36" style="39" customWidth="1"/>
    <col min="2055" max="2055" width="38.140625" style="39" customWidth="1"/>
    <col min="2056" max="2056" width="15.42578125" style="39" customWidth="1"/>
    <col min="2057" max="2057" width="45.5703125" style="39" customWidth="1"/>
    <col min="2058" max="2061" width="15" style="39" customWidth="1"/>
    <col min="2062" max="2062" width="25.140625" style="39" customWidth="1"/>
    <col min="2063" max="2063" width="20.5703125" style="39" customWidth="1"/>
    <col min="2064" max="2304" width="9.140625" style="39"/>
    <col min="2305" max="2305" width="28.85546875" style="39" customWidth="1"/>
    <col min="2306" max="2306" width="8.5703125" style="39" customWidth="1"/>
    <col min="2307" max="2307" width="44.140625" style="39" customWidth="1"/>
    <col min="2308" max="2309" width="45.5703125" style="39" customWidth="1"/>
    <col min="2310" max="2310" width="36" style="39" customWidth="1"/>
    <col min="2311" max="2311" width="38.140625" style="39" customWidth="1"/>
    <col min="2312" max="2312" width="15.42578125" style="39" customWidth="1"/>
    <col min="2313" max="2313" width="45.5703125" style="39" customWidth="1"/>
    <col min="2314" max="2317" width="15" style="39" customWidth="1"/>
    <col min="2318" max="2318" width="25.140625" style="39" customWidth="1"/>
    <col min="2319" max="2319" width="20.5703125" style="39" customWidth="1"/>
    <col min="2320" max="2560" width="9.140625" style="39"/>
    <col min="2561" max="2561" width="28.85546875" style="39" customWidth="1"/>
    <col min="2562" max="2562" width="8.5703125" style="39" customWidth="1"/>
    <col min="2563" max="2563" width="44.140625" style="39" customWidth="1"/>
    <col min="2564" max="2565" width="45.5703125" style="39" customWidth="1"/>
    <col min="2566" max="2566" width="36" style="39" customWidth="1"/>
    <col min="2567" max="2567" width="38.140625" style="39" customWidth="1"/>
    <col min="2568" max="2568" width="15.42578125" style="39" customWidth="1"/>
    <col min="2569" max="2569" width="45.5703125" style="39" customWidth="1"/>
    <col min="2570" max="2573" width="15" style="39" customWidth="1"/>
    <col min="2574" max="2574" width="25.140625" style="39" customWidth="1"/>
    <col min="2575" max="2575" width="20.5703125" style="39" customWidth="1"/>
    <col min="2576" max="2816" width="9.140625" style="39"/>
    <col min="2817" max="2817" width="28.85546875" style="39" customWidth="1"/>
    <col min="2818" max="2818" width="8.5703125" style="39" customWidth="1"/>
    <col min="2819" max="2819" width="44.140625" style="39" customWidth="1"/>
    <col min="2820" max="2821" width="45.5703125" style="39" customWidth="1"/>
    <col min="2822" max="2822" width="36" style="39" customWidth="1"/>
    <col min="2823" max="2823" width="38.140625" style="39" customWidth="1"/>
    <col min="2824" max="2824" width="15.42578125" style="39" customWidth="1"/>
    <col min="2825" max="2825" width="45.5703125" style="39" customWidth="1"/>
    <col min="2826" max="2829" width="15" style="39" customWidth="1"/>
    <col min="2830" max="2830" width="25.140625" style="39" customWidth="1"/>
    <col min="2831" max="2831" width="20.5703125" style="39" customWidth="1"/>
    <col min="2832" max="3072" width="9.140625" style="39"/>
    <col min="3073" max="3073" width="28.85546875" style="39" customWidth="1"/>
    <col min="3074" max="3074" width="8.5703125" style="39" customWidth="1"/>
    <col min="3075" max="3075" width="44.140625" style="39" customWidth="1"/>
    <col min="3076" max="3077" width="45.5703125" style="39" customWidth="1"/>
    <col min="3078" max="3078" width="36" style="39" customWidth="1"/>
    <col min="3079" max="3079" width="38.140625" style="39" customWidth="1"/>
    <col min="3080" max="3080" width="15.42578125" style="39" customWidth="1"/>
    <col min="3081" max="3081" width="45.5703125" style="39" customWidth="1"/>
    <col min="3082" max="3085" width="15" style="39" customWidth="1"/>
    <col min="3086" max="3086" width="25.140625" style="39" customWidth="1"/>
    <col min="3087" max="3087" width="20.5703125" style="39" customWidth="1"/>
    <col min="3088" max="3328" width="9.140625" style="39"/>
    <col min="3329" max="3329" width="28.85546875" style="39" customWidth="1"/>
    <col min="3330" max="3330" width="8.5703125" style="39" customWidth="1"/>
    <col min="3331" max="3331" width="44.140625" style="39" customWidth="1"/>
    <col min="3332" max="3333" width="45.5703125" style="39" customWidth="1"/>
    <col min="3334" max="3334" width="36" style="39" customWidth="1"/>
    <col min="3335" max="3335" width="38.140625" style="39" customWidth="1"/>
    <col min="3336" max="3336" width="15.42578125" style="39" customWidth="1"/>
    <col min="3337" max="3337" width="45.5703125" style="39" customWidth="1"/>
    <col min="3338" max="3341" width="15" style="39" customWidth="1"/>
    <col min="3342" max="3342" width="25.140625" style="39" customWidth="1"/>
    <col min="3343" max="3343" width="20.5703125" style="39" customWidth="1"/>
    <col min="3344" max="3584" width="9.140625" style="39"/>
    <col min="3585" max="3585" width="28.85546875" style="39" customWidth="1"/>
    <col min="3586" max="3586" width="8.5703125" style="39" customWidth="1"/>
    <col min="3587" max="3587" width="44.140625" style="39" customWidth="1"/>
    <col min="3588" max="3589" width="45.5703125" style="39" customWidth="1"/>
    <col min="3590" max="3590" width="36" style="39" customWidth="1"/>
    <col min="3591" max="3591" width="38.140625" style="39" customWidth="1"/>
    <col min="3592" max="3592" width="15.42578125" style="39" customWidth="1"/>
    <col min="3593" max="3593" width="45.5703125" style="39" customWidth="1"/>
    <col min="3594" max="3597" width="15" style="39" customWidth="1"/>
    <col min="3598" max="3598" width="25.140625" style="39" customWidth="1"/>
    <col min="3599" max="3599" width="20.5703125" style="39" customWidth="1"/>
    <col min="3600" max="3840" width="9.140625" style="39"/>
    <col min="3841" max="3841" width="28.85546875" style="39" customWidth="1"/>
    <col min="3842" max="3842" width="8.5703125" style="39" customWidth="1"/>
    <col min="3843" max="3843" width="44.140625" style="39" customWidth="1"/>
    <col min="3844" max="3845" width="45.5703125" style="39" customWidth="1"/>
    <col min="3846" max="3846" width="36" style="39" customWidth="1"/>
    <col min="3847" max="3847" width="38.140625" style="39" customWidth="1"/>
    <col min="3848" max="3848" width="15.42578125" style="39" customWidth="1"/>
    <col min="3849" max="3849" width="45.5703125" style="39" customWidth="1"/>
    <col min="3850" max="3853" width="15" style="39" customWidth="1"/>
    <col min="3854" max="3854" width="25.140625" style="39" customWidth="1"/>
    <col min="3855" max="3855" width="20.5703125" style="39" customWidth="1"/>
    <col min="3856" max="4096" width="9.140625" style="39"/>
    <col min="4097" max="4097" width="28.85546875" style="39" customWidth="1"/>
    <col min="4098" max="4098" width="8.5703125" style="39" customWidth="1"/>
    <col min="4099" max="4099" width="44.140625" style="39" customWidth="1"/>
    <col min="4100" max="4101" width="45.5703125" style="39" customWidth="1"/>
    <col min="4102" max="4102" width="36" style="39" customWidth="1"/>
    <col min="4103" max="4103" width="38.140625" style="39" customWidth="1"/>
    <col min="4104" max="4104" width="15.42578125" style="39" customWidth="1"/>
    <col min="4105" max="4105" width="45.5703125" style="39" customWidth="1"/>
    <col min="4106" max="4109" width="15" style="39" customWidth="1"/>
    <col min="4110" max="4110" width="25.140625" style="39" customWidth="1"/>
    <col min="4111" max="4111" width="20.5703125" style="39" customWidth="1"/>
    <col min="4112" max="4352" width="9.140625" style="39"/>
    <col min="4353" max="4353" width="28.85546875" style="39" customWidth="1"/>
    <col min="4354" max="4354" width="8.5703125" style="39" customWidth="1"/>
    <col min="4355" max="4355" width="44.140625" style="39" customWidth="1"/>
    <col min="4356" max="4357" width="45.5703125" style="39" customWidth="1"/>
    <col min="4358" max="4358" width="36" style="39" customWidth="1"/>
    <col min="4359" max="4359" width="38.140625" style="39" customWidth="1"/>
    <col min="4360" max="4360" width="15.42578125" style="39" customWidth="1"/>
    <col min="4361" max="4361" width="45.5703125" style="39" customWidth="1"/>
    <col min="4362" max="4365" width="15" style="39" customWidth="1"/>
    <col min="4366" max="4366" width="25.140625" style="39" customWidth="1"/>
    <col min="4367" max="4367" width="20.5703125" style="39" customWidth="1"/>
    <col min="4368" max="4608" width="9.140625" style="39"/>
    <col min="4609" max="4609" width="28.85546875" style="39" customWidth="1"/>
    <col min="4610" max="4610" width="8.5703125" style="39" customWidth="1"/>
    <col min="4611" max="4611" width="44.140625" style="39" customWidth="1"/>
    <col min="4612" max="4613" width="45.5703125" style="39" customWidth="1"/>
    <col min="4614" max="4614" width="36" style="39" customWidth="1"/>
    <col min="4615" max="4615" width="38.140625" style="39" customWidth="1"/>
    <col min="4616" max="4616" width="15.42578125" style="39" customWidth="1"/>
    <col min="4617" max="4617" width="45.5703125" style="39" customWidth="1"/>
    <col min="4618" max="4621" width="15" style="39" customWidth="1"/>
    <col min="4622" max="4622" width="25.140625" style="39" customWidth="1"/>
    <col min="4623" max="4623" width="20.5703125" style="39" customWidth="1"/>
    <col min="4624" max="4864" width="9.140625" style="39"/>
    <col min="4865" max="4865" width="28.85546875" style="39" customWidth="1"/>
    <col min="4866" max="4866" width="8.5703125" style="39" customWidth="1"/>
    <col min="4867" max="4867" width="44.140625" style="39" customWidth="1"/>
    <col min="4868" max="4869" width="45.5703125" style="39" customWidth="1"/>
    <col min="4870" max="4870" width="36" style="39" customWidth="1"/>
    <col min="4871" max="4871" width="38.140625" style="39" customWidth="1"/>
    <col min="4872" max="4872" width="15.42578125" style="39" customWidth="1"/>
    <col min="4873" max="4873" width="45.5703125" style="39" customWidth="1"/>
    <col min="4874" max="4877" width="15" style="39" customWidth="1"/>
    <col min="4878" max="4878" width="25.140625" style="39" customWidth="1"/>
    <col min="4879" max="4879" width="20.5703125" style="39" customWidth="1"/>
    <col min="4880" max="5120" width="9.140625" style="39"/>
    <col min="5121" max="5121" width="28.85546875" style="39" customWidth="1"/>
    <col min="5122" max="5122" width="8.5703125" style="39" customWidth="1"/>
    <col min="5123" max="5123" width="44.140625" style="39" customWidth="1"/>
    <col min="5124" max="5125" width="45.5703125" style="39" customWidth="1"/>
    <col min="5126" max="5126" width="36" style="39" customWidth="1"/>
    <col min="5127" max="5127" width="38.140625" style="39" customWidth="1"/>
    <col min="5128" max="5128" width="15.42578125" style="39" customWidth="1"/>
    <col min="5129" max="5129" width="45.5703125" style="39" customWidth="1"/>
    <col min="5130" max="5133" width="15" style="39" customWidth="1"/>
    <col min="5134" max="5134" width="25.140625" style="39" customWidth="1"/>
    <col min="5135" max="5135" width="20.5703125" style="39" customWidth="1"/>
    <col min="5136" max="5376" width="9.140625" style="39"/>
    <col min="5377" max="5377" width="28.85546875" style="39" customWidth="1"/>
    <col min="5378" max="5378" width="8.5703125" style="39" customWidth="1"/>
    <col min="5379" max="5379" width="44.140625" style="39" customWidth="1"/>
    <col min="5380" max="5381" width="45.5703125" style="39" customWidth="1"/>
    <col min="5382" max="5382" width="36" style="39" customWidth="1"/>
    <col min="5383" max="5383" width="38.140625" style="39" customWidth="1"/>
    <col min="5384" max="5384" width="15.42578125" style="39" customWidth="1"/>
    <col min="5385" max="5385" width="45.5703125" style="39" customWidth="1"/>
    <col min="5386" max="5389" width="15" style="39" customWidth="1"/>
    <col min="5390" max="5390" width="25.140625" style="39" customWidth="1"/>
    <col min="5391" max="5391" width="20.5703125" style="39" customWidth="1"/>
    <col min="5392" max="5632" width="9.140625" style="39"/>
    <col min="5633" max="5633" width="28.85546875" style="39" customWidth="1"/>
    <col min="5634" max="5634" width="8.5703125" style="39" customWidth="1"/>
    <col min="5635" max="5635" width="44.140625" style="39" customWidth="1"/>
    <col min="5636" max="5637" width="45.5703125" style="39" customWidth="1"/>
    <col min="5638" max="5638" width="36" style="39" customWidth="1"/>
    <col min="5639" max="5639" width="38.140625" style="39" customWidth="1"/>
    <col min="5640" max="5640" width="15.42578125" style="39" customWidth="1"/>
    <col min="5641" max="5641" width="45.5703125" style="39" customWidth="1"/>
    <col min="5642" max="5645" width="15" style="39" customWidth="1"/>
    <col min="5646" max="5646" width="25.140625" style="39" customWidth="1"/>
    <col min="5647" max="5647" width="20.5703125" style="39" customWidth="1"/>
    <col min="5648" max="5888" width="9.140625" style="39"/>
    <col min="5889" max="5889" width="28.85546875" style="39" customWidth="1"/>
    <col min="5890" max="5890" width="8.5703125" style="39" customWidth="1"/>
    <col min="5891" max="5891" width="44.140625" style="39" customWidth="1"/>
    <col min="5892" max="5893" width="45.5703125" style="39" customWidth="1"/>
    <col min="5894" max="5894" width="36" style="39" customWidth="1"/>
    <col min="5895" max="5895" width="38.140625" style="39" customWidth="1"/>
    <col min="5896" max="5896" width="15.42578125" style="39" customWidth="1"/>
    <col min="5897" max="5897" width="45.5703125" style="39" customWidth="1"/>
    <col min="5898" max="5901" width="15" style="39" customWidth="1"/>
    <col min="5902" max="5902" width="25.140625" style="39" customWidth="1"/>
    <col min="5903" max="5903" width="20.5703125" style="39" customWidth="1"/>
    <col min="5904" max="6144" width="9.140625" style="39"/>
    <col min="6145" max="6145" width="28.85546875" style="39" customWidth="1"/>
    <col min="6146" max="6146" width="8.5703125" style="39" customWidth="1"/>
    <col min="6147" max="6147" width="44.140625" style="39" customWidth="1"/>
    <col min="6148" max="6149" width="45.5703125" style="39" customWidth="1"/>
    <col min="6150" max="6150" width="36" style="39" customWidth="1"/>
    <col min="6151" max="6151" width="38.140625" style="39" customWidth="1"/>
    <col min="6152" max="6152" width="15.42578125" style="39" customWidth="1"/>
    <col min="6153" max="6153" width="45.5703125" style="39" customWidth="1"/>
    <col min="6154" max="6157" width="15" style="39" customWidth="1"/>
    <col min="6158" max="6158" width="25.140625" style="39" customWidth="1"/>
    <col min="6159" max="6159" width="20.5703125" style="39" customWidth="1"/>
    <col min="6160" max="6400" width="9.140625" style="39"/>
    <col min="6401" max="6401" width="28.85546875" style="39" customWidth="1"/>
    <col min="6402" max="6402" width="8.5703125" style="39" customWidth="1"/>
    <col min="6403" max="6403" width="44.140625" style="39" customWidth="1"/>
    <col min="6404" max="6405" width="45.5703125" style="39" customWidth="1"/>
    <col min="6406" max="6406" width="36" style="39" customWidth="1"/>
    <col min="6407" max="6407" width="38.140625" style="39" customWidth="1"/>
    <col min="6408" max="6408" width="15.42578125" style="39" customWidth="1"/>
    <col min="6409" max="6409" width="45.5703125" style="39" customWidth="1"/>
    <col min="6410" max="6413" width="15" style="39" customWidth="1"/>
    <col min="6414" max="6414" width="25.140625" style="39" customWidth="1"/>
    <col min="6415" max="6415" width="20.5703125" style="39" customWidth="1"/>
    <col min="6416" max="6656" width="9.140625" style="39"/>
    <col min="6657" max="6657" width="28.85546875" style="39" customWidth="1"/>
    <col min="6658" max="6658" width="8.5703125" style="39" customWidth="1"/>
    <col min="6659" max="6659" width="44.140625" style="39" customWidth="1"/>
    <col min="6660" max="6661" width="45.5703125" style="39" customWidth="1"/>
    <col min="6662" max="6662" width="36" style="39" customWidth="1"/>
    <col min="6663" max="6663" width="38.140625" style="39" customWidth="1"/>
    <col min="6664" max="6664" width="15.42578125" style="39" customWidth="1"/>
    <col min="6665" max="6665" width="45.5703125" style="39" customWidth="1"/>
    <col min="6666" max="6669" width="15" style="39" customWidth="1"/>
    <col min="6670" max="6670" width="25.140625" style="39" customWidth="1"/>
    <col min="6671" max="6671" width="20.5703125" style="39" customWidth="1"/>
    <col min="6672" max="6912" width="9.140625" style="39"/>
    <col min="6913" max="6913" width="28.85546875" style="39" customWidth="1"/>
    <col min="6914" max="6914" width="8.5703125" style="39" customWidth="1"/>
    <col min="6915" max="6915" width="44.140625" style="39" customWidth="1"/>
    <col min="6916" max="6917" width="45.5703125" style="39" customWidth="1"/>
    <col min="6918" max="6918" width="36" style="39" customWidth="1"/>
    <col min="6919" max="6919" width="38.140625" style="39" customWidth="1"/>
    <col min="6920" max="6920" width="15.42578125" style="39" customWidth="1"/>
    <col min="6921" max="6921" width="45.5703125" style="39" customWidth="1"/>
    <col min="6922" max="6925" width="15" style="39" customWidth="1"/>
    <col min="6926" max="6926" width="25.140625" style="39" customWidth="1"/>
    <col min="6927" max="6927" width="20.5703125" style="39" customWidth="1"/>
    <col min="6928" max="7168" width="9.140625" style="39"/>
    <col min="7169" max="7169" width="28.85546875" style="39" customWidth="1"/>
    <col min="7170" max="7170" width="8.5703125" style="39" customWidth="1"/>
    <col min="7171" max="7171" width="44.140625" style="39" customWidth="1"/>
    <col min="7172" max="7173" width="45.5703125" style="39" customWidth="1"/>
    <col min="7174" max="7174" width="36" style="39" customWidth="1"/>
    <col min="7175" max="7175" width="38.140625" style="39" customWidth="1"/>
    <col min="7176" max="7176" width="15.42578125" style="39" customWidth="1"/>
    <col min="7177" max="7177" width="45.5703125" style="39" customWidth="1"/>
    <col min="7178" max="7181" width="15" style="39" customWidth="1"/>
    <col min="7182" max="7182" width="25.140625" style="39" customWidth="1"/>
    <col min="7183" max="7183" width="20.5703125" style="39" customWidth="1"/>
    <col min="7184" max="7424" width="9.140625" style="39"/>
    <col min="7425" max="7425" width="28.85546875" style="39" customWidth="1"/>
    <col min="7426" max="7426" width="8.5703125" style="39" customWidth="1"/>
    <col min="7427" max="7427" width="44.140625" style="39" customWidth="1"/>
    <col min="7428" max="7429" width="45.5703125" style="39" customWidth="1"/>
    <col min="7430" max="7430" width="36" style="39" customWidth="1"/>
    <col min="7431" max="7431" width="38.140625" style="39" customWidth="1"/>
    <col min="7432" max="7432" width="15.42578125" style="39" customWidth="1"/>
    <col min="7433" max="7433" width="45.5703125" style="39" customWidth="1"/>
    <col min="7434" max="7437" width="15" style="39" customWidth="1"/>
    <col min="7438" max="7438" width="25.140625" style="39" customWidth="1"/>
    <col min="7439" max="7439" width="20.5703125" style="39" customWidth="1"/>
    <col min="7440" max="7680" width="9.140625" style="39"/>
    <col min="7681" max="7681" width="28.85546875" style="39" customWidth="1"/>
    <col min="7682" max="7682" width="8.5703125" style="39" customWidth="1"/>
    <col min="7683" max="7683" width="44.140625" style="39" customWidth="1"/>
    <col min="7684" max="7685" width="45.5703125" style="39" customWidth="1"/>
    <col min="7686" max="7686" width="36" style="39" customWidth="1"/>
    <col min="7687" max="7687" width="38.140625" style="39" customWidth="1"/>
    <col min="7688" max="7688" width="15.42578125" style="39" customWidth="1"/>
    <col min="7689" max="7689" width="45.5703125" style="39" customWidth="1"/>
    <col min="7690" max="7693" width="15" style="39" customWidth="1"/>
    <col min="7694" max="7694" width="25.140625" style="39" customWidth="1"/>
    <col min="7695" max="7695" width="20.5703125" style="39" customWidth="1"/>
    <col min="7696" max="7936" width="9.140625" style="39"/>
    <col min="7937" max="7937" width="28.85546875" style="39" customWidth="1"/>
    <col min="7938" max="7938" width="8.5703125" style="39" customWidth="1"/>
    <col min="7939" max="7939" width="44.140625" style="39" customWidth="1"/>
    <col min="7940" max="7941" width="45.5703125" style="39" customWidth="1"/>
    <col min="7942" max="7942" width="36" style="39" customWidth="1"/>
    <col min="7943" max="7943" width="38.140625" style="39" customWidth="1"/>
    <col min="7944" max="7944" width="15.42578125" style="39" customWidth="1"/>
    <col min="7945" max="7945" width="45.5703125" style="39" customWidth="1"/>
    <col min="7946" max="7949" width="15" style="39" customWidth="1"/>
    <col min="7950" max="7950" width="25.140625" style="39" customWidth="1"/>
    <col min="7951" max="7951" width="20.5703125" style="39" customWidth="1"/>
    <col min="7952" max="8192" width="9.140625" style="39"/>
    <col min="8193" max="8193" width="28.85546875" style="39" customWidth="1"/>
    <col min="8194" max="8194" width="8.5703125" style="39" customWidth="1"/>
    <col min="8195" max="8195" width="44.140625" style="39" customWidth="1"/>
    <col min="8196" max="8197" width="45.5703125" style="39" customWidth="1"/>
    <col min="8198" max="8198" width="36" style="39" customWidth="1"/>
    <col min="8199" max="8199" width="38.140625" style="39" customWidth="1"/>
    <col min="8200" max="8200" width="15.42578125" style="39" customWidth="1"/>
    <col min="8201" max="8201" width="45.5703125" style="39" customWidth="1"/>
    <col min="8202" max="8205" width="15" style="39" customWidth="1"/>
    <col min="8206" max="8206" width="25.140625" style="39" customWidth="1"/>
    <col min="8207" max="8207" width="20.5703125" style="39" customWidth="1"/>
    <col min="8208" max="8448" width="9.140625" style="39"/>
    <col min="8449" max="8449" width="28.85546875" style="39" customWidth="1"/>
    <col min="8450" max="8450" width="8.5703125" style="39" customWidth="1"/>
    <col min="8451" max="8451" width="44.140625" style="39" customWidth="1"/>
    <col min="8452" max="8453" width="45.5703125" style="39" customWidth="1"/>
    <col min="8454" max="8454" width="36" style="39" customWidth="1"/>
    <col min="8455" max="8455" width="38.140625" style="39" customWidth="1"/>
    <col min="8456" max="8456" width="15.42578125" style="39" customWidth="1"/>
    <col min="8457" max="8457" width="45.5703125" style="39" customWidth="1"/>
    <col min="8458" max="8461" width="15" style="39" customWidth="1"/>
    <col min="8462" max="8462" width="25.140625" style="39" customWidth="1"/>
    <col min="8463" max="8463" width="20.5703125" style="39" customWidth="1"/>
    <col min="8464" max="8704" width="9.140625" style="39"/>
    <col min="8705" max="8705" width="28.85546875" style="39" customWidth="1"/>
    <col min="8706" max="8706" width="8.5703125" style="39" customWidth="1"/>
    <col min="8707" max="8707" width="44.140625" style="39" customWidth="1"/>
    <col min="8708" max="8709" width="45.5703125" style="39" customWidth="1"/>
    <col min="8710" max="8710" width="36" style="39" customWidth="1"/>
    <col min="8711" max="8711" width="38.140625" style="39" customWidth="1"/>
    <col min="8712" max="8712" width="15.42578125" style="39" customWidth="1"/>
    <col min="8713" max="8713" width="45.5703125" style="39" customWidth="1"/>
    <col min="8714" max="8717" width="15" style="39" customWidth="1"/>
    <col min="8718" max="8718" width="25.140625" style="39" customWidth="1"/>
    <col min="8719" max="8719" width="20.5703125" style="39" customWidth="1"/>
    <col min="8720" max="8960" width="9.140625" style="39"/>
    <col min="8961" max="8961" width="28.85546875" style="39" customWidth="1"/>
    <col min="8962" max="8962" width="8.5703125" style="39" customWidth="1"/>
    <col min="8963" max="8963" width="44.140625" style="39" customWidth="1"/>
    <col min="8964" max="8965" width="45.5703125" style="39" customWidth="1"/>
    <col min="8966" max="8966" width="36" style="39" customWidth="1"/>
    <col min="8967" max="8967" width="38.140625" style="39" customWidth="1"/>
    <col min="8968" max="8968" width="15.42578125" style="39" customWidth="1"/>
    <col min="8969" max="8969" width="45.5703125" style="39" customWidth="1"/>
    <col min="8970" max="8973" width="15" style="39" customWidth="1"/>
    <col min="8974" max="8974" width="25.140625" style="39" customWidth="1"/>
    <col min="8975" max="8975" width="20.5703125" style="39" customWidth="1"/>
    <col min="8976" max="9216" width="9.140625" style="39"/>
    <col min="9217" max="9217" width="28.85546875" style="39" customWidth="1"/>
    <col min="9218" max="9218" width="8.5703125" style="39" customWidth="1"/>
    <col min="9219" max="9219" width="44.140625" style="39" customWidth="1"/>
    <col min="9220" max="9221" width="45.5703125" style="39" customWidth="1"/>
    <col min="9222" max="9222" width="36" style="39" customWidth="1"/>
    <col min="9223" max="9223" width="38.140625" style="39" customWidth="1"/>
    <col min="9224" max="9224" width="15.42578125" style="39" customWidth="1"/>
    <col min="9225" max="9225" width="45.5703125" style="39" customWidth="1"/>
    <col min="9226" max="9229" width="15" style="39" customWidth="1"/>
    <col min="9230" max="9230" width="25.140625" style="39" customWidth="1"/>
    <col min="9231" max="9231" width="20.5703125" style="39" customWidth="1"/>
    <col min="9232" max="9472" width="9.140625" style="39"/>
    <col min="9473" max="9473" width="28.85546875" style="39" customWidth="1"/>
    <col min="9474" max="9474" width="8.5703125" style="39" customWidth="1"/>
    <col min="9475" max="9475" width="44.140625" style="39" customWidth="1"/>
    <col min="9476" max="9477" width="45.5703125" style="39" customWidth="1"/>
    <col min="9478" max="9478" width="36" style="39" customWidth="1"/>
    <col min="9479" max="9479" width="38.140625" style="39" customWidth="1"/>
    <col min="9480" max="9480" width="15.42578125" style="39" customWidth="1"/>
    <col min="9481" max="9481" width="45.5703125" style="39" customWidth="1"/>
    <col min="9482" max="9485" width="15" style="39" customWidth="1"/>
    <col min="9486" max="9486" width="25.140625" style="39" customWidth="1"/>
    <col min="9487" max="9487" width="20.5703125" style="39" customWidth="1"/>
    <col min="9488" max="9728" width="9.140625" style="39"/>
    <col min="9729" max="9729" width="28.85546875" style="39" customWidth="1"/>
    <col min="9730" max="9730" width="8.5703125" style="39" customWidth="1"/>
    <col min="9731" max="9731" width="44.140625" style="39" customWidth="1"/>
    <col min="9732" max="9733" width="45.5703125" style="39" customWidth="1"/>
    <col min="9734" max="9734" width="36" style="39" customWidth="1"/>
    <col min="9735" max="9735" width="38.140625" style="39" customWidth="1"/>
    <col min="9736" max="9736" width="15.42578125" style="39" customWidth="1"/>
    <col min="9737" max="9737" width="45.5703125" style="39" customWidth="1"/>
    <col min="9738" max="9741" width="15" style="39" customWidth="1"/>
    <col min="9742" max="9742" width="25.140625" style="39" customWidth="1"/>
    <col min="9743" max="9743" width="20.5703125" style="39" customWidth="1"/>
    <col min="9744" max="9984" width="9.140625" style="39"/>
    <col min="9985" max="9985" width="28.85546875" style="39" customWidth="1"/>
    <col min="9986" max="9986" width="8.5703125" style="39" customWidth="1"/>
    <col min="9987" max="9987" width="44.140625" style="39" customWidth="1"/>
    <col min="9988" max="9989" width="45.5703125" style="39" customWidth="1"/>
    <col min="9990" max="9990" width="36" style="39" customWidth="1"/>
    <col min="9991" max="9991" width="38.140625" style="39" customWidth="1"/>
    <col min="9992" max="9992" width="15.42578125" style="39" customWidth="1"/>
    <col min="9993" max="9993" width="45.5703125" style="39" customWidth="1"/>
    <col min="9994" max="9997" width="15" style="39" customWidth="1"/>
    <col min="9998" max="9998" width="25.140625" style="39" customWidth="1"/>
    <col min="9999" max="9999" width="20.5703125" style="39" customWidth="1"/>
    <col min="10000" max="10240" width="9.140625" style="39"/>
    <col min="10241" max="10241" width="28.85546875" style="39" customWidth="1"/>
    <col min="10242" max="10242" width="8.5703125" style="39" customWidth="1"/>
    <col min="10243" max="10243" width="44.140625" style="39" customWidth="1"/>
    <col min="10244" max="10245" width="45.5703125" style="39" customWidth="1"/>
    <col min="10246" max="10246" width="36" style="39" customWidth="1"/>
    <col min="10247" max="10247" width="38.140625" style="39" customWidth="1"/>
    <col min="10248" max="10248" width="15.42578125" style="39" customWidth="1"/>
    <col min="10249" max="10249" width="45.5703125" style="39" customWidth="1"/>
    <col min="10250" max="10253" width="15" style="39" customWidth="1"/>
    <col min="10254" max="10254" width="25.140625" style="39" customWidth="1"/>
    <col min="10255" max="10255" width="20.5703125" style="39" customWidth="1"/>
    <col min="10256" max="10496" width="9.140625" style="39"/>
    <col min="10497" max="10497" width="28.85546875" style="39" customWidth="1"/>
    <col min="10498" max="10498" width="8.5703125" style="39" customWidth="1"/>
    <col min="10499" max="10499" width="44.140625" style="39" customWidth="1"/>
    <col min="10500" max="10501" width="45.5703125" style="39" customWidth="1"/>
    <col min="10502" max="10502" width="36" style="39" customWidth="1"/>
    <col min="10503" max="10503" width="38.140625" style="39" customWidth="1"/>
    <col min="10504" max="10504" width="15.42578125" style="39" customWidth="1"/>
    <col min="10505" max="10505" width="45.5703125" style="39" customWidth="1"/>
    <col min="10506" max="10509" width="15" style="39" customWidth="1"/>
    <col min="10510" max="10510" width="25.140625" style="39" customWidth="1"/>
    <col min="10511" max="10511" width="20.5703125" style="39" customWidth="1"/>
    <col min="10512" max="10752" width="9.140625" style="39"/>
    <col min="10753" max="10753" width="28.85546875" style="39" customWidth="1"/>
    <col min="10754" max="10754" width="8.5703125" style="39" customWidth="1"/>
    <col min="10755" max="10755" width="44.140625" style="39" customWidth="1"/>
    <col min="10756" max="10757" width="45.5703125" style="39" customWidth="1"/>
    <col min="10758" max="10758" width="36" style="39" customWidth="1"/>
    <col min="10759" max="10759" width="38.140625" style="39" customWidth="1"/>
    <col min="10760" max="10760" width="15.42578125" style="39" customWidth="1"/>
    <col min="10761" max="10761" width="45.5703125" style="39" customWidth="1"/>
    <col min="10762" max="10765" width="15" style="39" customWidth="1"/>
    <col min="10766" max="10766" width="25.140625" style="39" customWidth="1"/>
    <col min="10767" max="10767" width="20.5703125" style="39" customWidth="1"/>
    <col min="10768" max="11008" width="9.140625" style="39"/>
    <col min="11009" max="11009" width="28.85546875" style="39" customWidth="1"/>
    <col min="11010" max="11010" width="8.5703125" style="39" customWidth="1"/>
    <col min="11011" max="11011" width="44.140625" style="39" customWidth="1"/>
    <col min="11012" max="11013" width="45.5703125" style="39" customWidth="1"/>
    <col min="11014" max="11014" width="36" style="39" customWidth="1"/>
    <col min="11015" max="11015" width="38.140625" style="39" customWidth="1"/>
    <col min="11016" max="11016" width="15.42578125" style="39" customWidth="1"/>
    <col min="11017" max="11017" width="45.5703125" style="39" customWidth="1"/>
    <col min="11018" max="11021" width="15" style="39" customWidth="1"/>
    <col min="11022" max="11022" width="25.140625" style="39" customWidth="1"/>
    <col min="11023" max="11023" width="20.5703125" style="39" customWidth="1"/>
    <col min="11024" max="11264" width="9.140625" style="39"/>
    <col min="11265" max="11265" width="28.85546875" style="39" customWidth="1"/>
    <col min="11266" max="11266" width="8.5703125" style="39" customWidth="1"/>
    <col min="11267" max="11267" width="44.140625" style="39" customWidth="1"/>
    <col min="11268" max="11269" width="45.5703125" style="39" customWidth="1"/>
    <col min="11270" max="11270" width="36" style="39" customWidth="1"/>
    <col min="11271" max="11271" width="38.140625" style="39" customWidth="1"/>
    <col min="11272" max="11272" width="15.42578125" style="39" customWidth="1"/>
    <col min="11273" max="11273" width="45.5703125" style="39" customWidth="1"/>
    <col min="11274" max="11277" width="15" style="39" customWidth="1"/>
    <col min="11278" max="11278" width="25.140625" style="39" customWidth="1"/>
    <col min="11279" max="11279" width="20.5703125" style="39" customWidth="1"/>
    <col min="11280" max="11520" width="9.140625" style="39"/>
    <col min="11521" max="11521" width="28.85546875" style="39" customWidth="1"/>
    <col min="11522" max="11522" width="8.5703125" style="39" customWidth="1"/>
    <col min="11523" max="11523" width="44.140625" style="39" customWidth="1"/>
    <col min="11524" max="11525" width="45.5703125" style="39" customWidth="1"/>
    <col min="11526" max="11526" width="36" style="39" customWidth="1"/>
    <col min="11527" max="11527" width="38.140625" style="39" customWidth="1"/>
    <col min="11528" max="11528" width="15.42578125" style="39" customWidth="1"/>
    <col min="11529" max="11529" width="45.5703125" style="39" customWidth="1"/>
    <col min="11530" max="11533" width="15" style="39" customWidth="1"/>
    <col min="11534" max="11534" width="25.140625" style="39" customWidth="1"/>
    <col min="11535" max="11535" width="20.5703125" style="39" customWidth="1"/>
    <col min="11536" max="11776" width="9.140625" style="39"/>
    <col min="11777" max="11777" width="28.85546875" style="39" customWidth="1"/>
    <col min="11778" max="11778" width="8.5703125" style="39" customWidth="1"/>
    <col min="11779" max="11779" width="44.140625" style="39" customWidth="1"/>
    <col min="11780" max="11781" width="45.5703125" style="39" customWidth="1"/>
    <col min="11782" max="11782" width="36" style="39" customWidth="1"/>
    <col min="11783" max="11783" width="38.140625" style="39" customWidth="1"/>
    <col min="11784" max="11784" width="15.42578125" style="39" customWidth="1"/>
    <col min="11785" max="11785" width="45.5703125" style="39" customWidth="1"/>
    <col min="11786" max="11789" width="15" style="39" customWidth="1"/>
    <col min="11790" max="11790" width="25.140625" style="39" customWidth="1"/>
    <col min="11791" max="11791" width="20.5703125" style="39" customWidth="1"/>
    <col min="11792" max="12032" width="9.140625" style="39"/>
    <col min="12033" max="12033" width="28.85546875" style="39" customWidth="1"/>
    <col min="12034" max="12034" width="8.5703125" style="39" customWidth="1"/>
    <col min="12035" max="12035" width="44.140625" style="39" customWidth="1"/>
    <col min="12036" max="12037" width="45.5703125" style="39" customWidth="1"/>
    <col min="12038" max="12038" width="36" style="39" customWidth="1"/>
    <col min="12039" max="12039" width="38.140625" style="39" customWidth="1"/>
    <col min="12040" max="12040" width="15.42578125" style="39" customWidth="1"/>
    <col min="12041" max="12041" width="45.5703125" style="39" customWidth="1"/>
    <col min="12042" max="12045" width="15" style="39" customWidth="1"/>
    <col min="12046" max="12046" width="25.140625" style="39" customWidth="1"/>
    <col min="12047" max="12047" width="20.5703125" style="39" customWidth="1"/>
    <col min="12048" max="12288" width="9.140625" style="39"/>
    <col min="12289" max="12289" width="28.85546875" style="39" customWidth="1"/>
    <col min="12290" max="12290" width="8.5703125" style="39" customWidth="1"/>
    <col min="12291" max="12291" width="44.140625" style="39" customWidth="1"/>
    <col min="12292" max="12293" width="45.5703125" style="39" customWidth="1"/>
    <col min="12294" max="12294" width="36" style="39" customWidth="1"/>
    <col min="12295" max="12295" width="38.140625" style="39" customWidth="1"/>
    <col min="12296" max="12296" width="15.42578125" style="39" customWidth="1"/>
    <col min="12297" max="12297" width="45.5703125" style="39" customWidth="1"/>
    <col min="12298" max="12301" width="15" style="39" customWidth="1"/>
    <col min="12302" max="12302" width="25.140625" style="39" customWidth="1"/>
    <col min="12303" max="12303" width="20.5703125" style="39" customWidth="1"/>
    <col min="12304" max="12544" width="9.140625" style="39"/>
    <col min="12545" max="12545" width="28.85546875" style="39" customWidth="1"/>
    <col min="12546" max="12546" width="8.5703125" style="39" customWidth="1"/>
    <col min="12547" max="12547" width="44.140625" style="39" customWidth="1"/>
    <col min="12548" max="12549" width="45.5703125" style="39" customWidth="1"/>
    <col min="12550" max="12550" width="36" style="39" customWidth="1"/>
    <col min="12551" max="12551" width="38.140625" style="39" customWidth="1"/>
    <col min="12552" max="12552" width="15.42578125" style="39" customWidth="1"/>
    <col min="12553" max="12553" width="45.5703125" style="39" customWidth="1"/>
    <col min="12554" max="12557" width="15" style="39" customWidth="1"/>
    <col min="12558" max="12558" width="25.140625" style="39" customWidth="1"/>
    <col min="12559" max="12559" width="20.5703125" style="39" customWidth="1"/>
    <col min="12560" max="12800" width="9.140625" style="39"/>
    <col min="12801" max="12801" width="28.85546875" style="39" customWidth="1"/>
    <col min="12802" max="12802" width="8.5703125" style="39" customWidth="1"/>
    <col min="12803" max="12803" width="44.140625" style="39" customWidth="1"/>
    <col min="12804" max="12805" width="45.5703125" style="39" customWidth="1"/>
    <col min="12806" max="12806" width="36" style="39" customWidth="1"/>
    <col min="12807" max="12807" width="38.140625" style="39" customWidth="1"/>
    <col min="12808" max="12808" width="15.42578125" style="39" customWidth="1"/>
    <col min="12809" max="12809" width="45.5703125" style="39" customWidth="1"/>
    <col min="12810" max="12813" width="15" style="39" customWidth="1"/>
    <col min="12814" max="12814" width="25.140625" style="39" customWidth="1"/>
    <col min="12815" max="12815" width="20.5703125" style="39" customWidth="1"/>
    <col min="12816" max="13056" width="9.140625" style="39"/>
    <col min="13057" max="13057" width="28.85546875" style="39" customWidth="1"/>
    <col min="13058" max="13058" width="8.5703125" style="39" customWidth="1"/>
    <col min="13059" max="13059" width="44.140625" style="39" customWidth="1"/>
    <col min="13060" max="13061" width="45.5703125" style="39" customWidth="1"/>
    <col min="13062" max="13062" width="36" style="39" customWidth="1"/>
    <col min="13063" max="13063" width="38.140625" style="39" customWidth="1"/>
    <col min="13064" max="13064" width="15.42578125" style="39" customWidth="1"/>
    <col min="13065" max="13065" width="45.5703125" style="39" customWidth="1"/>
    <col min="13066" max="13069" width="15" style="39" customWidth="1"/>
    <col min="13070" max="13070" width="25.140625" style="39" customWidth="1"/>
    <col min="13071" max="13071" width="20.5703125" style="39" customWidth="1"/>
    <col min="13072" max="13312" width="9.140625" style="39"/>
    <col min="13313" max="13313" width="28.85546875" style="39" customWidth="1"/>
    <col min="13314" max="13314" width="8.5703125" style="39" customWidth="1"/>
    <col min="13315" max="13315" width="44.140625" style="39" customWidth="1"/>
    <col min="13316" max="13317" width="45.5703125" style="39" customWidth="1"/>
    <col min="13318" max="13318" width="36" style="39" customWidth="1"/>
    <col min="13319" max="13319" width="38.140625" style="39" customWidth="1"/>
    <col min="13320" max="13320" width="15.42578125" style="39" customWidth="1"/>
    <col min="13321" max="13321" width="45.5703125" style="39" customWidth="1"/>
    <col min="13322" max="13325" width="15" style="39" customWidth="1"/>
    <col min="13326" max="13326" width="25.140625" style="39" customWidth="1"/>
    <col min="13327" max="13327" width="20.5703125" style="39" customWidth="1"/>
    <col min="13328" max="13568" width="9.140625" style="39"/>
    <col min="13569" max="13569" width="28.85546875" style="39" customWidth="1"/>
    <col min="13570" max="13570" width="8.5703125" style="39" customWidth="1"/>
    <col min="13571" max="13571" width="44.140625" style="39" customWidth="1"/>
    <col min="13572" max="13573" width="45.5703125" style="39" customWidth="1"/>
    <col min="13574" max="13574" width="36" style="39" customWidth="1"/>
    <col min="13575" max="13575" width="38.140625" style="39" customWidth="1"/>
    <col min="13576" max="13576" width="15.42578125" style="39" customWidth="1"/>
    <col min="13577" max="13577" width="45.5703125" style="39" customWidth="1"/>
    <col min="13578" max="13581" width="15" style="39" customWidth="1"/>
    <col min="13582" max="13582" width="25.140625" style="39" customWidth="1"/>
    <col min="13583" max="13583" width="20.5703125" style="39" customWidth="1"/>
    <col min="13584" max="13824" width="9.140625" style="39"/>
    <col min="13825" max="13825" width="28.85546875" style="39" customWidth="1"/>
    <col min="13826" max="13826" width="8.5703125" style="39" customWidth="1"/>
    <col min="13827" max="13827" width="44.140625" style="39" customWidth="1"/>
    <col min="13828" max="13829" width="45.5703125" style="39" customWidth="1"/>
    <col min="13830" max="13830" width="36" style="39" customWidth="1"/>
    <col min="13831" max="13831" width="38.140625" style="39" customWidth="1"/>
    <col min="13832" max="13832" width="15.42578125" style="39" customWidth="1"/>
    <col min="13833" max="13833" width="45.5703125" style="39" customWidth="1"/>
    <col min="13834" max="13837" width="15" style="39" customWidth="1"/>
    <col min="13838" max="13838" width="25.140625" style="39" customWidth="1"/>
    <col min="13839" max="13839" width="20.5703125" style="39" customWidth="1"/>
    <col min="13840" max="14080" width="9.140625" style="39"/>
    <col min="14081" max="14081" width="28.85546875" style="39" customWidth="1"/>
    <col min="14082" max="14082" width="8.5703125" style="39" customWidth="1"/>
    <col min="14083" max="14083" width="44.140625" style="39" customWidth="1"/>
    <col min="14084" max="14085" width="45.5703125" style="39" customWidth="1"/>
    <col min="14086" max="14086" width="36" style="39" customWidth="1"/>
    <col min="14087" max="14087" width="38.140625" style="39" customWidth="1"/>
    <col min="14088" max="14088" width="15.42578125" style="39" customWidth="1"/>
    <col min="14089" max="14089" width="45.5703125" style="39" customWidth="1"/>
    <col min="14090" max="14093" width="15" style="39" customWidth="1"/>
    <col min="14094" max="14094" width="25.140625" style="39" customWidth="1"/>
    <col min="14095" max="14095" width="20.5703125" style="39" customWidth="1"/>
    <col min="14096" max="14336" width="9.140625" style="39"/>
    <col min="14337" max="14337" width="28.85546875" style="39" customWidth="1"/>
    <col min="14338" max="14338" width="8.5703125" style="39" customWidth="1"/>
    <col min="14339" max="14339" width="44.140625" style="39" customWidth="1"/>
    <col min="14340" max="14341" width="45.5703125" style="39" customWidth="1"/>
    <col min="14342" max="14342" width="36" style="39" customWidth="1"/>
    <col min="14343" max="14343" width="38.140625" style="39" customWidth="1"/>
    <col min="14344" max="14344" width="15.42578125" style="39" customWidth="1"/>
    <col min="14345" max="14345" width="45.5703125" style="39" customWidth="1"/>
    <col min="14346" max="14349" width="15" style="39" customWidth="1"/>
    <col min="14350" max="14350" width="25.140625" style="39" customWidth="1"/>
    <col min="14351" max="14351" width="20.5703125" style="39" customWidth="1"/>
    <col min="14352" max="14592" width="9.140625" style="39"/>
    <col min="14593" max="14593" width="28.85546875" style="39" customWidth="1"/>
    <col min="14594" max="14594" width="8.5703125" style="39" customWidth="1"/>
    <col min="14595" max="14595" width="44.140625" style="39" customWidth="1"/>
    <col min="14596" max="14597" width="45.5703125" style="39" customWidth="1"/>
    <col min="14598" max="14598" width="36" style="39" customWidth="1"/>
    <col min="14599" max="14599" width="38.140625" style="39" customWidth="1"/>
    <col min="14600" max="14600" width="15.42578125" style="39" customWidth="1"/>
    <col min="14601" max="14601" width="45.5703125" style="39" customWidth="1"/>
    <col min="14602" max="14605" width="15" style="39" customWidth="1"/>
    <col min="14606" max="14606" width="25.140625" style="39" customWidth="1"/>
    <col min="14607" max="14607" width="20.5703125" style="39" customWidth="1"/>
    <col min="14608" max="14848" width="9.140625" style="39"/>
    <col min="14849" max="14849" width="28.85546875" style="39" customWidth="1"/>
    <col min="14850" max="14850" width="8.5703125" style="39" customWidth="1"/>
    <col min="14851" max="14851" width="44.140625" style="39" customWidth="1"/>
    <col min="14852" max="14853" width="45.5703125" style="39" customWidth="1"/>
    <col min="14854" max="14854" width="36" style="39" customWidth="1"/>
    <col min="14855" max="14855" width="38.140625" style="39" customWidth="1"/>
    <col min="14856" max="14856" width="15.42578125" style="39" customWidth="1"/>
    <col min="14857" max="14857" width="45.5703125" style="39" customWidth="1"/>
    <col min="14858" max="14861" width="15" style="39" customWidth="1"/>
    <col min="14862" max="14862" width="25.140625" style="39" customWidth="1"/>
    <col min="14863" max="14863" width="20.5703125" style="39" customWidth="1"/>
    <col min="14864" max="15104" width="9.140625" style="39"/>
    <col min="15105" max="15105" width="28.85546875" style="39" customWidth="1"/>
    <col min="15106" max="15106" width="8.5703125" style="39" customWidth="1"/>
    <col min="15107" max="15107" width="44.140625" style="39" customWidth="1"/>
    <col min="15108" max="15109" width="45.5703125" style="39" customWidth="1"/>
    <col min="15110" max="15110" width="36" style="39" customWidth="1"/>
    <col min="15111" max="15111" width="38.140625" style="39" customWidth="1"/>
    <col min="15112" max="15112" width="15.42578125" style="39" customWidth="1"/>
    <col min="15113" max="15113" width="45.5703125" style="39" customWidth="1"/>
    <col min="15114" max="15117" width="15" style="39" customWidth="1"/>
    <col min="15118" max="15118" width="25.140625" style="39" customWidth="1"/>
    <col min="15119" max="15119" width="20.5703125" style="39" customWidth="1"/>
    <col min="15120" max="15360" width="9.140625" style="39"/>
    <col min="15361" max="15361" width="28.85546875" style="39" customWidth="1"/>
    <col min="15362" max="15362" width="8.5703125" style="39" customWidth="1"/>
    <col min="15363" max="15363" width="44.140625" style="39" customWidth="1"/>
    <col min="15364" max="15365" width="45.5703125" style="39" customWidth="1"/>
    <col min="15366" max="15366" width="36" style="39" customWidth="1"/>
    <col min="15367" max="15367" width="38.140625" style="39" customWidth="1"/>
    <col min="15368" max="15368" width="15.42578125" style="39" customWidth="1"/>
    <col min="15369" max="15369" width="45.5703125" style="39" customWidth="1"/>
    <col min="15370" max="15373" width="15" style="39" customWidth="1"/>
    <col min="15374" max="15374" width="25.140625" style="39" customWidth="1"/>
    <col min="15375" max="15375" width="20.5703125" style="39" customWidth="1"/>
    <col min="15376" max="15616" width="9.140625" style="39"/>
    <col min="15617" max="15617" width="28.85546875" style="39" customWidth="1"/>
    <col min="15618" max="15618" width="8.5703125" style="39" customWidth="1"/>
    <col min="15619" max="15619" width="44.140625" style="39" customWidth="1"/>
    <col min="15620" max="15621" width="45.5703125" style="39" customWidth="1"/>
    <col min="15622" max="15622" width="36" style="39" customWidth="1"/>
    <col min="15623" max="15623" width="38.140625" style="39" customWidth="1"/>
    <col min="15624" max="15624" width="15.42578125" style="39" customWidth="1"/>
    <col min="15625" max="15625" width="45.5703125" style="39" customWidth="1"/>
    <col min="15626" max="15629" width="15" style="39" customWidth="1"/>
    <col min="15630" max="15630" width="25.140625" style="39" customWidth="1"/>
    <col min="15631" max="15631" width="20.5703125" style="39" customWidth="1"/>
    <col min="15632" max="15872" width="9.140625" style="39"/>
    <col min="15873" max="15873" width="28.85546875" style="39" customWidth="1"/>
    <col min="15874" max="15874" width="8.5703125" style="39" customWidth="1"/>
    <col min="15875" max="15875" width="44.140625" style="39" customWidth="1"/>
    <col min="15876" max="15877" width="45.5703125" style="39" customWidth="1"/>
    <col min="15878" max="15878" width="36" style="39" customWidth="1"/>
    <col min="15879" max="15879" width="38.140625" style="39" customWidth="1"/>
    <col min="15880" max="15880" width="15.42578125" style="39" customWidth="1"/>
    <col min="15881" max="15881" width="45.5703125" style="39" customWidth="1"/>
    <col min="15882" max="15885" width="15" style="39" customWidth="1"/>
    <col min="15886" max="15886" width="25.140625" style="39" customWidth="1"/>
    <col min="15887" max="15887" width="20.5703125" style="39" customWidth="1"/>
    <col min="15888" max="16128" width="9.140625" style="39"/>
    <col min="16129" max="16129" width="28.85546875" style="39" customWidth="1"/>
    <col min="16130" max="16130" width="8.5703125" style="39" customWidth="1"/>
    <col min="16131" max="16131" width="44.140625" style="39" customWidth="1"/>
    <col min="16132" max="16133" width="45.5703125" style="39" customWidth="1"/>
    <col min="16134" max="16134" width="36" style="39" customWidth="1"/>
    <col min="16135" max="16135" width="38.140625" style="39" customWidth="1"/>
    <col min="16136" max="16136" width="15.42578125" style="39" customWidth="1"/>
    <col min="16137" max="16137" width="45.5703125" style="39" customWidth="1"/>
    <col min="16138" max="16141" width="15" style="39" customWidth="1"/>
    <col min="16142" max="16142" width="25.140625" style="39" customWidth="1"/>
    <col min="16143" max="16143" width="20.5703125" style="39" customWidth="1"/>
    <col min="16144" max="16384" width="9.140625" style="39"/>
  </cols>
  <sheetData>
    <row r="1" spans="1:15" ht="16.899999999999999" customHeight="1" x14ac:dyDescent="0.25">
      <c r="A1" s="2011" t="s">
        <v>2801</v>
      </c>
      <c r="B1" s="2012"/>
      <c r="C1" s="2012"/>
      <c r="D1" s="2012"/>
      <c r="E1" s="2012"/>
      <c r="F1" s="2012"/>
      <c r="G1" s="2012"/>
      <c r="H1" s="2012"/>
      <c r="I1" s="2013"/>
    </row>
    <row r="2" spans="1:15" ht="14.45" customHeight="1" x14ac:dyDescent="0.25">
      <c r="A2" s="2014" t="s">
        <v>87</v>
      </c>
      <c r="B2" s="2003" t="s">
        <v>2802</v>
      </c>
      <c r="C2" s="2207"/>
      <c r="D2" s="2207"/>
      <c r="E2" s="2207"/>
      <c r="F2" s="2207"/>
      <c r="G2" s="2207"/>
      <c r="H2" s="2207"/>
      <c r="I2" s="2208"/>
    </row>
    <row r="3" spans="1:15" ht="14.45" customHeight="1" x14ac:dyDescent="0.25">
      <c r="A3" s="2014" t="s">
        <v>63</v>
      </c>
      <c r="B3" s="2003" t="s">
        <v>2803</v>
      </c>
      <c r="C3" s="2207"/>
      <c r="D3" s="2207"/>
      <c r="E3" s="2207"/>
      <c r="F3" s="2207"/>
      <c r="G3" s="2207"/>
      <c r="H3" s="2207"/>
      <c r="I3" s="2208"/>
    </row>
    <row r="4" spans="1:15" ht="14.45" customHeight="1" x14ac:dyDescent="0.25">
      <c r="A4" s="2014" t="s">
        <v>64</v>
      </c>
      <c r="B4" s="2003" t="s">
        <v>1047</v>
      </c>
      <c r="C4" s="2207"/>
      <c r="D4" s="2207"/>
      <c r="E4" s="2207"/>
      <c r="F4" s="2207"/>
      <c r="G4" s="2207"/>
      <c r="H4" s="2207"/>
      <c r="I4" s="2208"/>
    </row>
    <row r="5" spans="1:15" ht="14.45" customHeight="1" x14ac:dyDescent="0.25">
      <c r="A5" s="2016" t="s">
        <v>65</v>
      </c>
      <c r="B5" s="2003" t="s">
        <v>2804</v>
      </c>
      <c r="C5" s="2207"/>
      <c r="D5" s="2207"/>
      <c r="E5" s="2207"/>
      <c r="F5" s="2207"/>
      <c r="G5" s="2207"/>
      <c r="H5" s="2207"/>
      <c r="I5" s="2208"/>
    </row>
    <row r="6" spans="1:15" ht="14.45" customHeight="1" x14ac:dyDescent="0.25">
      <c r="A6" s="2014" t="s">
        <v>66</v>
      </c>
      <c r="B6" s="2003" t="s">
        <v>2805</v>
      </c>
      <c r="C6" s="2207"/>
      <c r="D6" s="2207"/>
      <c r="E6" s="2207"/>
      <c r="F6" s="2207"/>
      <c r="G6" s="2207"/>
      <c r="H6" s="2207"/>
      <c r="I6" s="2208"/>
    </row>
    <row r="7" spans="1:15" ht="14.45" customHeight="1" x14ac:dyDescent="0.25">
      <c r="A7" s="2014" t="s">
        <v>67</v>
      </c>
      <c r="B7" s="2003" t="s">
        <v>68</v>
      </c>
      <c r="C7" s="2207"/>
      <c r="D7" s="2207"/>
      <c r="E7" s="2207"/>
      <c r="F7" s="2207"/>
      <c r="G7" s="2207"/>
      <c r="H7" s="2207"/>
      <c r="I7" s="2208"/>
    </row>
    <row r="8" spans="1:15" ht="14.45" customHeight="1" x14ac:dyDescent="0.25">
      <c r="A8" s="2014" t="s">
        <v>69</v>
      </c>
      <c r="B8" s="2003" t="s">
        <v>2806</v>
      </c>
      <c r="C8" s="2207"/>
      <c r="D8" s="2207"/>
      <c r="E8" s="2207"/>
      <c r="F8" s="2207"/>
      <c r="G8" s="2207"/>
      <c r="H8" s="2207"/>
      <c r="I8" s="2208"/>
    </row>
    <row r="9" spans="1:15" ht="14.45" customHeight="1" x14ac:dyDescent="0.25">
      <c r="A9" s="2014" t="s">
        <v>70</v>
      </c>
      <c r="B9" s="2003" t="s">
        <v>2807</v>
      </c>
      <c r="C9" s="2207"/>
      <c r="D9" s="2207"/>
      <c r="E9" s="2207"/>
      <c r="F9" s="2207"/>
      <c r="G9" s="2207"/>
      <c r="H9" s="2207"/>
      <c r="I9" s="2208"/>
    </row>
    <row r="10" spans="1:15" ht="14.45" customHeight="1" x14ac:dyDescent="0.25">
      <c r="A10" s="2016" t="s">
        <v>71</v>
      </c>
      <c r="B10" s="2003" t="s">
        <v>2808</v>
      </c>
      <c r="C10" s="2207"/>
      <c r="D10" s="2207"/>
      <c r="E10" s="2207"/>
      <c r="F10" s="2207"/>
      <c r="G10" s="2207"/>
      <c r="H10" s="2207"/>
      <c r="I10" s="2208"/>
    </row>
    <row r="11" spans="1:15" ht="14.45" customHeight="1" x14ac:dyDescent="0.25">
      <c r="A11" s="2016" t="s">
        <v>72</v>
      </c>
      <c r="B11" s="2003" t="s">
        <v>2809</v>
      </c>
      <c r="C11" s="2207"/>
      <c r="D11" s="2207"/>
      <c r="E11" s="2207"/>
      <c r="F11" s="2207"/>
      <c r="G11" s="2207"/>
      <c r="H11" s="2207"/>
      <c r="I11" s="2208"/>
    </row>
    <row r="12" spans="1:15" ht="14.45" customHeight="1" x14ac:dyDescent="0.25">
      <c r="A12" s="2014" t="s">
        <v>73</v>
      </c>
      <c r="B12" s="2003" t="s">
        <v>2810</v>
      </c>
      <c r="C12" s="2207"/>
      <c r="D12" s="2207"/>
      <c r="E12" s="2207"/>
      <c r="F12" s="2207"/>
      <c r="G12" s="2207"/>
      <c r="H12" s="2207"/>
      <c r="I12" s="2208"/>
    </row>
    <row r="13" spans="1:15" x14ac:dyDescent="0.25">
      <c r="A13" s="2016" t="s">
        <v>74</v>
      </c>
      <c r="B13" s="2155">
        <v>3000000</v>
      </c>
      <c r="C13" s="2209"/>
      <c r="D13" s="2209"/>
      <c r="E13" s="2209"/>
      <c r="F13" s="2209"/>
      <c r="G13" s="2209"/>
      <c r="H13" s="2209"/>
      <c r="I13" s="2210"/>
    </row>
    <row r="14" spans="1:15" ht="14.45" customHeight="1" x14ac:dyDescent="0.25">
      <c r="A14" s="2017" t="s">
        <v>75</v>
      </c>
      <c r="B14" s="2211" t="s">
        <v>2811</v>
      </c>
      <c r="C14" s="2212"/>
      <c r="D14" s="2212"/>
      <c r="E14" s="2212"/>
      <c r="F14" s="2212"/>
      <c r="G14" s="2212"/>
      <c r="H14" s="2212"/>
      <c r="I14" s="2213"/>
      <c r="K14" s="39" t="s">
        <v>90</v>
      </c>
    </row>
    <row r="15" spans="1:15" ht="14.45" customHeight="1" x14ac:dyDescent="0.25">
      <c r="A15" s="2018" t="s">
        <v>76</v>
      </c>
      <c r="B15" s="2003" t="s">
        <v>2812</v>
      </c>
      <c r="C15" s="2207"/>
      <c r="D15" s="2207"/>
      <c r="E15" s="2207"/>
      <c r="F15" s="2207"/>
      <c r="G15" s="2207"/>
      <c r="H15" s="2207"/>
      <c r="I15" s="2208"/>
    </row>
    <row r="16" spans="1:15" ht="33" customHeight="1" x14ac:dyDescent="0.25">
      <c r="A16" s="2032" t="s">
        <v>77</v>
      </c>
      <c r="B16" s="2032" t="s">
        <v>78</v>
      </c>
      <c r="C16" s="2032" t="s">
        <v>79</v>
      </c>
      <c r="D16" s="2032" t="s">
        <v>80</v>
      </c>
      <c r="E16" s="2032" t="s">
        <v>81</v>
      </c>
      <c r="F16" s="2032" t="s">
        <v>82</v>
      </c>
      <c r="G16" s="2032" t="s">
        <v>83</v>
      </c>
      <c r="H16" s="2032" t="s">
        <v>84</v>
      </c>
      <c r="I16" s="2032" t="s">
        <v>85</v>
      </c>
      <c r="J16" s="2080"/>
      <c r="K16" s="2080"/>
      <c r="L16" s="2080"/>
      <c r="M16" s="2080"/>
      <c r="N16" s="2080"/>
      <c r="O16" s="2080"/>
    </row>
    <row r="17" spans="1:15" ht="25.5" x14ac:dyDescent="0.25">
      <c r="A17" s="2109" t="s">
        <v>2813</v>
      </c>
      <c r="B17" s="548" t="s">
        <v>2814</v>
      </c>
      <c r="C17" s="2214" t="s">
        <v>2815</v>
      </c>
      <c r="D17" s="297" t="s">
        <v>2816</v>
      </c>
      <c r="E17" s="298" t="s">
        <v>2817</v>
      </c>
      <c r="F17" s="2215" t="s">
        <v>2818</v>
      </c>
      <c r="G17" s="2215" t="s">
        <v>2819</v>
      </c>
      <c r="H17" s="2216">
        <v>1500000</v>
      </c>
      <c r="I17" s="2217" t="s">
        <v>2820</v>
      </c>
      <c r="J17" s="2080"/>
      <c r="K17" s="2080"/>
      <c r="L17" s="2080"/>
      <c r="M17" s="2080"/>
      <c r="N17" s="2080"/>
      <c r="O17" s="2080"/>
    </row>
    <row r="18" spans="1:15" x14ac:dyDescent="0.25">
      <c r="A18" s="2113"/>
      <c r="B18" s="548"/>
      <c r="C18" s="2057"/>
      <c r="D18" s="297" t="s">
        <v>2821</v>
      </c>
      <c r="E18" s="298" t="s">
        <v>2822</v>
      </c>
      <c r="F18" s="2057"/>
      <c r="G18" s="2057"/>
      <c r="H18" s="2218"/>
      <c r="I18" s="2057"/>
      <c r="J18" s="2080"/>
      <c r="K18" s="2080"/>
      <c r="L18" s="2080"/>
      <c r="M18" s="2080"/>
      <c r="N18" s="2080"/>
      <c r="O18" s="2080"/>
    </row>
    <row r="19" spans="1:15" ht="25.5" x14ac:dyDescent="0.25">
      <c r="A19" s="2113"/>
      <c r="B19" s="548"/>
      <c r="C19" s="2057"/>
      <c r="D19" s="302" t="s">
        <v>2823</v>
      </c>
      <c r="E19" s="298" t="s">
        <v>2824</v>
      </c>
      <c r="F19" s="2058"/>
      <c r="G19" s="2058"/>
      <c r="H19" s="2219"/>
      <c r="I19" s="2058"/>
      <c r="J19" s="2080"/>
      <c r="K19" s="2080"/>
      <c r="L19" s="2080"/>
      <c r="M19" s="2080"/>
      <c r="N19" s="2080"/>
      <c r="O19" s="2080"/>
    </row>
    <row r="20" spans="1:15" x14ac:dyDescent="0.25">
      <c r="A20" s="2113"/>
      <c r="B20" s="548"/>
      <c r="C20" s="2058"/>
      <c r="D20" s="297" t="s">
        <v>2825</v>
      </c>
      <c r="E20" s="298"/>
      <c r="F20" s="298"/>
      <c r="G20" s="120"/>
      <c r="H20" s="2097"/>
      <c r="I20" s="298"/>
      <c r="J20" s="2080"/>
      <c r="K20" s="2080"/>
      <c r="L20" s="2080"/>
      <c r="M20" s="2080"/>
      <c r="N20" s="2080"/>
      <c r="O20" s="2080"/>
    </row>
    <row r="21" spans="1:15" ht="51" x14ac:dyDescent="0.25">
      <c r="A21" s="2113"/>
      <c r="B21" s="279" t="s">
        <v>568</v>
      </c>
      <c r="C21" s="1821" t="s">
        <v>569</v>
      </c>
      <c r="D21" s="1822"/>
      <c r="E21" s="90" t="s">
        <v>570</v>
      </c>
      <c r="F21" s="279" t="s">
        <v>571</v>
      </c>
      <c r="G21" s="279" t="s">
        <v>572</v>
      </c>
      <c r="H21" s="90" t="s">
        <v>573</v>
      </c>
      <c r="I21" s="136" t="s">
        <v>574</v>
      </c>
      <c r="J21" s="2080"/>
      <c r="K21" s="2080"/>
      <c r="L21" s="2080"/>
      <c r="M21" s="2080"/>
      <c r="N21" s="2080"/>
      <c r="O21" s="2080"/>
    </row>
    <row r="22" spans="1:15" ht="78" customHeight="1" thickBot="1" x14ac:dyDescent="0.3">
      <c r="A22" s="2114"/>
      <c r="B22" s="300">
        <v>1</v>
      </c>
      <c r="C22" s="2220" t="s">
        <v>2826</v>
      </c>
      <c r="D22" s="2221"/>
      <c r="E22" s="223" t="s">
        <v>781</v>
      </c>
      <c r="F22" s="303" t="s">
        <v>104</v>
      </c>
      <c r="G22" s="303" t="s">
        <v>104</v>
      </c>
      <c r="H22" s="177" t="s">
        <v>94</v>
      </c>
      <c r="I22" s="81"/>
      <c r="J22" s="2222"/>
      <c r="K22" s="2222"/>
    </row>
    <row r="23" spans="1:15" ht="14.1" customHeight="1" x14ac:dyDescent="0.25">
      <c r="H23" s="2223"/>
    </row>
    <row r="24" spans="1:15" ht="12.75" customHeight="1" x14ac:dyDescent="0.25">
      <c r="A24" s="2001" t="s">
        <v>87</v>
      </c>
      <c r="B24" s="583" t="s">
        <v>2827</v>
      </c>
      <c r="C24" s="2224"/>
      <c r="D24" s="2224"/>
      <c r="E24" s="2224"/>
      <c r="F24" s="2224"/>
      <c r="G24" s="2224"/>
      <c r="H24" s="2224"/>
      <c r="I24" s="2224"/>
    </row>
    <row r="25" spans="1:15" ht="13.5" customHeight="1" x14ac:dyDescent="0.25">
      <c r="A25" s="2001" t="s">
        <v>63</v>
      </c>
      <c r="B25" s="535" t="s">
        <v>2736</v>
      </c>
      <c r="C25" s="2041"/>
      <c r="D25" s="2041"/>
      <c r="E25" s="2041"/>
      <c r="F25" s="2041"/>
      <c r="G25" s="2041"/>
      <c r="H25" s="2041"/>
      <c r="I25" s="2041"/>
    </row>
    <row r="26" spans="1:15" ht="12.75" customHeight="1" x14ac:dyDescent="0.25">
      <c r="A26" s="2001" t="s">
        <v>64</v>
      </c>
      <c r="B26" s="535" t="s">
        <v>95</v>
      </c>
      <c r="C26" s="2041"/>
      <c r="D26" s="2041"/>
      <c r="E26" s="2041"/>
      <c r="F26" s="2041"/>
      <c r="G26" s="2041"/>
      <c r="H26" s="2041"/>
      <c r="I26" s="2041"/>
    </row>
    <row r="27" spans="1:15" ht="12.75" customHeight="1" x14ac:dyDescent="0.25">
      <c r="A27" s="2002" t="s">
        <v>65</v>
      </c>
      <c r="B27" s="535" t="s">
        <v>2828</v>
      </c>
      <c r="C27" s="2041"/>
      <c r="D27" s="2041"/>
      <c r="E27" s="2041"/>
      <c r="F27" s="2041"/>
      <c r="G27" s="2041"/>
      <c r="H27" s="2041"/>
      <c r="I27" s="2041"/>
    </row>
    <row r="28" spans="1:15" ht="14.1" customHeight="1" x14ac:dyDescent="0.25">
      <c r="A28" s="2001" t="s">
        <v>66</v>
      </c>
      <c r="B28" s="535" t="s">
        <v>2829</v>
      </c>
      <c r="C28" s="2041"/>
      <c r="D28" s="2041"/>
      <c r="E28" s="2041"/>
      <c r="F28" s="2041"/>
      <c r="G28" s="2041"/>
      <c r="H28" s="2041"/>
      <c r="I28" s="2041"/>
    </row>
    <row r="29" spans="1:15" ht="14.1" customHeight="1" x14ac:dyDescent="0.25">
      <c r="A29" s="2001" t="s">
        <v>67</v>
      </c>
      <c r="B29" s="2003" t="s">
        <v>68</v>
      </c>
      <c r="C29" s="2004"/>
      <c r="D29" s="2004"/>
      <c r="E29" s="2004"/>
      <c r="F29" s="2004"/>
      <c r="G29" s="2004"/>
      <c r="H29" s="2004"/>
      <c r="I29" s="2005"/>
    </row>
    <row r="30" spans="1:15" ht="14.1" customHeight="1" x14ac:dyDescent="0.25">
      <c r="A30" s="2001" t="s">
        <v>69</v>
      </c>
      <c r="B30" s="535" t="s">
        <v>2830</v>
      </c>
      <c r="C30" s="2041"/>
      <c r="D30" s="2041"/>
      <c r="E30" s="2041"/>
      <c r="F30" s="2041"/>
      <c r="G30" s="2041"/>
      <c r="H30" s="2041"/>
      <c r="I30" s="2041"/>
    </row>
    <row r="31" spans="1:15" ht="12.75" customHeight="1" x14ac:dyDescent="0.25">
      <c r="A31" s="2001" t="s">
        <v>70</v>
      </c>
      <c r="B31" s="535" t="s">
        <v>2831</v>
      </c>
      <c r="C31" s="535"/>
      <c r="D31" s="535"/>
      <c r="E31" s="535"/>
      <c r="F31" s="535"/>
      <c r="G31" s="535"/>
      <c r="H31" s="535"/>
      <c r="I31" s="535"/>
    </row>
    <row r="32" spans="1:15" ht="14.1" customHeight="1" x14ac:dyDescent="0.25">
      <c r="A32" s="2002" t="s">
        <v>71</v>
      </c>
      <c r="B32" s="535" t="s">
        <v>2832</v>
      </c>
      <c r="C32" s="2041"/>
      <c r="D32" s="2041"/>
      <c r="E32" s="2041"/>
      <c r="F32" s="2041"/>
      <c r="G32" s="2041"/>
      <c r="H32" s="2041"/>
      <c r="I32" s="2041"/>
    </row>
    <row r="33" spans="1:15" x14ac:dyDescent="0.25">
      <c r="A33" s="2002" t="s">
        <v>72</v>
      </c>
      <c r="B33" s="535" t="s">
        <v>2833</v>
      </c>
      <c r="C33" s="2041"/>
      <c r="D33" s="2041"/>
      <c r="E33" s="2041"/>
      <c r="F33" s="2041"/>
      <c r="G33" s="2041"/>
      <c r="H33" s="2041"/>
      <c r="I33" s="2041"/>
    </row>
    <row r="34" spans="1:15" ht="14.1" customHeight="1" x14ac:dyDescent="0.25">
      <c r="A34" s="2001" t="s">
        <v>73</v>
      </c>
      <c r="B34" s="535" t="s">
        <v>2834</v>
      </c>
      <c r="C34" s="535"/>
      <c r="D34" s="535"/>
      <c r="E34" s="535"/>
      <c r="F34" s="535"/>
      <c r="G34" s="535"/>
      <c r="H34" s="535"/>
      <c r="I34" s="535"/>
    </row>
    <row r="35" spans="1:15" x14ac:dyDescent="0.25">
      <c r="A35" s="2002" t="s">
        <v>74</v>
      </c>
      <c r="B35" s="2159">
        <v>3000000</v>
      </c>
      <c r="C35" s="2036"/>
      <c r="D35" s="2036"/>
      <c r="E35" s="2036"/>
      <c r="F35" s="2036"/>
      <c r="G35" s="2036"/>
      <c r="H35" s="2036"/>
      <c r="I35" s="2036"/>
    </row>
    <row r="36" spans="1:15" ht="14.1" customHeight="1" x14ac:dyDescent="0.25">
      <c r="A36" s="2008" t="s">
        <v>75</v>
      </c>
      <c r="B36" s="535" t="s">
        <v>2835</v>
      </c>
      <c r="C36" s="583"/>
      <c r="D36" s="583"/>
      <c r="E36" s="583"/>
      <c r="F36" s="583"/>
      <c r="G36" s="583"/>
      <c r="H36" s="583"/>
      <c r="I36" s="583"/>
    </row>
    <row r="37" spans="1:15" ht="31.5" customHeight="1" x14ac:dyDescent="0.25">
      <c r="A37" s="2032" t="s">
        <v>77</v>
      </c>
      <c r="B37" s="2032" t="s">
        <v>78</v>
      </c>
      <c r="C37" s="2032" t="s">
        <v>79</v>
      </c>
      <c r="D37" s="2032" t="s">
        <v>80</v>
      </c>
      <c r="E37" s="2032" t="s">
        <v>81</v>
      </c>
      <c r="F37" s="2032" t="s">
        <v>82</v>
      </c>
      <c r="G37" s="2032" t="s">
        <v>83</v>
      </c>
      <c r="H37" s="2032" t="s">
        <v>84</v>
      </c>
      <c r="I37" s="2032" t="s">
        <v>85</v>
      </c>
      <c r="J37" s="2080"/>
      <c r="K37" s="2080"/>
      <c r="L37" s="2080"/>
      <c r="M37" s="2080"/>
      <c r="N37" s="2080"/>
      <c r="O37" s="2080"/>
    </row>
    <row r="38" spans="1:15" ht="26.45" customHeight="1" x14ac:dyDescent="0.25">
      <c r="A38" s="2043"/>
      <c r="B38" s="2225" t="s">
        <v>973</v>
      </c>
      <c r="C38" s="2057" t="s">
        <v>2836</v>
      </c>
      <c r="D38" s="2226" t="s">
        <v>2837</v>
      </c>
      <c r="E38" s="297" t="s">
        <v>2838</v>
      </c>
      <c r="F38" s="2057" t="s">
        <v>2839</v>
      </c>
      <c r="G38" s="2057" t="s">
        <v>2840</v>
      </c>
      <c r="H38" s="2227">
        <v>2500000</v>
      </c>
      <c r="I38" s="2057" t="s">
        <v>2841</v>
      </c>
      <c r="J38" s="2080"/>
      <c r="K38" s="2080"/>
      <c r="L38" s="2080"/>
      <c r="M38" s="2080"/>
      <c r="N38" s="2080"/>
      <c r="O38" s="2080"/>
    </row>
    <row r="39" spans="1:15" ht="13.7" customHeight="1" x14ac:dyDescent="0.25">
      <c r="A39" s="2043"/>
      <c r="B39" s="2005"/>
      <c r="C39" s="2057"/>
      <c r="D39" s="297" t="s">
        <v>2821</v>
      </c>
      <c r="E39" s="297" t="s">
        <v>2842</v>
      </c>
      <c r="F39" s="2057"/>
      <c r="G39" s="2057"/>
      <c r="H39" s="2227"/>
      <c r="I39" s="2057"/>
      <c r="J39" s="2228"/>
      <c r="K39" s="2228"/>
      <c r="L39" s="2228"/>
      <c r="M39" s="2228"/>
      <c r="N39" s="2080"/>
      <c r="O39" s="2080"/>
    </row>
    <row r="40" spans="1:15" ht="14.1" customHeight="1" x14ac:dyDescent="0.25">
      <c r="A40" s="2043"/>
      <c r="B40" s="2005"/>
      <c r="C40" s="2058"/>
      <c r="D40" s="2226" t="s">
        <v>2843</v>
      </c>
      <c r="E40" s="298"/>
      <c r="F40" s="2058"/>
      <c r="G40" s="2058"/>
      <c r="H40" s="2229"/>
      <c r="I40" s="2058"/>
      <c r="J40" s="2080"/>
      <c r="K40" s="2080"/>
      <c r="L40" s="2080"/>
      <c r="M40" s="2080"/>
      <c r="N40" s="2080"/>
      <c r="O40" s="2080"/>
    </row>
    <row r="41" spans="1:15" ht="14.1" customHeight="1" x14ac:dyDescent="0.25">
      <c r="A41" s="2043"/>
      <c r="B41" s="279" t="s">
        <v>568</v>
      </c>
      <c r="C41" s="1821" t="s">
        <v>569</v>
      </c>
      <c r="D41" s="1822"/>
      <c r="E41" s="90" t="s">
        <v>570</v>
      </c>
      <c r="F41" s="279" t="s">
        <v>571</v>
      </c>
      <c r="G41" s="279" t="s">
        <v>572</v>
      </c>
      <c r="H41" s="90" t="s">
        <v>573</v>
      </c>
      <c r="I41" s="136" t="s">
        <v>574</v>
      </c>
      <c r="J41" s="2080"/>
      <c r="K41" s="2080"/>
      <c r="L41" s="2080"/>
      <c r="M41" s="2080"/>
      <c r="N41" s="2080"/>
      <c r="O41" s="2080"/>
    </row>
    <row r="42" spans="1:15" ht="79.5" customHeight="1" thickBot="1" x14ac:dyDescent="0.3">
      <c r="A42" s="2043"/>
      <c r="B42" s="300">
        <v>1</v>
      </c>
      <c r="C42" s="2276" t="s">
        <v>2844</v>
      </c>
      <c r="D42" s="2277"/>
      <c r="E42" s="2264" t="s">
        <v>781</v>
      </c>
      <c r="F42" s="303" t="s">
        <v>104</v>
      </c>
      <c r="G42" s="303" t="s">
        <v>104</v>
      </c>
      <c r="H42" s="177">
        <f>2260729.34</f>
        <v>2260729.34</v>
      </c>
      <c r="I42" s="81"/>
      <c r="J42" s="2080"/>
      <c r="K42" s="2080"/>
      <c r="L42" s="2080"/>
      <c r="M42" s="2080"/>
      <c r="N42" s="2080"/>
      <c r="O42" s="2080"/>
    </row>
    <row r="43" spans="1:15" ht="13.5" customHeight="1" x14ac:dyDescent="0.25">
      <c r="A43" s="2038"/>
      <c r="C43" s="2038"/>
      <c r="F43" s="2038"/>
      <c r="G43" s="2038"/>
      <c r="H43" s="2038"/>
      <c r="I43" s="2038"/>
    </row>
    <row r="44" spans="1:15" ht="13.5" customHeight="1" x14ac:dyDescent="0.25">
      <c r="A44" s="2002" t="s">
        <v>87</v>
      </c>
      <c r="B44" s="529" t="s">
        <v>2827</v>
      </c>
      <c r="C44" s="529"/>
      <c r="D44" s="529"/>
      <c r="E44" s="529"/>
      <c r="F44" s="529"/>
      <c r="G44" s="529"/>
      <c r="H44" s="529"/>
      <c r="I44" s="529"/>
    </row>
    <row r="45" spans="1:15" ht="14.1" customHeight="1" x14ac:dyDescent="0.25">
      <c r="A45" s="2002" t="s">
        <v>63</v>
      </c>
      <c r="B45" s="529" t="s">
        <v>2736</v>
      </c>
      <c r="C45" s="529"/>
      <c r="D45" s="529"/>
      <c r="E45" s="529"/>
      <c r="F45" s="529"/>
      <c r="G45" s="529"/>
      <c r="H45" s="529"/>
      <c r="I45" s="529"/>
    </row>
    <row r="46" spans="1:15" ht="12.75" customHeight="1" x14ac:dyDescent="0.25">
      <c r="A46" s="2002" t="s">
        <v>64</v>
      </c>
      <c r="B46" s="529" t="s">
        <v>1047</v>
      </c>
      <c r="C46" s="529"/>
      <c r="D46" s="529"/>
      <c r="E46" s="529"/>
      <c r="F46" s="529"/>
      <c r="G46" s="529"/>
      <c r="H46" s="529"/>
      <c r="I46" s="529"/>
    </row>
    <row r="47" spans="1:15" ht="14.1" customHeight="1" x14ac:dyDescent="0.25">
      <c r="A47" s="2002" t="s">
        <v>65</v>
      </c>
      <c r="B47" s="529" t="s">
        <v>2845</v>
      </c>
      <c r="C47" s="529"/>
      <c r="D47" s="529"/>
      <c r="E47" s="529"/>
      <c r="F47" s="529"/>
      <c r="G47" s="529"/>
      <c r="H47" s="529"/>
      <c r="I47" s="529"/>
    </row>
    <row r="48" spans="1:15" ht="12.75" customHeight="1" x14ac:dyDescent="0.25">
      <c r="A48" s="2002" t="s">
        <v>66</v>
      </c>
      <c r="B48" s="529" t="s">
        <v>2846</v>
      </c>
      <c r="C48" s="529"/>
      <c r="D48" s="529"/>
      <c r="E48" s="529"/>
      <c r="F48" s="529"/>
      <c r="G48" s="529"/>
      <c r="H48" s="529"/>
      <c r="I48" s="529"/>
    </row>
    <row r="49" spans="1:9" ht="14.1" customHeight="1" x14ac:dyDescent="0.25">
      <c r="A49" s="2002" t="s">
        <v>67</v>
      </c>
      <c r="B49" s="529" t="s">
        <v>68</v>
      </c>
      <c r="C49" s="529"/>
      <c r="D49" s="529"/>
      <c r="E49" s="529"/>
      <c r="F49" s="529"/>
      <c r="G49" s="529"/>
      <c r="H49" s="298"/>
      <c r="I49" s="298"/>
    </row>
    <row r="50" spans="1:9" ht="16.5" customHeight="1" x14ac:dyDescent="0.25">
      <c r="A50" s="2002" t="s">
        <v>69</v>
      </c>
      <c r="B50" s="529" t="s">
        <v>2847</v>
      </c>
      <c r="C50" s="529"/>
      <c r="D50" s="529"/>
      <c r="E50" s="529"/>
      <c r="F50" s="529"/>
      <c r="G50" s="529"/>
      <c r="H50" s="529"/>
      <c r="I50" s="529"/>
    </row>
    <row r="51" spans="1:9" ht="14.1" customHeight="1" x14ac:dyDescent="0.25">
      <c r="A51" s="2002" t="s">
        <v>70</v>
      </c>
      <c r="B51" s="529">
        <v>1</v>
      </c>
      <c r="C51" s="529"/>
      <c r="D51" s="529"/>
      <c r="E51" s="529"/>
      <c r="F51" s="529"/>
      <c r="G51" s="529"/>
      <c r="H51" s="529"/>
      <c r="I51" s="529"/>
    </row>
    <row r="52" spans="1:9" ht="14.1" customHeight="1" x14ac:dyDescent="0.25">
      <c r="A52" s="2002" t="s">
        <v>71</v>
      </c>
      <c r="B52" s="529" t="s">
        <v>2848</v>
      </c>
      <c r="C52" s="529"/>
      <c r="D52" s="529"/>
      <c r="E52" s="529"/>
      <c r="F52" s="529"/>
      <c r="G52" s="529"/>
      <c r="H52" s="529"/>
      <c r="I52" s="529"/>
    </row>
    <row r="53" spans="1:9" ht="20.25" customHeight="1" x14ac:dyDescent="0.25">
      <c r="A53" s="2002" t="s">
        <v>72</v>
      </c>
      <c r="B53" s="561" t="s">
        <v>2849</v>
      </c>
      <c r="C53" s="551"/>
      <c r="D53" s="551"/>
      <c r="E53" s="551"/>
      <c r="F53" s="551"/>
      <c r="G53" s="551"/>
      <c r="H53" s="551"/>
      <c r="I53" s="552"/>
    </row>
    <row r="54" spans="1:9" ht="14.1" customHeight="1" x14ac:dyDescent="0.25">
      <c r="A54" s="2002" t="s">
        <v>73</v>
      </c>
      <c r="B54" s="529" t="s">
        <v>2850</v>
      </c>
      <c r="C54" s="529"/>
      <c r="D54" s="529"/>
      <c r="E54" s="529"/>
      <c r="F54" s="529"/>
      <c r="G54" s="529"/>
      <c r="H54" s="529"/>
      <c r="I54" s="529"/>
    </row>
    <row r="55" spans="1:9" ht="12.75" customHeight="1" x14ac:dyDescent="0.25">
      <c r="A55" s="2002" t="s">
        <v>74</v>
      </c>
      <c r="B55" s="2230">
        <v>10500000</v>
      </c>
      <c r="C55" s="2135"/>
      <c r="D55" s="2135"/>
      <c r="E55" s="2135"/>
      <c r="F55" s="2135"/>
      <c r="G55" s="2135"/>
      <c r="H55" s="2135"/>
      <c r="I55" s="2135"/>
    </row>
    <row r="56" spans="1:9" ht="12.75" customHeight="1" x14ac:dyDescent="0.25">
      <c r="A56" s="2008" t="s">
        <v>75</v>
      </c>
      <c r="B56" s="550" t="s">
        <v>2851</v>
      </c>
      <c r="C56" s="551"/>
      <c r="D56" s="551"/>
      <c r="E56" s="551"/>
      <c r="F56" s="551"/>
      <c r="G56" s="551"/>
      <c r="H56" s="551"/>
      <c r="I56" s="552"/>
    </row>
    <row r="57" spans="1:9" ht="12.75" customHeight="1" x14ac:dyDescent="0.25">
      <c r="A57" s="2231" t="s">
        <v>76</v>
      </c>
      <c r="B57" s="529" t="s">
        <v>2852</v>
      </c>
      <c r="C57" s="529"/>
      <c r="D57" s="529"/>
      <c r="E57" s="529"/>
      <c r="F57" s="529"/>
      <c r="G57" s="529"/>
      <c r="H57" s="529"/>
      <c r="I57" s="529"/>
    </row>
    <row r="58" spans="1:9" ht="14.1" customHeight="1" x14ac:dyDescent="0.25">
      <c r="A58" s="2092" t="s">
        <v>77</v>
      </c>
      <c r="B58" s="2093" t="s">
        <v>78</v>
      </c>
      <c r="C58" s="2093" t="s">
        <v>79</v>
      </c>
      <c r="D58" s="2093" t="s">
        <v>80</v>
      </c>
      <c r="E58" s="2093" t="s">
        <v>81</v>
      </c>
      <c r="F58" s="2093" t="s">
        <v>82</v>
      </c>
      <c r="G58" s="2093" t="s">
        <v>83</v>
      </c>
      <c r="H58" s="2093" t="s">
        <v>84</v>
      </c>
      <c r="I58" s="2093" t="s">
        <v>85</v>
      </c>
    </row>
    <row r="59" spans="1:9" ht="12.75" customHeight="1" x14ac:dyDescent="0.25">
      <c r="A59" s="2232" t="s">
        <v>2853</v>
      </c>
      <c r="B59" s="2233" t="s">
        <v>868</v>
      </c>
      <c r="C59" s="2234" t="s">
        <v>2854</v>
      </c>
      <c r="D59" s="2215" t="s">
        <v>2855</v>
      </c>
      <c r="E59" s="2215" t="s">
        <v>2856</v>
      </c>
      <c r="F59" s="2215" t="s">
        <v>2857</v>
      </c>
      <c r="G59" s="2215" t="s">
        <v>2858</v>
      </c>
      <c r="H59" s="2235"/>
      <c r="I59" s="2215" t="s">
        <v>2857</v>
      </c>
    </row>
    <row r="60" spans="1:9" ht="12.75" customHeight="1" x14ac:dyDescent="0.25">
      <c r="A60" s="2232"/>
      <c r="B60" s="2236"/>
      <c r="C60" s="2237"/>
      <c r="D60" s="2238"/>
      <c r="E60" s="2238"/>
      <c r="F60" s="2237"/>
      <c r="G60" s="2237"/>
      <c r="H60" s="2239"/>
      <c r="I60" s="2237"/>
    </row>
    <row r="61" spans="1:9" ht="21" customHeight="1" x14ac:dyDescent="0.25">
      <c r="A61" s="2232"/>
      <c r="B61" s="2236"/>
      <c r="C61" s="2237"/>
      <c r="D61" s="298"/>
      <c r="E61" s="298" t="s">
        <v>2859</v>
      </c>
      <c r="F61" s="2237"/>
      <c r="G61" s="2237"/>
      <c r="H61" s="2239"/>
      <c r="I61" s="2237"/>
    </row>
    <row r="62" spans="1:9" ht="14.1" customHeight="1" x14ac:dyDescent="0.25">
      <c r="A62" s="2232"/>
      <c r="B62" s="2236"/>
      <c r="C62" s="2238"/>
      <c r="D62" s="298" t="s">
        <v>2860</v>
      </c>
      <c r="E62" s="2080"/>
      <c r="F62" s="2238"/>
      <c r="G62" s="2238"/>
      <c r="H62" s="2240"/>
      <c r="I62" s="2238"/>
    </row>
    <row r="63" spans="1:9" ht="14.1" customHeight="1" x14ac:dyDescent="0.25">
      <c r="A63" s="2232"/>
      <c r="B63" s="279" t="s">
        <v>568</v>
      </c>
      <c r="C63" s="1821" t="s">
        <v>569</v>
      </c>
      <c r="D63" s="1822"/>
      <c r="E63" s="90" t="s">
        <v>570</v>
      </c>
      <c r="F63" s="279" t="s">
        <v>571</v>
      </c>
      <c r="G63" s="279" t="s">
        <v>572</v>
      </c>
      <c r="H63" s="90" t="s">
        <v>573</v>
      </c>
      <c r="I63" s="136" t="s">
        <v>574</v>
      </c>
    </row>
    <row r="64" spans="1:9" ht="81" customHeight="1" thickBot="1" x14ac:dyDescent="0.3">
      <c r="A64" s="2232"/>
      <c r="B64" s="300">
        <v>1</v>
      </c>
      <c r="C64" s="2276" t="s">
        <v>2861</v>
      </c>
      <c r="D64" s="2277"/>
      <c r="E64" s="2264" t="s">
        <v>781</v>
      </c>
      <c r="F64" s="303" t="s">
        <v>94</v>
      </c>
      <c r="G64" s="303" t="s">
        <v>94</v>
      </c>
      <c r="H64" s="177"/>
      <c r="I64" s="81"/>
    </row>
    <row r="65" spans="1:9" ht="13.5" customHeight="1" thickBot="1" x14ac:dyDescent="0.3"/>
    <row r="66" spans="1:9" ht="13.5" customHeight="1" x14ac:dyDescent="0.25">
      <c r="A66" s="2241" t="s">
        <v>87</v>
      </c>
      <c r="B66" s="2242" t="s">
        <v>2862</v>
      </c>
      <c r="C66" s="2243"/>
      <c r="D66" s="2243"/>
      <c r="E66" s="2243"/>
      <c r="F66" s="2243"/>
      <c r="G66" s="2243"/>
      <c r="H66" s="2243"/>
      <c r="I66" s="2244"/>
    </row>
    <row r="67" spans="1:9" ht="13.5" customHeight="1" x14ac:dyDescent="0.25">
      <c r="A67" s="2014" t="s">
        <v>63</v>
      </c>
      <c r="B67" s="2003" t="s">
        <v>2736</v>
      </c>
      <c r="C67" s="2004"/>
      <c r="D67" s="2004"/>
      <c r="E67" s="2004"/>
      <c r="F67" s="2004"/>
      <c r="G67" s="2004"/>
      <c r="H67" s="2004"/>
      <c r="I67" s="2015"/>
    </row>
    <row r="68" spans="1:9" ht="13.5" customHeight="1" x14ac:dyDescent="0.25">
      <c r="A68" s="2014" t="s">
        <v>64</v>
      </c>
      <c r="B68" s="2003" t="s">
        <v>1047</v>
      </c>
      <c r="C68" s="2004"/>
      <c r="D68" s="2004"/>
      <c r="E68" s="2004"/>
      <c r="F68" s="2004"/>
      <c r="G68" s="2004"/>
      <c r="H68" s="2004"/>
      <c r="I68" s="2015"/>
    </row>
    <row r="69" spans="1:9" x14ac:dyDescent="0.25">
      <c r="A69" s="2016" t="s">
        <v>65</v>
      </c>
      <c r="B69" s="2019" t="s">
        <v>2863</v>
      </c>
      <c r="C69" s="2020"/>
      <c r="D69" s="2020"/>
      <c r="E69" s="2020"/>
      <c r="F69" s="2020"/>
      <c r="G69" s="2020"/>
      <c r="H69" s="2020"/>
      <c r="I69" s="2021"/>
    </row>
    <row r="70" spans="1:9" ht="13.5" customHeight="1" x14ac:dyDescent="0.25">
      <c r="A70" s="2014" t="s">
        <v>66</v>
      </c>
      <c r="B70" s="561" t="s">
        <v>2738</v>
      </c>
      <c r="C70" s="562"/>
      <c r="D70" s="562"/>
      <c r="E70" s="562"/>
      <c r="F70" s="562"/>
      <c r="G70" s="562"/>
      <c r="H70" s="562"/>
      <c r="I70" s="563"/>
    </row>
    <row r="71" spans="1:9" ht="13.5" customHeight="1" x14ac:dyDescent="0.25">
      <c r="A71" s="2014" t="s">
        <v>67</v>
      </c>
      <c r="B71" s="2152" t="s">
        <v>89</v>
      </c>
      <c r="C71" s="2153"/>
      <c r="D71" s="2153"/>
      <c r="E71" s="2153"/>
      <c r="F71" s="2153"/>
      <c r="G71" s="2153"/>
      <c r="H71" s="2153"/>
      <c r="I71" s="2154"/>
    </row>
    <row r="72" spans="1:9" ht="13.5" customHeight="1" x14ac:dyDescent="0.25">
      <c r="A72" s="2014" t="s">
        <v>69</v>
      </c>
      <c r="B72" s="2003" t="s">
        <v>2864</v>
      </c>
      <c r="C72" s="2004"/>
      <c r="D72" s="2004"/>
      <c r="E72" s="2004"/>
      <c r="F72" s="2004"/>
      <c r="G72" s="2004"/>
      <c r="H72" s="2004"/>
      <c r="I72" s="2015"/>
    </row>
    <row r="73" spans="1:9" ht="12.95" customHeight="1" x14ac:dyDescent="0.25">
      <c r="A73" s="2014" t="s">
        <v>70</v>
      </c>
      <c r="B73" s="2003" t="s">
        <v>2740</v>
      </c>
      <c r="C73" s="2004"/>
      <c r="D73" s="2004"/>
      <c r="E73" s="2004"/>
      <c r="F73" s="2004"/>
      <c r="G73" s="2004"/>
      <c r="H73" s="2004"/>
      <c r="I73" s="2015"/>
    </row>
    <row r="74" spans="1:9" ht="13.5" customHeight="1" x14ac:dyDescent="0.25">
      <c r="A74" s="2016" t="s">
        <v>71</v>
      </c>
      <c r="B74" s="2003" t="s">
        <v>2865</v>
      </c>
      <c r="C74" s="2004"/>
      <c r="D74" s="2004"/>
      <c r="E74" s="2004"/>
      <c r="F74" s="2004"/>
      <c r="G74" s="2004"/>
      <c r="H74" s="2004"/>
      <c r="I74" s="2015"/>
    </row>
    <row r="75" spans="1:9" ht="12.95" customHeight="1" x14ac:dyDescent="0.25">
      <c r="A75" s="2016" t="s">
        <v>72</v>
      </c>
      <c r="B75" s="2003" t="s">
        <v>2865</v>
      </c>
      <c r="C75" s="2004"/>
      <c r="D75" s="2004"/>
      <c r="E75" s="2004"/>
      <c r="F75" s="2004"/>
      <c r="G75" s="2004"/>
      <c r="H75" s="2004"/>
      <c r="I75" s="2015"/>
    </row>
    <row r="76" spans="1:9" ht="12.95" customHeight="1" x14ac:dyDescent="0.25">
      <c r="A76" s="2014" t="s">
        <v>73</v>
      </c>
      <c r="B76" s="2003" t="s">
        <v>2866</v>
      </c>
      <c r="C76" s="2004"/>
      <c r="D76" s="2004"/>
      <c r="E76" s="2004"/>
      <c r="F76" s="2004"/>
      <c r="G76" s="2004"/>
      <c r="H76" s="2004"/>
      <c r="I76" s="2015"/>
    </row>
    <row r="77" spans="1:9" ht="12.75" customHeight="1" x14ac:dyDescent="0.25">
      <c r="A77" s="2016" t="s">
        <v>74</v>
      </c>
      <c r="B77" s="2155">
        <v>2000000</v>
      </c>
      <c r="C77" s="2156"/>
      <c r="D77" s="2156"/>
      <c r="E77" s="2156"/>
      <c r="F77" s="2156"/>
      <c r="G77" s="2156"/>
      <c r="H77" s="2156"/>
      <c r="I77" s="2157"/>
    </row>
    <row r="78" spans="1:9" ht="12.75" customHeight="1" x14ac:dyDescent="0.25">
      <c r="A78" s="2017" t="s">
        <v>75</v>
      </c>
      <c r="B78" s="2003" t="s">
        <v>2744</v>
      </c>
      <c r="C78" s="2004"/>
      <c r="D78" s="2004"/>
      <c r="E78" s="2004"/>
      <c r="F78" s="2004"/>
      <c r="G78" s="2004"/>
      <c r="H78" s="2004"/>
      <c r="I78" s="2015"/>
    </row>
    <row r="79" spans="1:9" ht="13.5" customHeight="1" x14ac:dyDescent="0.25">
      <c r="A79" s="2018" t="s">
        <v>76</v>
      </c>
      <c r="B79" s="2003" t="s">
        <v>2745</v>
      </c>
      <c r="C79" s="2004"/>
      <c r="D79" s="2004"/>
      <c r="E79" s="2004"/>
      <c r="F79" s="2004"/>
      <c r="G79" s="2004"/>
      <c r="H79" s="2004"/>
      <c r="I79" s="2015"/>
    </row>
    <row r="80" spans="1:9" ht="12.95" customHeight="1" x14ac:dyDescent="0.25">
      <c r="A80" s="2031" t="s">
        <v>77</v>
      </c>
      <c r="B80" s="2032" t="s">
        <v>78</v>
      </c>
      <c r="C80" s="2032" t="s">
        <v>79</v>
      </c>
      <c r="D80" s="2032" t="s">
        <v>80</v>
      </c>
      <c r="E80" s="2032" t="s">
        <v>81</v>
      </c>
      <c r="F80" s="2032" t="s">
        <v>82</v>
      </c>
      <c r="G80" s="2032" t="s">
        <v>83</v>
      </c>
      <c r="H80" s="2032" t="s">
        <v>84</v>
      </c>
      <c r="I80" s="2033" t="s">
        <v>85</v>
      </c>
    </row>
    <row r="81" spans="1:9" ht="12.75" customHeight="1" x14ac:dyDescent="0.25">
      <c r="A81" s="2245" t="s">
        <v>2746</v>
      </c>
      <c r="B81" s="2246" t="s">
        <v>868</v>
      </c>
      <c r="C81" s="2214" t="s">
        <v>2747</v>
      </c>
      <c r="D81" s="302" t="s">
        <v>2748</v>
      </c>
      <c r="E81" s="297" t="s">
        <v>2749</v>
      </c>
      <c r="F81" s="2214" t="s">
        <v>2747</v>
      </c>
      <c r="G81" s="2214" t="s">
        <v>86</v>
      </c>
      <c r="H81" s="2247">
        <v>0</v>
      </c>
      <c r="I81" s="2248" t="s">
        <v>98</v>
      </c>
    </row>
    <row r="82" spans="1:9" ht="12.95" customHeight="1" x14ac:dyDescent="0.25">
      <c r="A82" s="2249"/>
      <c r="B82" s="2250"/>
      <c r="C82" s="2251"/>
      <c r="D82" s="297" t="s">
        <v>2867</v>
      </c>
      <c r="E82" s="297" t="s">
        <v>2751</v>
      </c>
      <c r="F82" s="2251"/>
      <c r="G82" s="2251"/>
      <c r="H82" s="2252"/>
      <c r="I82" s="2253"/>
    </row>
    <row r="83" spans="1:9" ht="12.95" customHeight="1" x14ac:dyDescent="0.25">
      <c r="A83" s="2249"/>
      <c r="B83" s="2250"/>
      <c r="C83" s="2251"/>
      <c r="D83" s="297"/>
      <c r="E83" s="2214" t="s">
        <v>2752</v>
      </c>
      <c r="F83" s="2251"/>
      <c r="G83" s="2251"/>
      <c r="H83" s="2252"/>
      <c r="I83" s="2253"/>
    </row>
    <row r="84" spans="1:9" ht="13.5" customHeight="1" x14ac:dyDescent="0.25">
      <c r="A84" s="2249"/>
      <c r="B84" s="2250"/>
      <c r="C84" s="2251"/>
      <c r="D84" s="297"/>
      <c r="E84" s="2251"/>
      <c r="F84" s="2251"/>
      <c r="G84" s="2251"/>
      <c r="H84" s="2252"/>
      <c r="I84" s="2253"/>
    </row>
    <row r="85" spans="1:9" ht="35.25" customHeight="1" x14ac:dyDescent="0.25">
      <c r="A85" s="2249"/>
      <c r="B85" s="2254"/>
      <c r="C85" s="2255"/>
      <c r="D85" s="297" t="s">
        <v>2868</v>
      </c>
      <c r="E85" s="2255"/>
      <c r="F85" s="2255"/>
      <c r="G85" s="2255"/>
      <c r="H85" s="2256"/>
      <c r="I85" s="2257"/>
    </row>
    <row r="86" spans="1:9" ht="35.25" customHeight="1" x14ac:dyDescent="0.25">
      <c r="A86" s="2249"/>
      <c r="B86" s="279" t="s">
        <v>568</v>
      </c>
      <c r="C86" s="1821" t="s">
        <v>569</v>
      </c>
      <c r="D86" s="1822"/>
      <c r="E86" s="90" t="s">
        <v>570</v>
      </c>
      <c r="F86" s="279" t="s">
        <v>571</v>
      </c>
      <c r="G86" s="279" t="s">
        <v>572</v>
      </c>
      <c r="H86" s="90" t="s">
        <v>573</v>
      </c>
      <c r="I86" s="136" t="s">
        <v>574</v>
      </c>
    </row>
    <row r="87" spans="1:9" ht="81.75" customHeight="1" thickBot="1" x14ac:dyDescent="0.3">
      <c r="A87" s="2258"/>
      <c r="B87" s="300">
        <v>1</v>
      </c>
      <c r="C87" s="2276" t="s">
        <v>2869</v>
      </c>
      <c r="D87" s="2277"/>
      <c r="E87" s="2264" t="s">
        <v>781</v>
      </c>
      <c r="F87" s="303" t="s">
        <v>104</v>
      </c>
      <c r="G87" s="303" t="s">
        <v>104</v>
      </c>
      <c r="H87" s="177"/>
      <c r="I87" s="81"/>
    </row>
    <row r="88" spans="1:9" ht="14.1" customHeight="1" x14ac:dyDescent="0.25"/>
    <row r="89" spans="1:9" ht="14.1" customHeight="1" x14ac:dyDescent="0.25"/>
    <row r="90" spans="1:9" ht="14.1" customHeight="1" x14ac:dyDescent="0.25"/>
    <row r="92" spans="1:9" ht="14.1" customHeight="1" x14ac:dyDescent="0.25"/>
    <row r="93" spans="1:9" ht="14.1" customHeight="1" x14ac:dyDescent="0.25"/>
    <row r="94" spans="1:9" ht="14.1" customHeight="1" x14ac:dyDescent="0.25"/>
    <row r="95" spans="1:9" ht="30" customHeight="1" x14ac:dyDescent="0.25"/>
    <row r="96" spans="1:9" ht="14.1" customHeight="1" x14ac:dyDescent="0.25"/>
    <row r="100" ht="12.75" customHeight="1" x14ac:dyDescent="0.25"/>
    <row r="101" ht="14.1" customHeight="1" x14ac:dyDescent="0.25"/>
    <row r="104" ht="12.75" customHeight="1" x14ac:dyDescent="0.25"/>
    <row r="106" ht="14.1" customHeight="1" x14ac:dyDescent="0.25"/>
    <row r="111" ht="14.1" customHeight="1" x14ac:dyDescent="0.25"/>
    <row r="113" ht="12.75" customHeight="1" x14ac:dyDescent="0.25"/>
    <row r="114" ht="12.75" customHeight="1" x14ac:dyDescent="0.25"/>
    <row r="115" ht="26.45" customHeight="1" x14ac:dyDescent="0.25"/>
    <row r="116" ht="26.45" customHeight="1" x14ac:dyDescent="0.25"/>
    <row r="118" ht="14.1" customHeight="1" x14ac:dyDescent="0.25"/>
    <row r="119" ht="14.1" customHeight="1" x14ac:dyDescent="0.25"/>
    <row r="120" ht="14.1" customHeight="1" x14ac:dyDescent="0.25"/>
    <row r="121" ht="14.1" customHeight="1" x14ac:dyDescent="0.25"/>
    <row r="123" ht="14.1" customHeight="1" x14ac:dyDescent="0.25"/>
    <row r="124" ht="14.1" customHeight="1" x14ac:dyDescent="0.25"/>
    <row r="125" ht="14.1" customHeight="1" x14ac:dyDescent="0.25"/>
    <row r="126" ht="14.1" customHeight="1" x14ac:dyDescent="0.25"/>
    <row r="128" ht="14.1" customHeight="1" x14ac:dyDescent="0.25"/>
    <row r="129" ht="14.1" customHeight="1" x14ac:dyDescent="0.25"/>
    <row r="130" ht="14.1" customHeight="1" x14ac:dyDescent="0.25"/>
    <row r="131" ht="27" customHeight="1" x14ac:dyDescent="0.25"/>
    <row r="132" ht="12.75" customHeight="1" x14ac:dyDescent="0.25"/>
    <row r="133" ht="12.95" customHeight="1" x14ac:dyDescent="0.25"/>
    <row r="142" ht="12.75" customHeight="1" x14ac:dyDescent="0.25"/>
    <row r="148" ht="12.75" customHeight="1" x14ac:dyDescent="0.25"/>
    <row r="149" ht="12.75" customHeight="1" x14ac:dyDescent="0.25"/>
    <row r="150" ht="12.75" customHeight="1" x14ac:dyDescent="0.25"/>
    <row r="151" ht="12.75" customHeight="1" x14ac:dyDescent="0.25"/>
    <row r="153" ht="14.1" customHeight="1" x14ac:dyDescent="0.25"/>
    <row r="154" ht="14.1" customHeight="1" x14ac:dyDescent="0.25"/>
    <row r="155" ht="14.1" customHeight="1" x14ac:dyDescent="0.25"/>
    <row r="156" ht="14.1" customHeight="1" x14ac:dyDescent="0.25"/>
    <row r="158" ht="14.1" customHeight="1" x14ac:dyDescent="0.25"/>
    <row r="159" ht="12.75" customHeight="1" x14ac:dyDescent="0.25"/>
    <row r="160" ht="14.1" customHeight="1" x14ac:dyDescent="0.25"/>
    <row r="161" ht="14.1" customHeight="1" x14ac:dyDescent="0.25"/>
    <row r="162" ht="12.75" customHeight="1" x14ac:dyDescent="0.25"/>
    <row r="163" ht="14.1" customHeight="1" x14ac:dyDescent="0.25"/>
    <row r="164" ht="14.1" customHeight="1" x14ac:dyDescent="0.25"/>
    <row r="165" ht="14.1" customHeight="1" x14ac:dyDescent="0.25"/>
    <row r="167" ht="14.1" customHeight="1" x14ac:dyDescent="0.25"/>
    <row r="171" ht="36" customHeight="1" x14ac:dyDescent="0.25"/>
    <row r="172" ht="14.1" customHeight="1" x14ac:dyDescent="0.25"/>
    <row r="177" ht="12.75" customHeight="1" x14ac:dyDescent="0.25"/>
    <row r="182" ht="12.75" customHeight="1" x14ac:dyDescent="0.25"/>
    <row r="183" ht="19.350000000000001" customHeight="1" x14ac:dyDescent="0.25"/>
    <row r="184" ht="12.75" customHeight="1" x14ac:dyDescent="0.25"/>
    <row r="185" ht="21.6" customHeight="1" x14ac:dyDescent="0.25"/>
    <row r="186" ht="18" customHeight="1" x14ac:dyDescent="0.25"/>
    <row r="189" ht="14.1" customHeight="1" x14ac:dyDescent="0.25"/>
    <row r="190" ht="12.75" customHeight="1" x14ac:dyDescent="0.25"/>
    <row r="191" ht="12.75" customHeight="1" x14ac:dyDescent="0.25"/>
    <row r="193" ht="12.75" customHeight="1" x14ac:dyDescent="0.25"/>
    <row r="195" ht="14.1" customHeight="1" x14ac:dyDescent="0.25"/>
    <row r="196" ht="14.1" customHeight="1" x14ac:dyDescent="0.25"/>
    <row r="197" ht="12.75" customHeight="1" x14ac:dyDescent="0.25"/>
    <row r="198" ht="14.1" customHeight="1" x14ac:dyDescent="0.25"/>
    <row r="200" ht="14.1" customHeight="1" x14ac:dyDescent="0.25"/>
    <row r="201" ht="14.1" customHeight="1" x14ac:dyDescent="0.25"/>
    <row r="202" ht="12.75" customHeight="1" x14ac:dyDescent="0.25"/>
    <row r="204" ht="12.75" customHeight="1" x14ac:dyDescent="0.25"/>
    <row r="205" ht="14.1" customHeight="1" x14ac:dyDescent="0.25"/>
    <row r="206" ht="12.75" customHeight="1" x14ac:dyDescent="0.25"/>
    <row r="208" ht="12.75" customHeight="1" x14ac:dyDescent="0.25"/>
    <row r="209" ht="14.1" customHeight="1" x14ac:dyDescent="0.25"/>
    <row r="210" ht="12.75" customHeight="1" x14ac:dyDescent="0.25"/>
    <row r="213" ht="14.1" customHeight="1" x14ac:dyDescent="0.25"/>
    <row r="214" ht="12.75" customHeight="1" x14ac:dyDescent="0.25"/>
    <row r="215" ht="13.5" customHeight="1" x14ac:dyDescent="0.25"/>
    <row r="216" ht="13.5" customHeight="1" x14ac:dyDescent="0.25"/>
  </sheetData>
  <mergeCells count="94">
    <mergeCell ref="I81:I85"/>
    <mergeCell ref="E83:E85"/>
    <mergeCell ref="C86:D86"/>
    <mergeCell ref="C87:D87"/>
    <mergeCell ref="A81:A87"/>
    <mergeCell ref="B81:B85"/>
    <mergeCell ref="C81:C85"/>
    <mergeCell ref="F81:F85"/>
    <mergeCell ref="G81:G85"/>
    <mergeCell ref="H81:H85"/>
    <mergeCell ref="B74:I74"/>
    <mergeCell ref="B75:I75"/>
    <mergeCell ref="B76:I76"/>
    <mergeCell ref="B77:I77"/>
    <mergeCell ref="B78:I78"/>
    <mergeCell ref="B79:I79"/>
    <mergeCell ref="B67:I67"/>
    <mergeCell ref="B68:I68"/>
    <mergeCell ref="B69:I69"/>
    <mergeCell ref="B70:I70"/>
    <mergeCell ref="B72:I72"/>
    <mergeCell ref="B73:I73"/>
    <mergeCell ref="G59:G62"/>
    <mergeCell ref="H59:H62"/>
    <mergeCell ref="I59:I62"/>
    <mergeCell ref="C63:D63"/>
    <mergeCell ref="C64:D64"/>
    <mergeCell ref="B66:I66"/>
    <mergeCell ref="B54:I54"/>
    <mergeCell ref="B55:I55"/>
    <mergeCell ref="B56:I56"/>
    <mergeCell ref="B57:I57"/>
    <mergeCell ref="A59:A64"/>
    <mergeCell ref="B59:B62"/>
    <mergeCell ref="C59:C62"/>
    <mergeCell ref="D59:D60"/>
    <mergeCell ref="E59:E60"/>
    <mergeCell ref="F59:F62"/>
    <mergeCell ref="B48:I48"/>
    <mergeCell ref="B49:G49"/>
    <mergeCell ref="B50:I50"/>
    <mergeCell ref="B51:I51"/>
    <mergeCell ref="B52:I52"/>
    <mergeCell ref="B53:I53"/>
    <mergeCell ref="C41:D41"/>
    <mergeCell ref="C42:D42"/>
    <mergeCell ref="B44:I44"/>
    <mergeCell ref="B45:I45"/>
    <mergeCell ref="B46:I46"/>
    <mergeCell ref="B47:I47"/>
    <mergeCell ref="B34:I34"/>
    <mergeCell ref="B35:I35"/>
    <mergeCell ref="B36:I36"/>
    <mergeCell ref="A38:A42"/>
    <mergeCell ref="B38:B40"/>
    <mergeCell ref="C38:C40"/>
    <mergeCell ref="F38:F40"/>
    <mergeCell ref="G38:G40"/>
    <mergeCell ref="H38:H40"/>
    <mergeCell ref="I38:I40"/>
    <mergeCell ref="B28:I28"/>
    <mergeCell ref="B29:I29"/>
    <mergeCell ref="B30:I30"/>
    <mergeCell ref="B31:I31"/>
    <mergeCell ref="B32:I32"/>
    <mergeCell ref="B33:I33"/>
    <mergeCell ref="C21:D21"/>
    <mergeCell ref="C22:D22"/>
    <mergeCell ref="B24:I24"/>
    <mergeCell ref="B25:I25"/>
    <mergeCell ref="B26:I26"/>
    <mergeCell ref="B27:I27"/>
    <mergeCell ref="B13:I13"/>
    <mergeCell ref="B14:I14"/>
    <mergeCell ref="B15:I15"/>
    <mergeCell ref="A17:A22"/>
    <mergeCell ref="B17:B20"/>
    <mergeCell ref="C17:C20"/>
    <mergeCell ref="F17:F19"/>
    <mergeCell ref="G17:G19"/>
    <mergeCell ref="H17:H19"/>
    <mergeCell ref="I17:I19"/>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59"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80"/>
  <sheetViews>
    <sheetView view="pageBreakPreview" topLeftCell="A68" zoomScale="90" zoomScaleNormal="100" zoomScaleSheetLayoutView="90" workbookViewId="0">
      <selection activeCell="G20" sqref="G20"/>
    </sheetView>
  </sheetViews>
  <sheetFormatPr defaultColWidth="9.140625" defaultRowHeight="12.75" x14ac:dyDescent="0.25"/>
  <cols>
    <col min="1" max="1" width="28.85546875" style="86" customWidth="1"/>
    <col min="2" max="2" width="21.42578125" style="86" customWidth="1"/>
    <col min="3" max="3" width="23.5703125" style="86" customWidth="1"/>
    <col min="4" max="4" width="31.140625" style="86" customWidth="1"/>
    <col min="5" max="5" width="29.140625" style="86" customWidth="1"/>
    <col min="6" max="6" width="19" style="86" customWidth="1"/>
    <col min="7" max="7" width="31" style="86" customWidth="1"/>
    <col min="8" max="8" width="28.5703125" style="86" customWidth="1"/>
    <col min="9" max="9" width="30.140625" style="86" customWidth="1"/>
    <col min="10" max="16384" width="9.140625" style="86"/>
  </cols>
  <sheetData>
    <row r="1" spans="1:9" ht="18.95" customHeight="1" x14ac:dyDescent="0.25">
      <c r="A1" s="1944" t="s">
        <v>2252</v>
      </c>
      <c r="B1" s="1945"/>
      <c r="C1" s="1945"/>
      <c r="D1" s="1945"/>
      <c r="E1" s="1945"/>
      <c r="F1" s="1945"/>
      <c r="G1" s="1945"/>
      <c r="H1" s="1945"/>
      <c r="I1" s="1946"/>
    </row>
    <row r="2" spans="1:9" x14ac:dyDescent="0.25">
      <c r="A2" s="47" t="s">
        <v>87</v>
      </c>
      <c r="B2" s="473" t="s">
        <v>2253</v>
      </c>
      <c r="C2" s="1947"/>
      <c r="D2" s="1947"/>
      <c r="E2" s="1947"/>
      <c r="F2" s="1947"/>
      <c r="G2" s="1947"/>
      <c r="H2" s="1947"/>
      <c r="I2" s="1948"/>
    </row>
    <row r="3" spans="1:9" x14ac:dyDescent="0.25">
      <c r="A3" s="47" t="s">
        <v>63</v>
      </c>
      <c r="B3" s="473" t="s">
        <v>2254</v>
      </c>
      <c r="C3" s="1947"/>
      <c r="D3" s="1947"/>
      <c r="E3" s="1947"/>
      <c r="F3" s="1947"/>
      <c r="G3" s="1947"/>
      <c r="H3" s="1947"/>
      <c r="I3" s="1948"/>
    </row>
    <row r="4" spans="1:9" x14ac:dyDescent="0.25">
      <c r="A4" s="47" t="s">
        <v>64</v>
      </c>
      <c r="B4" s="473" t="s">
        <v>1762</v>
      </c>
      <c r="C4" s="1947"/>
      <c r="D4" s="1947"/>
      <c r="E4" s="1947"/>
      <c r="F4" s="1947"/>
      <c r="G4" s="1947"/>
      <c r="H4" s="1947"/>
      <c r="I4" s="1948"/>
    </row>
    <row r="5" spans="1:9" x14ac:dyDescent="0.25">
      <c r="A5" s="40" t="s">
        <v>65</v>
      </c>
      <c r="B5" s="473" t="s">
        <v>2255</v>
      </c>
      <c r="C5" s="1947"/>
      <c r="D5" s="1947"/>
      <c r="E5" s="1947"/>
      <c r="F5" s="1947"/>
      <c r="G5" s="1947"/>
      <c r="H5" s="1947"/>
      <c r="I5" s="1948"/>
    </row>
    <row r="6" spans="1:9" x14ac:dyDescent="0.25">
      <c r="A6" s="47" t="s">
        <v>66</v>
      </c>
      <c r="B6" s="473" t="s">
        <v>2256</v>
      </c>
      <c r="C6" s="1947"/>
      <c r="D6" s="1947"/>
      <c r="E6" s="1947"/>
      <c r="F6" s="1947"/>
      <c r="G6" s="1947"/>
      <c r="H6" s="1947"/>
      <c r="I6" s="1948"/>
    </row>
    <row r="7" spans="1:9" x14ac:dyDescent="0.25">
      <c r="A7" s="47" t="s">
        <v>67</v>
      </c>
      <c r="B7" s="473" t="s">
        <v>68</v>
      </c>
      <c r="C7" s="474"/>
      <c r="D7" s="474"/>
      <c r="E7" s="474"/>
      <c r="F7" s="474"/>
      <c r="G7" s="474"/>
      <c r="H7" s="474"/>
      <c r="I7" s="475"/>
    </row>
    <row r="8" spans="1:9" x14ac:dyDescent="0.25">
      <c r="A8" s="47" t="s">
        <v>69</v>
      </c>
      <c r="B8" s="473" t="s">
        <v>2257</v>
      </c>
      <c r="C8" s="1947"/>
      <c r="D8" s="1947"/>
      <c r="E8" s="1947"/>
      <c r="F8" s="1947"/>
      <c r="G8" s="1947"/>
      <c r="H8" s="1947"/>
      <c r="I8" s="1948"/>
    </row>
    <row r="9" spans="1:9" x14ac:dyDescent="0.25">
      <c r="A9" s="47" t="s">
        <v>70</v>
      </c>
      <c r="B9" s="1949" t="s">
        <v>2258</v>
      </c>
      <c r="C9" s="1947"/>
      <c r="D9" s="1947"/>
      <c r="E9" s="1947"/>
      <c r="F9" s="1947"/>
      <c r="G9" s="1947"/>
      <c r="H9" s="1947"/>
      <c r="I9" s="1948"/>
    </row>
    <row r="10" spans="1:9" x14ac:dyDescent="0.25">
      <c r="A10" s="40" t="s">
        <v>71</v>
      </c>
      <c r="B10" s="473" t="s">
        <v>2259</v>
      </c>
      <c r="C10" s="1947"/>
      <c r="D10" s="1947"/>
      <c r="E10" s="1947"/>
      <c r="F10" s="1947"/>
      <c r="G10" s="1947"/>
      <c r="H10" s="1947"/>
      <c r="I10" s="1948"/>
    </row>
    <row r="11" spans="1:9" x14ac:dyDescent="0.25">
      <c r="A11" s="40" t="s">
        <v>72</v>
      </c>
      <c r="B11" s="473" t="s">
        <v>2260</v>
      </c>
      <c r="C11" s="1947"/>
      <c r="D11" s="1947"/>
      <c r="E11" s="1947"/>
      <c r="F11" s="1947"/>
      <c r="G11" s="1947"/>
      <c r="H11" s="1947"/>
      <c r="I11" s="1948"/>
    </row>
    <row r="12" spans="1:9" x14ac:dyDescent="0.25">
      <c r="A12" s="47" t="s">
        <v>73</v>
      </c>
      <c r="B12" s="473" t="s">
        <v>2261</v>
      </c>
      <c r="C12" s="1947"/>
      <c r="D12" s="1947"/>
      <c r="E12" s="1947"/>
      <c r="F12" s="1947"/>
      <c r="G12" s="1947"/>
      <c r="H12" s="1947"/>
      <c r="I12" s="1948"/>
    </row>
    <row r="13" spans="1:9" s="1950" customFormat="1" ht="15" customHeight="1" x14ac:dyDescent="0.25">
      <c r="A13" s="40" t="s">
        <v>74</v>
      </c>
      <c r="B13" s="497">
        <v>5700000</v>
      </c>
      <c r="C13" s="469"/>
      <c r="D13" s="469"/>
      <c r="E13" s="469"/>
      <c r="F13" s="469"/>
      <c r="G13" s="469"/>
      <c r="H13" s="469"/>
      <c r="I13" s="470"/>
    </row>
    <row r="14" spans="1:9" ht="18.75" customHeight="1" x14ac:dyDescent="0.25">
      <c r="A14" s="48" t="s">
        <v>75</v>
      </c>
      <c r="B14" s="473" t="s">
        <v>2262</v>
      </c>
      <c r="C14" s="1947"/>
      <c r="D14" s="1947"/>
      <c r="E14" s="1947"/>
      <c r="F14" s="1947"/>
      <c r="G14" s="1947"/>
      <c r="H14" s="1947"/>
      <c r="I14" s="1948"/>
    </row>
    <row r="15" spans="1:9" x14ac:dyDescent="0.25">
      <c r="A15" s="49" t="s">
        <v>76</v>
      </c>
      <c r="B15" s="473" t="s">
        <v>2263</v>
      </c>
      <c r="C15" s="1947"/>
      <c r="D15" s="1947"/>
      <c r="E15" s="1947"/>
      <c r="F15" s="1947"/>
      <c r="G15" s="1947"/>
      <c r="H15" s="1947"/>
      <c r="I15" s="1948"/>
    </row>
    <row r="16" spans="1:9" ht="25.5" x14ac:dyDescent="0.25">
      <c r="A16" s="991" t="s">
        <v>77</v>
      </c>
      <c r="B16" s="992" t="s">
        <v>78</v>
      </c>
      <c r="C16" s="42" t="s">
        <v>79</v>
      </c>
      <c r="D16" s="42" t="s">
        <v>80</v>
      </c>
      <c r="E16" s="42" t="s">
        <v>81</v>
      </c>
      <c r="F16" s="42" t="s">
        <v>82</v>
      </c>
      <c r="G16" s="42" t="s">
        <v>83</v>
      </c>
      <c r="H16" s="42" t="s">
        <v>84</v>
      </c>
      <c r="I16" s="44" t="s">
        <v>85</v>
      </c>
    </row>
    <row r="17" spans="1:9" ht="102.75" customHeight="1" x14ac:dyDescent="0.25">
      <c r="A17" s="747" t="s">
        <v>2264</v>
      </c>
      <c r="B17" s="502">
        <v>1</v>
      </c>
      <c r="C17" s="1951" t="s">
        <v>2265</v>
      </c>
      <c r="D17" s="45" t="s">
        <v>2266</v>
      </c>
      <c r="E17" s="1952" t="s">
        <v>2267</v>
      </c>
      <c r="F17" s="45" t="s">
        <v>2268</v>
      </c>
      <c r="G17" s="505" t="s">
        <v>2269</v>
      </c>
      <c r="H17" s="1953">
        <v>1425000</v>
      </c>
      <c r="I17" s="507" t="s">
        <v>2270</v>
      </c>
    </row>
    <row r="18" spans="1:9" ht="46.5" customHeight="1" x14ac:dyDescent="0.25">
      <c r="A18" s="747"/>
      <c r="B18" s="502"/>
      <c r="C18" s="1954" t="s">
        <v>2271</v>
      </c>
      <c r="D18" s="45" t="s">
        <v>2272</v>
      </c>
      <c r="E18" s="45" t="s">
        <v>2273</v>
      </c>
      <c r="F18" s="45" t="s">
        <v>2274</v>
      </c>
      <c r="G18" s="505"/>
      <c r="H18" s="502"/>
      <c r="I18" s="507"/>
    </row>
    <row r="19" spans="1:9" s="984" customFormat="1" ht="38.25" customHeight="1" thickBot="1" x14ac:dyDescent="0.3">
      <c r="A19" s="747"/>
      <c r="B19" s="279" t="s">
        <v>568</v>
      </c>
      <c r="C19" s="1821" t="s">
        <v>569</v>
      </c>
      <c r="D19" s="1822"/>
      <c r="E19" s="90" t="s">
        <v>570</v>
      </c>
      <c r="F19" s="279" t="s">
        <v>571</v>
      </c>
      <c r="G19" s="279" t="s">
        <v>572</v>
      </c>
      <c r="H19" s="90" t="s">
        <v>573</v>
      </c>
      <c r="I19" s="136" t="s">
        <v>574</v>
      </c>
    </row>
    <row r="20" spans="1:9" s="984" customFormat="1" ht="188.45" customHeight="1" thickBot="1" x14ac:dyDescent="0.3">
      <c r="A20" s="748"/>
      <c r="B20" s="303">
        <v>1</v>
      </c>
      <c r="C20" s="1955" t="s">
        <v>2275</v>
      </c>
      <c r="D20" s="1956"/>
      <c r="E20" s="1083" t="s">
        <v>856</v>
      </c>
      <c r="F20" s="303" t="s">
        <v>2276</v>
      </c>
      <c r="G20" s="303" t="s">
        <v>2277</v>
      </c>
      <c r="H20" s="177" t="s">
        <v>2278</v>
      </c>
      <c r="I20" s="81" t="s">
        <v>2279</v>
      </c>
    </row>
    <row r="21" spans="1:9" s="1011" customFormat="1" ht="15.75" customHeight="1" thickBot="1" x14ac:dyDescent="0.3">
      <c r="A21" s="1047"/>
    </row>
    <row r="22" spans="1:9" s="37" customFormat="1" x14ac:dyDescent="0.25">
      <c r="A22" s="46" t="s">
        <v>87</v>
      </c>
      <c r="B22" s="490" t="s">
        <v>806</v>
      </c>
      <c r="C22" s="490"/>
      <c r="D22" s="490"/>
      <c r="E22" s="490"/>
      <c r="F22" s="490"/>
      <c r="G22" s="490"/>
      <c r="H22" s="490"/>
      <c r="I22" s="491"/>
    </row>
    <row r="23" spans="1:9" s="37" customFormat="1" ht="13.5" customHeight="1" x14ac:dyDescent="0.25">
      <c r="A23" s="47" t="s">
        <v>63</v>
      </c>
      <c r="B23" s="476" t="s">
        <v>2254</v>
      </c>
      <c r="C23" s="476"/>
      <c r="D23" s="476"/>
      <c r="E23" s="476"/>
      <c r="F23" s="476"/>
      <c r="G23" s="476"/>
      <c r="H23" s="476"/>
      <c r="I23" s="492"/>
    </row>
    <row r="24" spans="1:9" s="37" customFormat="1" x14ac:dyDescent="0.25">
      <c r="A24" s="47" t="s">
        <v>64</v>
      </c>
      <c r="B24" s="476" t="s">
        <v>1762</v>
      </c>
      <c r="C24" s="476"/>
      <c r="D24" s="476"/>
      <c r="E24" s="476"/>
      <c r="F24" s="476"/>
      <c r="G24" s="476"/>
      <c r="H24" s="476"/>
      <c r="I24" s="492"/>
    </row>
    <row r="25" spans="1:9" s="37" customFormat="1" ht="20.100000000000001" customHeight="1" x14ac:dyDescent="0.25">
      <c r="A25" s="40" t="s">
        <v>65</v>
      </c>
      <c r="B25" s="476" t="s">
        <v>2280</v>
      </c>
      <c r="C25" s="476"/>
      <c r="D25" s="476"/>
      <c r="E25" s="476"/>
      <c r="F25" s="476"/>
      <c r="G25" s="476"/>
      <c r="H25" s="476"/>
      <c r="I25" s="492"/>
    </row>
    <row r="26" spans="1:9" s="37" customFormat="1" ht="20.100000000000001" customHeight="1" x14ac:dyDescent="0.25">
      <c r="A26" s="47" t="s">
        <v>66</v>
      </c>
      <c r="B26" s="476" t="s">
        <v>2281</v>
      </c>
      <c r="C26" s="476"/>
      <c r="D26" s="476"/>
      <c r="E26" s="476"/>
      <c r="F26" s="476"/>
      <c r="G26" s="476"/>
      <c r="H26" s="476"/>
      <c r="I26" s="492"/>
    </row>
    <row r="27" spans="1:9" s="37" customFormat="1" ht="20.100000000000001" customHeight="1" x14ac:dyDescent="0.25">
      <c r="A27" s="47" t="s">
        <v>67</v>
      </c>
      <c r="B27" s="473" t="s">
        <v>68</v>
      </c>
      <c r="C27" s="474"/>
      <c r="D27" s="474"/>
      <c r="E27" s="474"/>
      <c r="F27" s="474"/>
      <c r="G27" s="474"/>
      <c r="H27" s="474"/>
      <c r="I27" s="475"/>
    </row>
    <row r="28" spans="1:9" s="37" customFormat="1" ht="20.100000000000001" customHeight="1" x14ac:dyDescent="0.25">
      <c r="A28" s="47" t="s">
        <v>69</v>
      </c>
      <c r="B28" s="473" t="s">
        <v>2282</v>
      </c>
      <c r="C28" s="474"/>
      <c r="D28" s="474"/>
      <c r="E28" s="474"/>
      <c r="F28" s="474"/>
      <c r="G28" s="474"/>
      <c r="H28" s="474"/>
      <c r="I28" s="475"/>
    </row>
    <row r="29" spans="1:9" s="37" customFormat="1" ht="20.100000000000001" customHeight="1" x14ac:dyDescent="0.25">
      <c r="A29" s="47" t="s">
        <v>70</v>
      </c>
      <c r="B29" s="1957" t="s">
        <v>2283</v>
      </c>
      <c r="C29" s="1957"/>
      <c r="D29" s="1957"/>
      <c r="E29" s="1957"/>
      <c r="F29" s="1957"/>
      <c r="G29" s="1957"/>
      <c r="H29" s="1957"/>
      <c r="I29" s="1958"/>
    </row>
    <row r="30" spans="1:9" s="37" customFormat="1" ht="20.100000000000001" customHeight="1" x14ac:dyDescent="0.25">
      <c r="A30" s="40" t="s">
        <v>71</v>
      </c>
      <c r="B30" s="476" t="s">
        <v>2284</v>
      </c>
      <c r="C30" s="476"/>
      <c r="D30" s="476"/>
      <c r="E30" s="476"/>
      <c r="F30" s="476"/>
      <c r="G30" s="476"/>
      <c r="H30" s="476"/>
      <c r="I30" s="492"/>
    </row>
    <row r="31" spans="1:9" s="37" customFormat="1" ht="20.100000000000001" customHeight="1" x14ac:dyDescent="0.25">
      <c r="A31" s="40" t="s">
        <v>72</v>
      </c>
      <c r="B31" s="476" t="s">
        <v>2285</v>
      </c>
      <c r="C31" s="476"/>
      <c r="D31" s="476"/>
      <c r="E31" s="476"/>
      <c r="F31" s="476"/>
      <c r="G31" s="476"/>
      <c r="H31" s="476"/>
      <c r="I31" s="492"/>
    </row>
    <row r="32" spans="1:9" s="37" customFormat="1" ht="13.5" customHeight="1" x14ac:dyDescent="0.25">
      <c r="A32" s="47" t="s">
        <v>73</v>
      </c>
      <c r="B32" s="476" t="s">
        <v>2286</v>
      </c>
      <c r="C32" s="476"/>
      <c r="D32" s="476"/>
      <c r="E32" s="476"/>
      <c r="F32" s="476"/>
      <c r="G32" s="476"/>
      <c r="H32" s="476"/>
      <c r="I32" s="492"/>
    </row>
    <row r="33" spans="1:14" s="37" customFormat="1" ht="20.100000000000001" customHeight="1" x14ac:dyDescent="0.25">
      <c r="A33" s="40" t="s">
        <v>74</v>
      </c>
      <c r="B33" s="1959" t="s">
        <v>95</v>
      </c>
      <c r="C33" s="1959"/>
      <c r="D33" s="1959"/>
      <c r="E33" s="1959"/>
      <c r="F33" s="1959"/>
      <c r="G33" s="1959"/>
      <c r="H33" s="1959"/>
      <c r="I33" s="1960"/>
    </row>
    <row r="34" spans="1:14" s="37" customFormat="1" ht="20.100000000000001" customHeight="1" x14ac:dyDescent="0.25">
      <c r="A34" s="48" t="s">
        <v>75</v>
      </c>
      <c r="B34" s="476" t="s">
        <v>2287</v>
      </c>
      <c r="C34" s="476"/>
      <c r="D34" s="476"/>
      <c r="E34" s="476"/>
      <c r="F34" s="476"/>
      <c r="G34" s="476"/>
      <c r="H34" s="476"/>
      <c r="I34" s="492"/>
      <c r="J34" s="37" t="s">
        <v>90</v>
      </c>
    </row>
    <row r="35" spans="1:14" s="37" customFormat="1" ht="20.100000000000001" customHeight="1" x14ac:dyDescent="0.25">
      <c r="A35" s="49" t="s">
        <v>76</v>
      </c>
      <c r="B35" s="476" t="s">
        <v>2288</v>
      </c>
      <c r="C35" s="476"/>
      <c r="D35" s="476"/>
      <c r="E35" s="476"/>
      <c r="F35" s="476"/>
      <c r="G35" s="476"/>
      <c r="H35" s="476"/>
      <c r="I35" s="492"/>
    </row>
    <row r="36" spans="1:14" s="37" customFormat="1" ht="30" customHeight="1" x14ac:dyDescent="0.25">
      <c r="A36" s="41" t="s">
        <v>77</v>
      </c>
      <c r="B36" s="42" t="s">
        <v>78</v>
      </c>
      <c r="C36" s="42" t="s">
        <v>79</v>
      </c>
      <c r="D36" s="42" t="s">
        <v>80</v>
      </c>
      <c r="E36" s="42" t="s">
        <v>81</v>
      </c>
      <c r="F36" s="42" t="s">
        <v>82</v>
      </c>
      <c r="G36" s="42" t="s">
        <v>83</v>
      </c>
      <c r="H36" s="42" t="s">
        <v>84</v>
      </c>
      <c r="I36" s="44" t="s">
        <v>85</v>
      </c>
      <c r="J36" s="112"/>
      <c r="K36" s="112"/>
      <c r="L36" s="112"/>
      <c r="M36" s="112"/>
      <c r="N36" s="112"/>
    </row>
    <row r="37" spans="1:14" s="37" customFormat="1" ht="89.25" customHeight="1" x14ac:dyDescent="0.25">
      <c r="A37" s="747" t="s">
        <v>2289</v>
      </c>
      <c r="B37" s="282">
        <v>1</v>
      </c>
      <c r="C37" s="45" t="s">
        <v>2290</v>
      </c>
      <c r="D37" s="45" t="s">
        <v>2291</v>
      </c>
      <c r="E37" s="45" t="s">
        <v>2292</v>
      </c>
      <c r="F37" s="45" t="s">
        <v>2293</v>
      </c>
      <c r="G37" s="45" t="s">
        <v>2294</v>
      </c>
      <c r="H37" s="1961">
        <v>0</v>
      </c>
      <c r="I37" s="1065" t="s">
        <v>2295</v>
      </c>
      <c r="J37" s="112"/>
      <c r="K37" s="112"/>
      <c r="L37" s="112"/>
      <c r="M37" s="112"/>
      <c r="N37" s="112"/>
    </row>
    <row r="38" spans="1:14" s="37" customFormat="1" ht="39" thickBot="1" x14ac:dyDescent="0.3">
      <c r="A38" s="747"/>
      <c r="B38" s="279" t="s">
        <v>568</v>
      </c>
      <c r="C38" s="1907" t="s">
        <v>569</v>
      </c>
      <c r="D38" s="1907"/>
      <c r="E38" s="90" t="s">
        <v>570</v>
      </c>
      <c r="F38" s="279" t="s">
        <v>571</v>
      </c>
      <c r="G38" s="279" t="s">
        <v>572</v>
      </c>
      <c r="H38" s="90" t="s">
        <v>573</v>
      </c>
      <c r="I38" s="136" t="s">
        <v>574</v>
      </c>
      <c r="J38" s="112"/>
      <c r="K38" s="112"/>
      <c r="L38" s="112"/>
      <c r="M38" s="112"/>
      <c r="N38" s="112"/>
    </row>
    <row r="39" spans="1:14" s="37" customFormat="1" ht="37.5" customHeight="1" thickBot="1" x14ac:dyDescent="0.3">
      <c r="A39" s="748"/>
      <c r="B39" s="303">
        <v>1</v>
      </c>
      <c r="C39" s="1955" t="s">
        <v>2296</v>
      </c>
      <c r="D39" s="1956"/>
      <c r="E39" s="1083" t="s">
        <v>709</v>
      </c>
      <c r="F39" s="1962" t="s">
        <v>94</v>
      </c>
      <c r="G39" s="1962" t="s">
        <v>94</v>
      </c>
      <c r="H39" s="1963">
        <v>0</v>
      </c>
      <c r="I39" s="1065" t="s">
        <v>2295</v>
      </c>
      <c r="J39" s="112"/>
      <c r="K39" s="112"/>
      <c r="L39" s="112"/>
      <c r="M39" s="112"/>
      <c r="N39" s="112"/>
    </row>
    <row r="40" spans="1:14" s="1964" customFormat="1" ht="14.45" customHeight="1" thickBot="1" x14ac:dyDescent="0.3"/>
    <row r="41" spans="1:14" s="37" customFormat="1" ht="19.5" customHeight="1" x14ac:dyDescent="0.25">
      <c r="A41" s="46" t="s">
        <v>87</v>
      </c>
      <c r="B41" s="490" t="s">
        <v>806</v>
      </c>
      <c r="C41" s="490"/>
      <c r="D41" s="490"/>
      <c r="E41" s="490"/>
      <c r="F41" s="490"/>
      <c r="G41" s="490"/>
      <c r="H41" s="490"/>
      <c r="I41" s="491"/>
    </row>
    <row r="42" spans="1:14" s="37" customFormat="1" ht="20.100000000000001" customHeight="1" x14ac:dyDescent="0.25">
      <c r="A42" s="47" t="s">
        <v>63</v>
      </c>
      <c r="B42" s="473" t="s">
        <v>2254</v>
      </c>
      <c r="C42" s="474"/>
      <c r="D42" s="474"/>
      <c r="E42" s="474"/>
      <c r="F42" s="474"/>
      <c r="G42" s="474"/>
      <c r="H42" s="474"/>
      <c r="I42" s="475"/>
    </row>
    <row r="43" spans="1:14" s="37" customFormat="1" ht="20.100000000000001" customHeight="1" x14ac:dyDescent="0.25">
      <c r="A43" s="47" t="s">
        <v>64</v>
      </c>
      <c r="B43" s="473" t="s">
        <v>1762</v>
      </c>
      <c r="C43" s="474"/>
      <c r="D43" s="474"/>
      <c r="E43" s="474"/>
      <c r="F43" s="474"/>
      <c r="G43" s="474"/>
      <c r="H43" s="474"/>
      <c r="I43" s="475"/>
    </row>
    <row r="44" spans="1:14" s="37" customFormat="1" ht="20.100000000000001" customHeight="1" x14ac:dyDescent="0.25">
      <c r="A44" s="40" t="s">
        <v>65</v>
      </c>
      <c r="B44" s="473" t="s">
        <v>2297</v>
      </c>
      <c r="C44" s="474"/>
      <c r="D44" s="474"/>
      <c r="E44" s="474"/>
      <c r="F44" s="474"/>
      <c r="G44" s="474"/>
      <c r="H44" s="474"/>
      <c r="I44" s="475"/>
    </row>
    <row r="45" spans="1:14" s="37" customFormat="1" ht="20.100000000000001" customHeight="1" x14ac:dyDescent="0.25">
      <c r="A45" s="47" t="s">
        <v>66</v>
      </c>
      <c r="B45" s="473" t="s">
        <v>2281</v>
      </c>
      <c r="C45" s="474"/>
      <c r="D45" s="474"/>
      <c r="E45" s="474"/>
      <c r="F45" s="474"/>
      <c r="G45" s="474"/>
      <c r="H45" s="474"/>
      <c r="I45" s="475"/>
    </row>
    <row r="46" spans="1:14" s="37" customFormat="1" ht="20.100000000000001" customHeight="1" x14ac:dyDescent="0.25">
      <c r="A46" s="47" t="s">
        <v>67</v>
      </c>
      <c r="B46" s="473" t="s">
        <v>68</v>
      </c>
      <c r="C46" s="474"/>
      <c r="D46" s="474"/>
      <c r="E46" s="474"/>
      <c r="F46" s="474"/>
      <c r="G46" s="474"/>
      <c r="H46" s="474"/>
      <c r="I46" s="475"/>
    </row>
    <row r="47" spans="1:14" s="37" customFormat="1" ht="20.100000000000001" customHeight="1" x14ac:dyDescent="0.25">
      <c r="A47" s="47" t="s">
        <v>69</v>
      </c>
      <c r="B47" s="473" t="s">
        <v>2298</v>
      </c>
      <c r="C47" s="474"/>
      <c r="D47" s="474"/>
      <c r="E47" s="474"/>
      <c r="F47" s="474"/>
      <c r="G47" s="474"/>
      <c r="H47" s="474"/>
      <c r="I47" s="475"/>
    </row>
    <row r="48" spans="1:14" s="37" customFormat="1" ht="20.100000000000001" customHeight="1" x14ac:dyDescent="0.25">
      <c r="A48" s="47" t="s">
        <v>70</v>
      </c>
      <c r="B48" s="1965" t="s">
        <v>2299</v>
      </c>
      <c r="C48" s="1966"/>
      <c r="D48" s="1966"/>
      <c r="E48" s="1966"/>
      <c r="F48" s="1966"/>
      <c r="G48" s="1966"/>
      <c r="H48" s="1966"/>
      <c r="I48" s="1967"/>
    </row>
    <row r="49" spans="1:14" s="37" customFormat="1" ht="20.100000000000001" customHeight="1" x14ac:dyDescent="0.25">
      <c r="A49" s="40" t="s">
        <v>71</v>
      </c>
      <c r="B49" s="473" t="s">
        <v>2300</v>
      </c>
      <c r="C49" s="474"/>
      <c r="D49" s="474"/>
      <c r="E49" s="474"/>
      <c r="F49" s="474"/>
      <c r="G49" s="474"/>
      <c r="H49" s="474"/>
      <c r="I49" s="475"/>
    </row>
    <row r="50" spans="1:14" s="37" customFormat="1" ht="20.100000000000001" customHeight="1" x14ac:dyDescent="0.25">
      <c r="A50" s="40" t="s">
        <v>72</v>
      </c>
      <c r="B50" s="1965" t="s">
        <v>2301</v>
      </c>
      <c r="C50" s="1966"/>
      <c r="D50" s="1966"/>
      <c r="E50" s="1966"/>
      <c r="F50" s="1966"/>
      <c r="G50" s="1966"/>
      <c r="H50" s="1966"/>
      <c r="I50" s="1967"/>
    </row>
    <row r="51" spans="1:14" s="37" customFormat="1" ht="20.100000000000001" customHeight="1" x14ac:dyDescent="0.25">
      <c r="A51" s="47" t="s">
        <v>73</v>
      </c>
      <c r="B51" s="473" t="s">
        <v>2302</v>
      </c>
      <c r="C51" s="474"/>
      <c r="D51" s="474"/>
      <c r="E51" s="474"/>
      <c r="F51" s="474"/>
      <c r="G51" s="474"/>
      <c r="H51" s="474"/>
      <c r="I51" s="475"/>
    </row>
    <row r="52" spans="1:14" s="37" customFormat="1" ht="20.100000000000001" customHeight="1" x14ac:dyDescent="0.25">
      <c r="A52" s="40" t="s">
        <v>74</v>
      </c>
      <c r="B52" s="1968" t="s">
        <v>88</v>
      </c>
      <c r="C52" s="1969"/>
      <c r="D52" s="1969"/>
      <c r="E52" s="1969"/>
      <c r="F52" s="1969"/>
      <c r="G52" s="1969"/>
      <c r="H52" s="1969"/>
      <c r="I52" s="1970"/>
    </row>
    <row r="53" spans="1:14" s="37" customFormat="1" ht="20.100000000000001" customHeight="1" x14ac:dyDescent="0.25">
      <c r="A53" s="48" t="s">
        <v>75</v>
      </c>
      <c r="B53" s="473" t="s">
        <v>2303</v>
      </c>
      <c r="C53" s="474"/>
      <c r="D53" s="474"/>
      <c r="E53" s="474"/>
      <c r="F53" s="474"/>
      <c r="G53" s="474"/>
      <c r="H53" s="474"/>
      <c r="I53" s="475"/>
      <c r="J53" s="37" t="s">
        <v>90</v>
      </c>
    </row>
    <row r="54" spans="1:14" s="37" customFormat="1" ht="20.100000000000001" customHeight="1" x14ac:dyDescent="0.25">
      <c r="A54" s="49" t="s">
        <v>76</v>
      </c>
      <c r="B54" s="473" t="s">
        <v>2304</v>
      </c>
      <c r="C54" s="474"/>
      <c r="D54" s="474"/>
      <c r="E54" s="474"/>
      <c r="F54" s="474"/>
      <c r="G54" s="474"/>
      <c r="H54" s="474"/>
      <c r="I54" s="475"/>
    </row>
    <row r="55" spans="1:14" s="37" customFormat="1" ht="30" customHeight="1" x14ac:dyDescent="0.25">
      <c r="A55" s="991" t="s">
        <v>77</v>
      </c>
      <c r="B55" s="992" t="s">
        <v>78</v>
      </c>
      <c r="C55" s="992" t="s">
        <v>79</v>
      </c>
      <c r="D55" s="42" t="s">
        <v>80</v>
      </c>
      <c r="E55" s="42" t="s">
        <v>81</v>
      </c>
      <c r="F55" s="42" t="s">
        <v>82</v>
      </c>
      <c r="G55" s="42" t="s">
        <v>83</v>
      </c>
      <c r="H55" s="42" t="s">
        <v>84</v>
      </c>
      <c r="I55" s="44" t="s">
        <v>85</v>
      </c>
      <c r="J55" s="112"/>
      <c r="K55" s="112"/>
      <c r="L55" s="112"/>
      <c r="M55" s="112"/>
      <c r="N55" s="112"/>
    </row>
    <row r="56" spans="1:14" s="37" customFormat="1" ht="86.25" customHeight="1" x14ac:dyDescent="0.25">
      <c r="A56" s="1971"/>
      <c r="B56" s="45">
        <v>1</v>
      </c>
      <c r="C56" s="45" t="s">
        <v>2305</v>
      </c>
      <c r="D56" s="45" t="s">
        <v>2291</v>
      </c>
      <c r="E56" s="45" t="s">
        <v>2306</v>
      </c>
      <c r="F56" s="45" t="s">
        <v>2307</v>
      </c>
      <c r="G56" s="45" t="s">
        <v>2308</v>
      </c>
      <c r="H56" s="1074">
        <v>0</v>
      </c>
      <c r="I56" s="1065" t="s">
        <v>2309</v>
      </c>
      <c r="J56" s="112"/>
      <c r="K56" s="112"/>
      <c r="L56" s="112"/>
      <c r="M56" s="112"/>
      <c r="N56" s="112"/>
    </row>
    <row r="57" spans="1:14" s="984" customFormat="1" ht="50.25" customHeight="1" x14ac:dyDescent="0.25">
      <c r="A57" s="1971"/>
      <c r="B57" s="279" t="s">
        <v>568</v>
      </c>
      <c r="C57" s="1907" t="s">
        <v>569</v>
      </c>
      <c r="D57" s="1907"/>
      <c r="E57" s="90" t="s">
        <v>570</v>
      </c>
      <c r="F57" s="279" t="s">
        <v>571</v>
      </c>
      <c r="G57" s="279" t="s">
        <v>572</v>
      </c>
      <c r="H57" s="90" t="s">
        <v>573</v>
      </c>
      <c r="I57" s="136" t="s">
        <v>574</v>
      </c>
    </row>
    <row r="58" spans="1:14" s="984" customFormat="1" ht="27.75" customHeight="1" thickBot="1" x14ac:dyDescent="0.3">
      <c r="A58" s="1972"/>
      <c r="B58" s="303">
        <v>1</v>
      </c>
      <c r="C58" s="1955" t="s">
        <v>2310</v>
      </c>
      <c r="D58" s="1956"/>
      <c r="E58" s="1973" t="s">
        <v>709</v>
      </c>
      <c r="F58" s="1962" t="s">
        <v>94</v>
      </c>
      <c r="G58" s="1962" t="s">
        <v>94</v>
      </c>
      <c r="H58" s="1963">
        <v>0</v>
      </c>
      <c r="I58" s="1065" t="s">
        <v>2309</v>
      </c>
    </row>
    <row r="59" spans="1:14" s="1974" customFormat="1" ht="13.5" thickBot="1" x14ac:dyDescent="0.3">
      <c r="A59" s="1964"/>
      <c r="B59" s="1964"/>
      <c r="C59" s="1964"/>
      <c r="D59" s="1964"/>
      <c r="E59" s="1964"/>
      <c r="F59" s="1964"/>
      <c r="G59" s="1964"/>
      <c r="H59" s="1964"/>
      <c r="I59" s="1964"/>
      <c r="J59" s="1964"/>
      <c r="K59" s="1964"/>
      <c r="L59" s="1964"/>
      <c r="M59" s="1964"/>
      <c r="N59" s="1964"/>
    </row>
    <row r="60" spans="1:14" s="37" customFormat="1" ht="19.5" customHeight="1" x14ac:dyDescent="0.25">
      <c r="A60" s="46" t="s">
        <v>87</v>
      </c>
      <c r="B60" s="490" t="s">
        <v>806</v>
      </c>
      <c r="C60" s="490"/>
      <c r="D60" s="490"/>
      <c r="E60" s="490"/>
      <c r="F60" s="490"/>
      <c r="G60" s="490"/>
      <c r="H60" s="490"/>
      <c r="I60" s="491"/>
    </row>
    <row r="61" spans="1:14" s="37" customFormat="1" ht="20.100000000000001" customHeight="1" x14ac:dyDescent="0.25">
      <c r="A61" s="47" t="s">
        <v>69</v>
      </c>
      <c r="B61" s="476" t="s">
        <v>2282</v>
      </c>
      <c r="C61" s="476"/>
      <c r="D61" s="476"/>
      <c r="E61" s="476"/>
      <c r="F61" s="476"/>
      <c r="G61" s="476"/>
      <c r="H61" s="476"/>
      <c r="I61" s="492"/>
    </row>
    <row r="62" spans="1:14" s="37" customFormat="1" ht="20.100000000000001" customHeight="1" x14ac:dyDescent="0.25">
      <c r="A62" s="47" t="s">
        <v>70</v>
      </c>
      <c r="B62" s="1965">
        <v>12</v>
      </c>
      <c r="C62" s="1966"/>
      <c r="D62" s="1966"/>
      <c r="E62" s="1966"/>
      <c r="F62" s="1966"/>
      <c r="G62" s="1966"/>
      <c r="H62" s="1966"/>
      <c r="I62" s="1967"/>
    </row>
    <row r="63" spans="1:14" s="37" customFormat="1" ht="20.100000000000001" customHeight="1" x14ac:dyDescent="0.25">
      <c r="A63" s="40" t="s">
        <v>71</v>
      </c>
      <c r="B63" s="473" t="s">
        <v>2311</v>
      </c>
      <c r="C63" s="474"/>
      <c r="D63" s="474"/>
      <c r="E63" s="474"/>
      <c r="F63" s="474"/>
      <c r="G63" s="474"/>
      <c r="H63" s="474"/>
      <c r="I63" s="475"/>
    </row>
    <row r="64" spans="1:14" s="37" customFormat="1" ht="20.100000000000001" customHeight="1" x14ac:dyDescent="0.25">
      <c r="A64" s="40" t="s">
        <v>72</v>
      </c>
      <c r="B64" s="473" t="s">
        <v>2312</v>
      </c>
      <c r="C64" s="474"/>
      <c r="D64" s="474"/>
      <c r="E64" s="474"/>
      <c r="F64" s="474"/>
      <c r="G64" s="474"/>
      <c r="H64" s="474"/>
      <c r="I64" s="475"/>
    </row>
    <row r="65" spans="1:14" s="37" customFormat="1" ht="30" customHeight="1" x14ac:dyDescent="0.25">
      <c r="A65" s="47" t="s">
        <v>73</v>
      </c>
      <c r="B65" s="473" t="s">
        <v>2313</v>
      </c>
      <c r="C65" s="474"/>
      <c r="D65" s="474"/>
      <c r="E65" s="474"/>
      <c r="F65" s="474"/>
      <c r="G65" s="474"/>
      <c r="H65" s="474"/>
      <c r="I65" s="475"/>
    </row>
    <row r="66" spans="1:14" s="37" customFormat="1" ht="20.100000000000001" customHeight="1" x14ac:dyDescent="0.25">
      <c r="A66" s="40" t="s">
        <v>74</v>
      </c>
      <c r="B66" s="1975" t="s">
        <v>874</v>
      </c>
      <c r="C66" s="1976"/>
      <c r="D66" s="1976"/>
      <c r="E66" s="1976"/>
      <c r="F66" s="1976"/>
      <c r="G66" s="1976"/>
      <c r="H66" s="1976"/>
      <c r="I66" s="1977"/>
    </row>
    <row r="67" spans="1:14" s="37" customFormat="1" ht="20.100000000000001" customHeight="1" x14ac:dyDescent="0.25">
      <c r="A67" s="48" t="s">
        <v>75</v>
      </c>
      <c r="B67" s="473" t="s">
        <v>2287</v>
      </c>
      <c r="C67" s="474"/>
      <c r="D67" s="474"/>
      <c r="E67" s="474"/>
      <c r="F67" s="474"/>
      <c r="G67" s="474"/>
      <c r="H67" s="474"/>
      <c r="I67" s="475"/>
      <c r="J67" s="37" t="s">
        <v>90</v>
      </c>
    </row>
    <row r="68" spans="1:14" s="37" customFormat="1" ht="20.100000000000001" customHeight="1" x14ac:dyDescent="0.25">
      <c r="A68" s="49" t="s">
        <v>76</v>
      </c>
      <c r="B68" s="473" t="s">
        <v>2314</v>
      </c>
      <c r="C68" s="474"/>
      <c r="D68" s="474"/>
      <c r="E68" s="474"/>
      <c r="F68" s="474"/>
      <c r="G68" s="474"/>
      <c r="H68" s="474"/>
      <c r="I68" s="475"/>
    </row>
    <row r="69" spans="1:14" s="37" customFormat="1" ht="25.5" x14ac:dyDescent="0.25">
      <c r="A69" s="41" t="s">
        <v>77</v>
      </c>
      <c r="B69" s="42" t="s">
        <v>78</v>
      </c>
      <c r="C69" s="42" t="s">
        <v>79</v>
      </c>
      <c r="D69" s="42" t="s">
        <v>80</v>
      </c>
      <c r="E69" s="42" t="s">
        <v>81</v>
      </c>
      <c r="F69" s="42" t="s">
        <v>82</v>
      </c>
      <c r="G69" s="42" t="s">
        <v>83</v>
      </c>
      <c r="H69" s="42" t="s">
        <v>84</v>
      </c>
      <c r="I69" s="44" t="s">
        <v>85</v>
      </c>
      <c r="J69" s="112"/>
      <c r="K69" s="112"/>
      <c r="L69" s="112"/>
      <c r="M69" s="112"/>
      <c r="N69" s="112"/>
    </row>
    <row r="70" spans="1:14" s="37" customFormat="1" ht="90" customHeight="1" x14ac:dyDescent="0.25">
      <c r="A70" s="747" t="s">
        <v>2315</v>
      </c>
      <c r="B70" s="282">
        <v>1</v>
      </c>
      <c r="C70" s="45" t="s">
        <v>2316</v>
      </c>
      <c r="D70" s="45" t="s">
        <v>2291</v>
      </c>
      <c r="E70" s="45" t="s">
        <v>2317</v>
      </c>
      <c r="F70" s="45" t="s">
        <v>2318</v>
      </c>
      <c r="G70" s="45" t="s">
        <v>2319</v>
      </c>
      <c r="H70" s="1961">
        <v>0</v>
      </c>
      <c r="I70" s="1065" t="s">
        <v>2318</v>
      </c>
      <c r="J70" s="112"/>
      <c r="K70" s="112"/>
      <c r="L70" s="112"/>
      <c r="M70" s="112"/>
      <c r="N70" s="112"/>
    </row>
    <row r="71" spans="1:14" ht="39" thickBot="1" x14ac:dyDescent="0.3">
      <c r="A71" s="747"/>
      <c r="B71" s="279" t="s">
        <v>568</v>
      </c>
      <c r="C71" s="1821" t="s">
        <v>569</v>
      </c>
      <c r="D71" s="1822"/>
      <c r="E71" s="90" t="s">
        <v>570</v>
      </c>
      <c r="F71" s="279" t="s">
        <v>571</v>
      </c>
      <c r="G71" s="279" t="s">
        <v>572</v>
      </c>
      <c r="H71" s="90" t="s">
        <v>573</v>
      </c>
      <c r="I71" s="136" t="s">
        <v>574</v>
      </c>
    </row>
    <row r="72" spans="1:14" ht="39" customHeight="1" thickBot="1" x14ac:dyDescent="0.3">
      <c r="A72" s="748"/>
      <c r="B72" s="303">
        <v>1</v>
      </c>
      <c r="C72" s="1978" t="s">
        <v>2320</v>
      </c>
      <c r="D72" s="1979"/>
      <c r="E72" s="1980" t="s">
        <v>709</v>
      </c>
      <c r="F72" s="1962" t="s">
        <v>94</v>
      </c>
      <c r="G72" s="1962" t="s">
        <v>94</v>
      </c>
      <c r="H72" s="1963">
        <v>0</v>
      </c>
      <c r="I72" s="1065" t="s">
        <v>2318</v>
      </c>
    </row>
    <row r="73" spans="1:14" ht="13.5" thickBot="1" x14ac:dyDescent="0.3"/>
    <row r="74" spans="1:14" ht="13.5" thickBot="1" x14ac:dyDescent="0.3">
      <c r="A74" s="1082" t="s">
        <v>783</v>
      </c>
      <c r="B74" s="1082" t="s">
        <v>784</v>
      </c>
    </row>
    <row r="75" spans="1:14" ht="26.25" thickBot="1" x14ac:dyDescent="0.3">
      <c r="A75" s="1083" t="s">
        <v>705</v>
      </c>
      <c r="B75" s="1083" t="s">
        <v>706</v>
      </c>
    </row>
    <row r="76" spans="1:14" ht="26.25" thickBot="1" x14ac:dyDescent="0.3">
      <c r="A76" s="1083" t="s">
        <v>603</v>
      </c>
      <c r="B76" s="1083" t="s">
        <v>707</v>
      </c>
    </row>
    <row r="77" spans="1:14" ht="26.25" thickBot="1" x14ac:dyDescent="0.3">
      <c r="A77" s="1083" t="s">
        <v>630</v>
      </c>
      <c r="B77" s="1083" t="s">
        <v>708</v>
      </c>
    </row>
    <row r="78" spans="1:14" ht="13.5" thickBot="1" x14ac:dyDescent="0.3">
      <c r="A78" s="1083" t="s">
        <v>599</v>
      </c>
      <c r="B78" s="1083" t="s">
        <v>709</v>
      </c>
    </row>
    <row r="79" spans="1:14" ht="26.25" thickBot="1" x14ac:dyDescent="0.3">
      <c r="A79" s="1083" t="s">
        <v>701</v>
      </c>
      <c r="B79" s="1083" t="s">
        <v>710</v>
      </c>
    </row>
    <row r="80" spans="1:14" ht="26.25" thickBot="1" x14ac:dyDescent="0.3">
      <c r="A80" s="1083" t="s">
        <v>684</v>
      </c>
      <c r="B80" s="1083" t="s">
        <v>711</v>
      </c>
    </row>
  </sheetData>
  <mergeCells count="71">
    <mergeCell ref="B65:I65"/>
    <mergeCell ref="B66:I66"/>
    <mergeCell ref="B67:I67"/>
    <mergeCell ref="B68:I68"/>
    <mergeCell ref="A70:A72"/>
    <mergeCell ref="C71:D71"/>
    <mergeCell ref="C72:D72"/>
    <mergeCell ref="A59:XFD59"/>
    <mergeCell ref="B60:I60"/>
    <mergeCell ref="B61:I61"/>
    <mergeCell ref="B62:I62"/>
    <mergeCell ref="B63:I63"/>
    <mergeCell ref="B64:I64"/>
    <mergeCell ref="B52:I52"/>
    <mergeCell ref="B53:I53"/>
    <mergeCell ref="B54:I54"/>
    <mergeCell ref="A56:A58"/>
    <mergeCell ref="C57:D57"/>
    <mergeCell ref="C58:D58"/>
    <mergeCell ref="B46:I46"/>
    <mergeCell ref="B47:I47"/>
    <mergeCell ref="B48:I48"/>
    <mergeCell ref="B49:I49"/>
    <mergeCell ref="B50:I50"/>
    <mergeCell ref="B51:I51"/>
    <mergeCell ref="A40:XFD40"/>
    <mergeCell ref="B41:I41"/>
    <mergeCell ref="B42:I42"/>
    <mergeCell ref="B43:I43"/>
    <mergeCell ref="B44:I44"/>
    <mergeCell ref="B45:I45"/>
    <mergeCell ref="B33:I33"/>
    <mergeCell ref="B34:I34"/>
    <mergeCell ref="B35:I35"/>
    <mergeCell ref="A37:A39"/>
    <mergeCell ref="C38:D38"/>
    <mergeCell ref="C39:D39"/>
    <mergeCell ref="B27:I27"/>
    <mergeCell ref="B28:I28"/>
    <mergeCell ref="B29:I29"/>
    <mergeCell ref="B30:I30"/>
    <mergeCell ref="B31:I31"/>
    <mergeCell ref="B32:I32"/>
    <mergeCell ref="A21:XFD21"/>
    <mergeCell ref="B22:I22"/>
    <mergeCell ref="B23:I23"/>
    <mergeCell ref="B24:I24"/>
    <mergeCell ref="B25:I25"/>
    <mergeCell ref="B26:I26"/>
    <mergeCell ref="B13:I13"/>
    <mergeCell ref="B14:I14"/>
    <mergeCell ref="B15:I15"/>
    <mergeCell ref="A17:A20"/>
    <mergeCell ref="B17:B18"/>
    <mergeCell ref="G17:G18"/>
    <mergeCell ref="H17:H18"/>
    <mergeCell ref="I17:I18"/>
    <mergeCell ref="C19:D19"/>
    <mergeCell ref="C20:D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64"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75"/>
  <sheetViews>
    <sheetView view="pageBreakPreview" topLeftCell="B49" zoomScale="60" zoomScaleNormal="68" workbookViewId="0">
      <selection activeCell="C22" sqref="C22:D22"/>
    </sheetView>
  </sheetViews>
  <sheetFormatPr defaultColWidth="9.140625" defaultRowHeight="24.95" customHeight="1" x14ac:dyDescent="0.25"/>
  <cols>
    <col min="1" max="1" width="28.85546875" style="37" customWidth="1"/>
    <col min="2" max="9" width="45.85546875" style="37" customWidth="1"/>
    <col min="10" max="10" width="0.42578125" style="37" customWidth="1"/>
    <col min="11" max="11" width="15" style="37" customWidth="1"/>
    <col min="12" max="12" width="25.140625" style="37" customWidth="1"/>
    <col min="13" max="13" width="20.85546875" style="37" customWidth="1"/>
    <col min="14" max="16384" width="9.140625" style="37"/>
  </cols>
  <sheetData>
    <row r="1" spans="1:9" ht="24.95" customHeight="1" x14ac:dyDescent="0.25">
      <c r="A1" s="1981" t="s">
        <v>2321</v>
      </c>
      <c r="B1" s="1981"/>
      <c r="C1" s="1981"/>
      <c r="D1" s="1981"/>
      <c r="E1" s="1981"/>
      <c r="F1" s="1981"/>
      <c r="G1" s="1981"/>
      <c r="H1" s="1981"/>
      <c r="I1" s="1981"/>
    </row>
    <row r="2" spans="1:9" s="86" customFormat="1" ht="12.75" x14ac:dyDescent="0.25">
      <c r="A2" s="51" t="s">
        <v>62</v>
      </c>
      <c r="B2" s="476" t="s">
        <v>2322</v>
      </c>
      <c r="C2" s="985"/>
      <c r="D2" s="985"/>
      <c r="E2" s="985"/>
      <c r="F2" s="985"/>
      <c r="G2" s="985"/>
      <c r="H2" s="985"/>
      <c r="I2" s="985"/>
    </row>
    <row r="3" spans="1:9" s="86" customFormat="1" ht="12.75" x14ac:dyDescent="0.25">
      <c r="A3" s="51" t="s">
        <v>63</v>
      </c>
      <c r="B3" s="476" t="s">
        <v>2323</v>
      </c>
      <c r="C3" s="985"/>
      <c r="D3" s="985"/>
      <c r="E3" s="985"/>
      <c r="F3" s="985"/>
      <c r="G3" s="985"/>
      <c r="H3" s="985"/>
      <c r="I3" s="985"/>
    </row>
    <row r="4" spans="1:9" s="86" customFormat="1" ht="12.75" x14ac:dyDescent="0.25">
      <c r="A4" s="51" t="s">
        <v>64</v>
      </c>
      <c r="B4" s="476" t="s">
        <v>1047</v>
      </c>
      <c r="C4" s="985"/>
      <c r="D4" s="985"/>
      <c r="E4" s="985"/>
      <c r="F4" s="985"/>
      <c r="G4" s="985"/>
      <c r="H4" s="985"/>
      <c r="I4" s="985"/>
    </row>
    <row r="5" spans="1:9" s="86" customFormat="1" ht="12.75" x14ac:dyDescent="0.25">
      <c r="A5" s="1982" t="s">
        <v>65</v>
      </c>
      <c r="B5" s="476" t="s">
        <v>2324</v>
      </c>
      <c r="C5" s="985"/>
      <c r="D5" s="985"/>
      <c r="E5" s="985"/>
      <c r="F5" s="985"/>
      <c r="G5" s="985"/>
      <c r="H5" s="985"/>
      <c r="I5" s="985"/>
    </row>
    <row r="6" spans="1:9" s="86" customFormat="1" ht="12.75" x14ac:dyDescent="0.25">
      <c r="A6" s="51" t="s">
        <v>66</v>
      </c>
      <c r="B6" s="476" t="s">
        <v>2325</v>
      </c>
      <c r="C6" s="985"/>
      <c r="D6" s="985"/>
      <c r="E6" s="985"/>
      <c r="F6" s="985"/>
      <c r="G6" s="985"/>
      <c r="H6" s="985"/>
      <c r="I6" s="985"/>
    </row>
    <row r="7" spans="1:9" s="86" customFormat="1" ht="12.75" x14ac:dyDescent="0.25">
      <c r="A7" s="51" t="s">
        <v>67</v>
      </c>
      <c r="B7" s="476" t="s">
        <v>68</v>
      </c>
      <c r="C7" s="476"/>
      <c r="D7" s="476"/>
      <c r="E7" s="476"/>
      <c r="F7" s="476"/>
      <c r="G7" s="476"/>
      <c r="H7" s="476"/>
      <c r="I7" s="476"/>
    </row>
    <row r="8" spans="1:9" s="86" customFormat="1" ht="12.75" x14ac:dyDescent="0.25">
      <c r="A8" s="51" t="s">
        <v>69</v>
      </c>
      <c r="B8" s="476" t="s">
        <v>2326</v>
      </c>
      <c r="C8" s="985"/>
      <c r="D8" s="985"/>
      <c r="E8" s="985"/>
      <c r="F8" s="985"/>
      <c r="G8" s="985"/>
      <c r="H8" s="985"/>
      <c r="I8" s="985"/>
    </row>
    <row r="9" spans="1:9" s="86" customFormat="1" ht="12.75" x14ac:dyDescent="0.25">
      <c r="A9" s="51" t="s">
        <v>70</v>
      </c>
      <c r="B9" s="1023">
        <v>0.8</v>
      </c>
      <c r="C9" s="985"/>
      <c r="D9" s="985"/>
      <c r="E9" s="985"/>
      <c r="F9" s="985"/>
      <c r="G9" s="985"/>
      <c r="H9" s="985"/>
      <c r="I9" s="985"/>
    </row>
    <row r="10" spans="1:9" s="86" customFormat="1" ht="12.75" x14ac:dyDescent="0.25">
      <c r="A10" s="1982" t="s">
        <v>71</v>
      </c>
      <c r="B10" s="476" t="s">
        <v>2327</v>
      </c>
      <c r="C10" s="985"/>
      <c r="D10" s="985"/>
      <c r="E10" s="985"/>
      <c r="F10" s="985"/>
      <c r="G10" s="985"/>
      <c r="H10" s="985"/>
      <c r="I10" s="985"/>
    </row>
    <row r="11" spans="1:9" s="86" customFormat="1" ht="12.75" x14ac:dyDescent="0.25">
      <c r="A11" s="1982" t="s">
        <v>72</v>
      </c>
      <c r="B11" s="476" t="s">
        <v>2328</v>
      </c>
      <c r="C11" s="985"/>
      <c r="D11" s="985"/>
      <c r="E11" s="985"/>
      <c r="F11" s="985"/>
      <c r="G11" s="985"/>
      <c r="H11" s="985"/>
      <c r="I11" s="985"/>
    </row>
    <row r="12" spans="1:9" s="86" customFormat="1" ht="12.75" x14ac:dyDescent="0.25">
      <c r="A12" s="51" t="s">
        <v>73</v>
      </c>
      <c r="B12" s="476" t="s">
        <v>2329</v>
      </c>
      <c r="C12" s="985"/>
      <c r="D12" s="985"/>
      <c r="E12" s="985"/>
      <c r="F12" s="985"/>
      <c r="G12" s="985"/>
      <c r="H12" s="985"/>
      <c r="I12" s="985"/>
    </row>
    <row r="13" spans="1:9" s="86" customFormat="1" ht="12.75" x14ac:dyDescent="0.25">
      <c r="A13" s="1982" t="s">
        <v>74</v>
      </c>
      <c r="B13" s="476" t="s">
        <v>2330</v>
      </c>
      <c r="C13" s="985"/>
      <c r="D13" s="985"/>
      <c r="E13" s="985"/>
      <c r="F13" s="985"/>
      <c r="G13" s="985"/>
      <c r="H13" s="985"/>
      <c r="I13" s="985"/>
    </row>
    <row r="14" spans="1:9" s="86" customFormat="1" ht="12.75" x14ac:dyDescent="0.25">
      <c r="A14" s="1983" t="s">
        <v>75</v>
      </c>
      <c r="B14" s="476" t="s">
        <v>2331</v>
      </c>
      <c r="C14" s="985"/>
      <c r="D14" s="985"/>
      <c r="E14" s="985"/>
      <c r="F14" s="985"/>
      <c r="G14" s="985"/>
      <c r="H14" s="985"/>
      <c r="I14" s="985"/>
    </row>
    <row r="15" spans="1:9" s="86" customFormat="1" ht="12.75" x14ac:dyDescent="0.25">
      <c r="A15" s="1984" t="s">
        <v>76</v>
      </c>
      <c r="B15" s="476" t="s">
        <v>2332</v>
      </c>
      <c r="C15" s="985"/>
      <c r="D15" s="985"/>
      <c r="E15" s="985"/>
      <c r="F15" s="985"/>
      <c r="G15" s="985"/>
      <c r="H15" s="985"/>
      <c r="I15" s="985"/>
    </row>
    <row r="16" spans="1:9" s="86" customFormat="1" ht="24.95" customHeight="1" x14ac:dyDescent="0.25">
      <c r="A16" s="42" t="s">
        <v>77</v>
      </c>
      <c r="B16" s="42" t="s">
        <v>78</v>
      </c>
      <c r="C16" s="42" t="s">
        <v>79</v>
      </c>
      <c r="D16" s="42" t="s">
        <v>80</v>
      </c>
      <c r="E16" s="42" t="s">
        <v>81</v>
      </c>
      <c r="F16" s="42" t="s">
        <v>82</v>
      </c>
      <c r="G16" s="42" t="s">
        <v>83</v>
      </c>
      <c r="H16" s="42" t="s">
        <v>84</v>
      </c>
      <c r="I16" s="42" t="s">
        <v>85</v>
      </c>
    </row>
    <row r="17" spans="1:10" s="86" customFormat="1" ht="24.95" customHeight="1" x14ac:dyDescent="0.25">
      <c r="A17" s="477" t="s">
        <v>2333</v>
      </c>
      <c r="B17" s="519" t="s">
        <v>2334</v>
      </c>
      <c r="C17" s="985" t="s">
        <v>2335</v>
      </c>
      <c r="D17" s="985" t="s">
        <v>2336</v>
      </c>
      <c r="E17" s="985" t="s">
        <v>2337</v>
      </c>
      <c r="F17" s="985" t="s">
        <v>2328</v>
      </c>
      <c r="G17" s="985" t="s">
        <v>2338</v>
      </c>
      <c r="H17" s="505" t="s">
        <v>88</v>
      </c>
      <c r="I17" s="985" t="s">
        <v>2332</v>
      </c>
    </row>
    <row r="18" spans="1:10" s="86" customFormat="1" ht="46.5" customHeight="1" x14ac:dyDescent="0.25">
      <c r="A18" s="477"/>
      <c r="B18" s="519"/>
      <c r="C18" s="985"/>
      <c r="D18" s="1012"/>
      <c r="E18" s="985"/>
      <c r="F18" s="985"/>
      <c r="G18" s="985"/>
      <c r="H18" s="985"/>
      <c r="I18" s="985"/>
    </row>
    <row r="19" spans="1:10" s="86" customFormat="1" ht="24.95" customHeight="1" x14ac:dyDescent="0.25">
      <c r="A19" s="477"/>
      <c r="B19" s="519"/>
      <c r="C19" s="985"/>
      <c r="D19" s="1012"/>
      <c r="E19" s="1012"/>
      <c r="F19" s="985"/>
      <c r="G19" s="985"/>
      <c r="H19" s="985"/>
      <c r="I19" s="985"/>
    </row>
    <row r="20" spans="1:10" s="86" customFormat="1" ht="4.5" customHeight="1" x14ac:dyDescent="0.25">
      <c r="A20" s="477"/>
      <c r="B20" s="519"/>
      <c r="C20" s="985"/>
      <c r="D20" s="1012"/>
      <c r="E20" s="1012"/>
      <c r="F20" s="985"/>
      <c r="G20" s="985"/>
      <c r="H20" s="985"/>
      <c r="I20" s="985"/>
    </row>
    <row r="21" spans="1:10" s="984" customFormat="1" ht="29.25" customHeight="1" x14ac:dyDescent="0.25">
      <c r="A21" s="477"/>
      <c r="B21" s="279" t="s">
        <v>568</v>
      </c>
      <c r="C21" s="1821" t="s">
        <v>569</v>
      </c>
      <c r="D21" s="1822"/>
      <c r="E21" s="90" t="s">
        <v>570</v>
      </c>
      <c r="F21" s="279" t="s">
        <v>571</v>
      </c>
      <c r="G21" s="279" t="s">
        <v>572</v>
      </c>
      <c r="H21" s="90" t="s">
        <v>573</v>
      </c>
      <c r="I21" s="105" t="s">
        <v>574</v>
      </c>
      <c r="J21" s="1985"/>
    </row>
    <row r="22" spans="1:10" s="984" customFormat="1" ht="108" customHeight="1" thickBot="1" x14ac:dyDescent="0.3">
      <c r="A22" s="477"/>
      <c r="B22" s="299">
        <v>1</v>
      </c>
      <c r="C22" s="1986" t="s">
        <v>2339</v>
      </c>
      <c r="D22" s="1987"/>
      <c r="E22" s="1988" t="s">
        <v>856</v>
      </c>
      <c r="F22" s="280" t="s">
        <v>94</v>
      </c>
      <c r="G22" s="280" t="s">
        <v>94</v>
      </c>
      <c r="H22" s="92">
        <v>0</v>
      </c>
      <c r="I22" s="1902" t="s">
        <v>2332</v>
      </c>
      <c r="J22" s="37"/>
    </row>
    <row r="23" spans="1:10" s="1028" customFormat="1" ht="24.95" customHeight="1" thickBot="1" x14ac:dyDescent="0.3">
      <c r="A23" s="1027"/>
    </row>
    <row r="24" spans="1:10" ht="24.95" customHeight="1" x14ac:dyDescent="0.25">
      <c r="A24" s="1989" t="s">
        <v>62</v>
      </c>
      <c r="B24" s="686" t="s">
        <v>2322</v>
      </c>
      <c r="C24" s="1990"/>
      <c r="D24" s="1990"/>
      <c r="E24" s="1990"/>
      <c r="F24" s="1990"/>
      <c r="G24" s="1990"/>
      <c r="H24" s="1990"/>
      <c r="I24" s="1990"/>
    </row>
    <row r="25" spans="1:10" ht="24.95" customHeight="1" x14ac:dyDescent="0.25">
      <c r="A25" s="51" t="s">
        <v>63</v>
      </c>
      <c r="B25" s="476" t="s">
        <v>2323</v>
      </c>
      <c r="C25" s="1012"/>
      <c r="D25" s="1012"/>
      <c r="E25" s="1012"/>
      <c r="F25" s="1012"/>
      <c r="G25" s="1012"/>
      <c r="H25" s="1012"/>
      <c r="I25" s="1012"/>
    </row>
    <row r="26" spans="1:10" ht="24.95" customHeight="1" x14ac:dyDescent="0.25">
      <c r="A26" s="51" t="s">
        <v>64</v>
      </c>
      <c r="B26" s="476" t="s">
        <v>1047</v>
      </c>
      <c r="C26" s="985"/>
      <c r="D26" s="985"/>
      <c r="E26" s="985"/>
      <c r="F26" s="985"/>
      <c r="G26" s="985"/>
      <c r="H26" s="985"/>
      <c r="I26" s="985"/>
    </row>
    <row r="27" spans="1:10" ht="13.5" customHeight="1" x14ac:dyDescent="0.25">
      <c r="A27" s="1982" t="s">
        <v>65</v>
      </c>
      <c r="B27" s="476" t="s">
        <v>2340</v>
      </c>
      <c r="C27" s="985"/>
      <c r="D27" s="985"/>
      <c r="E27" s="985"/>
      <c r="F27" s="985"/>
      <c r="G27" s="985"/>
      <c r="H27" s="985"/>
      <c r="I27" s="985"/>
    </row>
    <row r="28" spans="1:10" ht="24.95" customHeight="1" x14ac:dyDescent="0.25">
      <c r="A28" s="51" t="s">
        <v>66</v>
      </c>
      <c r="B28" s="476" t="s">
        <v>2341</v>
      </c>
      <c r="C28" s="985"/>
      <c r="D28" s="985"/>
      <c r="E28" s="985"/>
      <c r="F28" s="985"/>
      <c r="G28" s="985"/>
      <c r="H28" s="985"/>
      <c r="I28" s="985"/>
    </row>
    <row r="29" spans="1:10" ht="24.95" customHeight="1" x14ac:dyDescent="0.25">
      <c r="A29" s="51" t="s">
        <v>67</v>
      </c>
      <c r="B29" s="476" t="s">
        <v>89</v>
      </c>
      <c r="C29" s="476"/>
      <c r="D29" s="476"/>
      <c r="E29" s="476"/>
      <c r="F29" s="476"/>
      <c r="G29" s="476"/>
      <c r="H29" s="476"/>
      <c r="I29" s="476"/>
    </row>
    <row r="30" spans="1:10" ht="24.95" customHeight="1" x14ac:dyDescent="0.25">
      <c r="A30" s="51" t="s">
        <v>69</v>
      </c>
      <c r="B30" s="476" t="s">
        <v>2342</v>
      </c>
      <c r="C30" s="985"/>
      <c r="D30" s="985"/>
      <c r="E30" s="985"/>
      <c r="F30" s="985"/>
      <c r="G30" s="985"/>
      <c r="H30" s="985"/>
      <c r="I30" s="985"/>
    </row>
    <row r="31" spans="1:10" ht="24.95" customHeight="1" x14ac:dyDescent="0.25">
      <c r="A31" s="51" t="s">
        <v>70</v>
      </c>
      <c r="B31" s="476">
        <v>12</v>
      </c>
      <c r="C31" s="985"/>
      <c r="D31" s="985"/>
      <c r="E31" s="985"/>
      <c r="F31" s="985"/>
      <c r="G31" s="985"/>
      <c r="H31" s="985"/>
      <c r="I31" s="985"/>
    </row>
    <row r="32" spans="1:10" ht="24.95" customHeight="1" x14ac:dyDescent="0.25">
      <c r="A32" s="1982" t="s">
        <v>71</v>
      </c>
      <c r="B32" s="476" t="s">
        <v>2343</v>
      </c>
      <c r="C32" s="985"/>
      <c r="D32" s="985"/>
      <c r="E32" s="985"/>
      <c r="F32" s="985"/>
      <c r="G32" s="985"/>
      <c r="H32" s="985"/>
      <c r="I32" s="985"/>
    </row>
    <row r="33" spans="1:14" ht="24.95" customHeight="1" x14ac:dyDescent="0.25">
      <c r="A33" s="1982" t="s">
        <v>72</v>
      </c>
      <c r="B33" s="476" t="s">
        <v>2344</v>
      </c>
      <c r="C33" s="985"/>
      <c r="D33" s="985"/>
      <c r="E33" s="985"/>
      <c r="F33" s="985"/>
      <c r="G33" s="985"/>
      <c r="H33" s="985"/>
      <c r="I33" s="985"/>
    </row>
    <row r="34" spans="1:14" ht="24.95" customHeight="1" x14ac:dyDescent="0.25">
      <c r="A34" s="51" t="s">
        <v>73</v>
      </c>
      <c r="B34" s="476" t="s">
        <v>2345</v>
      </c>
      <c r="C34" s="985"/>
      <c r="D34" s="985"/>
      <c r="E34" s="985"/>
      <c r="F34" s="985"/>
      <c r="G34" s="985"/>
      <c r="H34" s="985"/>
      <c r="I34" s="985"/>
    </row>
    <row r="35" spans="1:14" ht="12.75" x14ac:dyDescent="0.25">
      <c r="A35" s="1982" t="s">
        <v>74</v>
      </c>
      <c r="B35" s="527">
        <v>15000000</v>
      </c>
      <c r="C35" s="527"/>
      <c r="D35" s="527"/>
      <c r="E35" s="527"/>
      <c r="F35" s="527"/>
      <c r="G35" s="527"/>
      <c r="H35" s="527"/>
      <c r="I35" s="527"/>
    </row>
    <row r="36" spans="1:14" ht="24.95" customHeight="1" x14ac:dyDescent="0.25">
      <c r="A36" s="1983" t="s">
        <v>75</v>
      </c>
      <c r="B36" s="476" t="s">
        <v>2341</v>
      </c>
      <c r="C36" s="985"/>
      <c r="D36" s="985"/>
      <c r="E36" s="985"/>
      <c r="F36" s="985"/>
      <c r="G36" s="985"/>
      <c r="H36" s="985"/>
      <c r="I36" s="985"/>
    </row>
    <row r="37" spans="1:14" ht="12.75" x14ac:dyDescent="0.25">
      <c r="A37" s="1984" t="s">
        <v>76</v>
      </c>
      <c r="B37" s="476" t="s">
        <v>2346</v>
      </c>
      <c r="C37" s="985"/>
      <c r="D37" s="985"/>
      <c r="E37" s="985"/>
      <c r="F37" s="985"/>
      <c r="G37" s="985"/>
      <c r="H37" s="985"/>
      <c r="I37" s="985"/>
    </row>
    <row r="38" spans="1:14" ht="24.95" customHeight="1" x14ac:dyDescent="0.25">
      <c r="A38" s="42" t="s">
        <v>77</v>
      </c>
      <c r="B38" s="42" t="s">
        <v>78</v>
      </c>
      <c r="C38" s="42" t="s">
        <v>79</v>
      </c>
      <c r="D38" s="42" t="s">
        <v>80</v>
      </c>
      <c r="E38" s="42" t="s">
        <v>81</v>
      </c>
      <c r="F38" s="42" t="s">
        <v>82</v>
      </c>
      <c r="G38" s="42" t="s">
        <v>83</v>
      </c>
      <c r="H38" s="42" t="s">
        <v>84</v>
      </c>
      <c r="I38" s="42" t="s">
        <v>85</v>
      </c>
    </row>
    <row r="39" spans="1:14" s="86" customFormat="1" ht="51.95" customHeight="1" x14ac:dyDescent="0.25">
      <c r="A39" s="477"/>
      <c r="B39" s="281" t="s">
        <v>2334</v>
      </c>
      <c r="C39" s="45" t="s">
        <v>2347</v>
      </c>
      <c r="D39" s="45" t="s">
        <v>2348</v>
      </c>
      <c r="E39" s="45" t="s">
        <v>2349</v>
      </c>
      <c r="F39" s="45" t="s">
        <v>2350</v>
      </c>
      <c r="G39" s="292" t="s">
        <v>2345</v>
      </c>
      <c r="H39" s="1991">
        <f>15000000/4</f>
        <v>3750000</v>
      </c>
      <c r="I39" s="45" t="s">
        <v>2351</v>
      </c>
    </row>
    <row r="40" spans="1:14" s="984" customFormat="1" ht="51.95" customHeight="1" x14ac:dyDescent="0.25">
      <c r="A40" s="477"/>
      <c r="B40" s="279" t="s">
        <v>568</v>
      </c>
      <c r="C40" s="1821" t="s">
        <v>569</v>
      </c>
      <c r="D40" s="1822"/>
      <c r="E40" s="90" t="s">
        <v>570</v>
      </c>
      <c r="F40" s="279" t="s">
        <v>571</v>
      </c>
      <c r="G40" s="279" t="s">
        <v>572</v>
      </c>
      <c r="H40" s="90" t="s">
        <v>573</v>
      </c>
      <c r="I40" s="105" t="s">
        <v>574</v>
      </c>
      <c r="J40" s="1985"/>
    </row>
    <row r="41" spans="1:14" s="984" customFormat="1" ht="51.95" customHeight="1" thickBot="1" x14ac:dyDescent="0.3">
      <c r="A41" s="477"/>
      <c r="B41" s="299">
        <v>1</v>
      </c>
      <c r="C41" s="1236" t="s">
        <v>2352</v>
      </c>
      <c r="D41" s="1992"/>
      <c r="E41" s="1988" t="s">
        <v>856</v>
      </c>
      <c r="F41" s="280" t="s">
        <v>94</v>
      </c>
      <c r="G41" s="280" t="s">
        <v>94</v>
      </c>
      <c r="H41" s="92">
        <v>948355.37</v>
      </c>
      <c r="I41" s="45" t="s">
        <v>2351</v>
      </c>
      <c r="J41" s="37"/>
    </row>
    <row r="42" spans="1:14" s="1581" customFormat="1" ht="24.95" customHeight="1" x14ac:dyDescent="0.25">
      <c r="A42" s="998"/>
      <c r="B42" s="999"/>
      <c r="C42" s="999"/>
      <c r="D42" s="999"/>
      <c r="E42" s="999"/>
      <c r="F42" s="999"/>
      <c r="G42" s="999"/>
      <c r="H42" s="999"/>
      <c r="I42" s="999"/>
      <c r="J42" s="999"/>
      <c r="K42" s="999"/>
      <c r="L42" s="999"/>
      <c r="M42" s="999"/>
      <c r="N42" s="999"/>
    </row>
    <row r="43" spans="1:14" s="1993" customFormat="1" ht="24.95" customHeight="1" x14ac:dyDescent="0.25">
      <c r="A43" s="51" t="s">
        <v>62</v>
      </c>
      <c r="B43" s="476" t="s">
        <v>2322</v>
      </c>
      <c r="C43" s="985"/>
      <c r="D43" s="985"/>
      <c r="E43" s="985"/>
      <c r="F43" s="985"/>
      <c r="G43" s="985"/>
      <c r="H43" s="985"/>
      <c r="I43" s="985"/>
    </row>
    <row r="44" spans="1:14" s="1993" customFormat="1" ht="24.95" customHeight="1" x14ac:dyDescent="0.25">
      <c r="A44" s="51" t="s">
        <v>63</v>
      </c>
      <c r="B44" s="476" t="s">
        <v>2323</v>
      </c>
      <c r="C44" s="1012"/>
      <c r="D44" s="1012"/>
      <c r="E44" s="1012"/>
      <c r="F44" s="1012"/>
      <c r="G44" s="1012"/>
      <c r="H44" s="1012"/>
      <c r="I44" s="1012"/>
    </row>
    <row r="45" spans="1:14" ht="24.95" customHeight="1" x14ac:dyDescent="0.25">
      <c r="A45" s="47" t="s">
        <v>64</v>
      </c>
      <c r="B45" s="473" t="s">
        <v>1047</v>
      </c>
      <c r="C45" s="474"/>
      <c r="D45" s="474"/>
      <c r="E45" s="474"/>
      <c r="F45" s="474"/>
      <c r="G45" s="474"/>
      <c r="H45" s="474"/>
      <c r="I45" s="475"/>
      <c r="K45" s="1994"/>
    </row>
    <row r="46" spans="1:14" ht="24.95" customHeight="1" x14ac:dyDescent="0.25">
      <c r="A46" s="40" t="s">
        <v>65</v>
      </c>
      <c r="B46" s="476" t="s">
        <v>2353</v>
      </c>
      <c r="C46" s="985"/>
      <c r="D46" s="985"/>
      <c r="E46" s="985"/>
      <c r="F46" s="985"/>
      <c r="G46" s="985"/>
      <c r="H46" s="985"/>
      <c r="I46" s="986"/>
      <c r="K46" s="1994"/>
    </row>
    <row r="47" spans="1:14" ht="24.95" customHeight="1" x14ac:dyDescent="0.25">
      <c r="A47" s="47" t="s">
        <v>66</v>
      </c>
      <c r="B47" s="476" t="s">
        <v>2354</v>
      </c>
      <c r="C47" s="985"/>
      <c r="D47" s="985"/>
      <c r="E47" s="985"/>
      <c r="F47" s="985"/>
      <c r="G47" s="985"/>
      <c r="H47" s="985"/>
      <c r="I47" s="986"/>
      <c r="K47" s="1994"/>
    </row>
    <row r="48" spans="1:14" ht="24.95" customHeight="1" x14ac:dyDescent="0.25">
      <c r="A48" s="47" t="s">
        <v>67</v>
      </c>
      <c r="B48" s="473" t="s">
        <v>68</v>
      </c>
      <c r="C48" s="474"/>
      <c r="D48" s="474"/>
      <c r="E48" s="474"/>
      <c r="F48" s="474"/>
      <c r="G48" s="474"/>
      <c r="H48" s="474"/>
      <c r="I48" s="475"/>
      <c r="K48" s="1994"/>
    </row>
    <row r="49" spans="1:14" ht="24.95" customHeight="1" x14ac:dyDescent="0.25">
      <c r="A49" s="47" t="s">
        <v>69</v>
      </c>
      <c r="B49" s="476" t="s">
        <v>96</v>
      </c>
      <c r="C49" s="985"/>
      <c r="D49" s="985"/>
      <c r="E49" s="985"/>
      <c r="F49" s="985"/>
      <c r="G49" s="985"/>
      <c r="H49" s="985"/>
      <c r="I49" s="986"/>
      <c r="K49" s="1994"/>
    </row>
    <row r="50" spans="1:14" ht="24.95" customHeight="1" x14ac:dyDescent="0.25">
      <c r="A50" s="47" t="s">
        <v>70</v>
      </c>
      <c r="B50" s="476">
        <v>24</v>
      </c>
      <c r="C50" s="985"/>
      <c r="D50" s="985"/>
      <c r="E50" s="985"/>
      <c r="F50" s="985"/>
      <c r="G50" s="985"/>
      <c r="H50" s="985"/>
      <c r="I50" s="986"/>
      <c r="K50" s="1994"/>
    </row>
    <row r="51" spans="1:14" ht="24.95" customHeight="1" x14ac:dyDescent="0.25">
      <c r="A51" s="40" t="s">
        <v>71</v>
      </c>
      <c r="B51" s="476" t="s">
        <v>2355</v>
      </c>
      <c r="C51" s="985"/>
      <c r="D51" s="985"/>
      <c r="E51" s="985"/>
      <c r="F51" s="985"/>
      <c r="G51" s="985"/>
      <c r="H51" s="985"/>
      <c r="I51" s="986"/>
      <c r="K51" s="1994"/>
    </row>
    <row r="52" spans="1:14" ht="24.95" customHeight="1" x14ac:dyDescent="0.25">
      <c r="A52" s="40" t="s">
        <v>72</v>
      </c>
      <c r="B52" s="476" t="s">
        <v>2356</v>
      </c>
      <c r="C52" s="985"/>
      <c r="D52" s="985"/>
      <c r="E52" s="985"/>
      <c r="F52" s="985"/>
      <c r="G52" s="985"/>
      <c r="H52" s="985"/>
      <c r="I52" s="986"/>
      <c r="K52" s="1994"/>
    </row>
    <row r="53" spans="1:14" ht="24.95" customHeight="1" x14ac:dyDescent="0.25">
      <c r="A53" s="47" t="s">
        <v>73</v>
      </c>
      <c r="B53" s="476" t="s">
        <v>2357</v>
      </c>
      <c r="C53" s="985"/>
      <c r="D53" s="985"/>
      <c r="E53" s="985"/>
      <c r="F53" s="985"/>
      <c r="G53" s="985"/>
      <c r="H53" s="985"/>
      <c r="I53" s="986"/>
      <c r="K53" s="1994"/>
    </row>
    <row r="54" spans="1:14" ht="24.95" customHeight="1" x14ac:dyDescent="0.25">
      <c r="A54" s="40" t="s">
        <v>74</v>
      </c>
      <c r="B54" s="500">
        <v>500000</v>
      </c>
      <c r="C54" s="985"/>
      <c r="D54" s="985"/>
      <c r="E54" s="985"/>
      <c r="F54" s="985"/>
      <c r="G54" s="985"/>
      <c r="H54" s="985"/>
      <c r="I54" s="986"/>
      <c r="K54" s="1994"/>
    </row>
    <row r="55" spans="1:14" ht="24.95" customHeight="1" x14ac:dyDescent="0.25">
      <c r="A55" s="48" t="s">
        <v>75</v>
      </c>
      <c r="B55" s="476" t="s">
        <v>2358</v>
      </c>
      <c r="C55" s="985"/>
      <c r="D55" s="985"/>
      <c r="E55" s="985"/>
      <c r="F55" s="985"/>
      <c r="G55" s="985"/>
      <c r="H55" s="985"/>
      <c r="I55" s="986"/>
      <c r="J55" s="37" t="s">
        <v>90</v>
      </c>
      <c r="K55" s="1994"/>
    </row>
    <row r="56" spans="1:14" ht="24.95" customHeight="1" x14ac:dyDescent="0.25">
      <c r="A56" s="49" t="s">
        <v>76</v>
      </c>
      <c r="B56" s="476" t="s">
        <v>2359</v>
      </c>
      <c r="C56" s="985"/>
      <c r="D56" s="985"/>
      <c r="E56" s="985"/>
      <c r="F56" s="985"/>
      <c r="G56" s="985"/>
      <c r="H56" s="985"/>
      <c r="I56" s="986"/>
      <c r="K56" s="1994"/>
    </row>
    <row r="57" spans="1:14" ht="24.95" customHeight="1" x14ac:dyDescent="0.25">
      <c r="A57" s="991" t="s">
        <v>77</v>
      </c>
      <c r="B57" s="992" t="s">
        <v>78</v>
      </c>
      <c r="C57" s="992" t="s">
        <v>79</v>
      </c>
      <c r="D57" s="992" t="s">
        <v>80</v>
      </c>
      <c r="E57" s="992" t="s">
        <v>81</v>
      </c>
      <c r="F57" s="992" t="s">
        <v>82</v>
      </c>
      <c r="G57" s="992" t="s">
        <v>83</v>
      </c>
      <c r="H57" s="992" t="s">
        <v>84</v>
      </c>
      <c r="I57" s="993" t="s">
        <v>85</v>
      </c>
      <c r="J57" s="112"/>
      <c r="K57" s="1995"/>
      <c r="L57" s="112"/>
      <c r="M57" s="112"/>
      <c r="N57" s="112"/>
    </row>
    <row r="58" spans="1:14" ht="24.95" customHeight="1" x14ac:dyDescent="0.25">
      <c r="A58" s="477" t="s">
        <v>2360</v>
      </c>
      <c r="B58" s="502" t="s">
        <v>868</v>
      </c>
      <c r="C58" s="476" t="s">
        <v>2361</v>
      </c>
      <c r="D58" s="1996" t="s">
        <v>2362</v>
      </c>
      <c r="E58" s="1012" t="s">
        <v>2363</v>
      </c>
      <c r="F58" s="1997" t="s">
        <v>2364</v>
      </c>
      <c r="G58" s="505" t="s">
        <v>2357</v>
      </c>
      <c r="H58" s="1953">
        <v>125000</v>
      </c>
      <c r="I58" s="1012" t="s">
        <v>2365</v>
      </c>
      <c r="J58" s="112"/>
      <c r="K58" s="1995"/>
      <c r="L58" s="112"/>
      <c r="M58" s="112"/>
      <c r="N58" s="112"/>
    </row>
    <row r="59" spans="1:14" ht="24.95" customHeight="1" x14ac:dyDescent="0.25">
      <c r="A59" s="477"/>
      <c r="B59" s="502"/>
      <c r="C59" s="476"/>
      <c r="D59" s="1996"/>
      <c r="E59" s="1012"/>
      <c r="F59" s="1012"/>
      <c r="G59" s="505"/>
      <c r="H59" s="502"/>
      <c r="I59" s="1012"/>
      <c r="J59" s="112"/>
      <c r="K59" s="1995"/>
      <c r="L59" s="112"/>
      <c r="M59" s="112"/>
      <c r="N59" s="112"/>
    </row>
    <row r="60" spans="1:14" ht="22.5" customHeight="1" x14ac:dyDescent="0.25">
      <c r="A60" s="477"/>
      <c r="B60" s="502"/>
      <c r="C60" s="476"/>
      <c r="D60" s="1996"/>
      <c r="E60" s="1012"/>
      <c r="F60" s="1012"/>
      <c r="G60" s="505"/>
      <c r="H60" s="502"/>
      <c r="I60" s="1012"/>
      <c r="J60" s="112"/>
      <c r="K60" s="1995"/>
      <c r="L60" s="112"/>
      <c r="M60" s="112"/>
      <c r="N60" s="112"/>
    </row>
    <row r="61" spans="1:14" ht="20.25" hidden="1" customHeight="1" x14ac:dyDescent="0.25">
      <c r="A61" s="477"/>
      <c r="B61" s="502"/>
      <c r="C61" s="476"/>
      <c r="D61" s="1996"/>
      <c r="E61" s="1012"/>
      <c r="F61" s="1012"/>
      <c r="G61" s="505"/>
      <c r="H61" s="502"/>
      <c r="I61" s="1012"/>
      <c r="J61" s="112"/>
      <c r="K61" s="1995"/>
      <c r="L61" s="112"/>
      <c r="M61" s="112"/>
      <c r="N61" s="112"/>
    </row>
    <row r="62" spans="1:14" ht="24.75" hidden="1" customHeight="1" x14ac:dyDescent="0.25">
      <c r="A62" s="477"/>
      <c r="B62" s="502"/>
      <c r="C62" s="476"/>
      <c r="D62" s="1996"/>
      <c r="E62" s="1012"/>
      <c r="F62" s="1012"/>
      <c r="G62" s="505"/>
      <c r="H62" s="502"/>
      <c r="I62" s="1012"/>
      <c r="J62" s="112"/>
      <c r="K62" s="1995"/>
      <c r="L62" s="112"/>
      <c r="M62" s="112"/>
      <c r="N62" s="112"/>
    </row>
    <row r="63" spans="1:14" ht="24.75" hidden="1" customHeight="1" x14ac:dyDescent="0.25">
      <c r="A63" s="477"/>
      <c r="B63" s="502"/>
      <c r="C63" s="476"/>
      <c r="D63" s="1996"/>
      <c r="E63" s="1012"/>
      <c r="F63" s="1012"/>
      <c r="G63" s="505"/>
      <c r="H63" s="502"/>
      <c r="I63" s="1012"/>
      <c r="J63" s="112"/>
      <c r="K63" s="1995"/>
      <c r="L63" s="112"/>
      <c r="M63" s="112"/>
      <c r="N63" s="112"/>
    </row>
    <row r="64" spans="1:14" ht="24.75" hidden="1" customHeight="1" x14ac:dyDescent="0.25">
      <c r="A64" s="477"/>
      <c r="B64" s="502"/>
      <c r="C64" s="476"/>
      <c r="D64" s="1996"/>
      <c r="E64" s="1012"/>
      <c r="F64" s="1012"/>
      <c r="G64" s="505"/>
      <c r="H64" s="502"/>
      <c r="I64" s="45"/>
      <c r="J64" s="112"/>
      <c r="K64" s="1995"/>
      <c r="L64" s="112"/>
      <c r="M64" s="112"/>
      <c r="N64" s="112"/>
    </row>
    <row r="65" spans="1:14" ht="24.75" hidden="1" customHeight="1" x14ac:dyDescent="0.25">
      <c r="A65" s="477"/>
      <c r="B65" s="502"/>
      <c r="C65" s="476"/>
      <c r="D65" s="1996"/>
      <c r="E65" s="1012"/>
      <c r="F65" s="1012"/>
      <c r="G65" s="505"/>
      <c r="H65" s="502"/>
      <c r="I65" s="282"/>
      <c r="J65" s="112"/>
      <c r="K65" s="1995"/>
      <c r="L65" s="112"/>
      <c r="M65" s="112"/>
      <c r="N65" s="112"/>
    </row>
    <row r="66" spans="1:14" ht="24.95" customHeight="1" x14ac:dyDescent="0.25">
      <c r="A66" s="477"/>
      <c r="B66" s="279" t="s">
        <v>568</v>
      </c>
      <c r="C66" s="279" t="s">
        <v>569</v>
      </c>
      <c r="D66" s="279"/>
      <c r="E66" s="90" t="s">
        <v>570</v>
      </c>
      <c r="F66" s="279" t="s">
        <v>571</v>
      </c>
      <c r="G66" s="279" t="s">
        <v>572</v>
      </c>
      <c r="H66" s="90" t="s">
        <v>573</v>
      </c>
      <c r="I66" s="105" t="s">
        <v>574</v>
      </c>
      <c r="J66" s="1985"/>
    </row>
    <row r="67" spans="1:14" ht="90" customHeight="1" thickBot="1" x14ac:dyDescent="0.3">
      <c r="A67" s="477"/>
      <c r="B67" s="280">
        <v>1</v>
      </c>
      <c r="C67" s="1998" t="s">
        <v>2366</v>
      </c>
      <c r="D67" s="1998"/>
      <c r="E67" s="1988" t="s">
        <v>856</v>
      </c>
      <c r="F67" s="280" t="s">
        <v>94</v>
      </c>
      <c r="G67" s="280" t="s">
        <v>94</v>
      </c>
      <c r="H67" s="92">
        <v>0</v>
      </c>
      <c r="I67" s="1012" t="s">
        <v>2365</v>
      </c>
    </row>
    <row r="68" spans="1:14" ht="24.95" customHeight="1" thickBot="1" x14ac:dyDescent="0.3">
      <c r="I68" s="1012"/>
    </row>
    <row r="69" spans="1:14" ht="24.95" customHeight="1" thickBot="1" x14ac:dyDescent="0.3">
      <c r="A69" s="1082" t="s">
        <v>783</v>
      </c>
      <c r="B69" s="1082" t="s">
        <v>784</v>
      </c>
      <c r="I69" s="1012"/>
    </row>
    <row r="70" spans="1:14" ht="33.75" customHeight="1" thickBot="1" x14ac:dyDescent="0.3">
      <c r="A70" s="1083" t="s">
        <v>705</v>
      </c>
      <c r="B70" s="1083" t="s">
        <v>706</v>
      </c>
      <c r="I70" s="1012"/>
    </row>
    <row r="71" spans="1:14" ht="40.5" customHeight="1" thickBot="1" x14ac:dyDescent="0.3">
      <c r="A71" s="1083" t="s">
        <v>603</v>
      </c>
      <c r="B71" s="1083" t="s">
        <v>707</v>
      </c>
      <c r="I71" s="1012"/>
    </row>
    <row r="72" spans="1:14" ht="38.25" customHeight="1" thickBot="1" x14ac:dyDescent="0.3">
      <c r="A72" s="1083" t="s">
        <v>630</v>
      </c>
      <c r="B72" s="1083" t="s">
        <v>708</v>
      </c>
      <c r="I72" s="1012"/>
    </row>
    <row r="73" spans="1:14" ht="36" customHeight="1" thickBot="1" x14ac:dyDescent="0.3">
      <c r="A73" s="1083" t="s">
        <v>599</v>
      </c>
      <c r="B73" s="1083" t="s">
        <v>709</v>
      </c>
    </row>
    <row r="74" spans="1:14" ht="36.75" customHeight="1" thickBot="1" x14ac:dyDescent="0.3">
      <c r="A74" s="1083" t="s">
        <v>701</v>
      </c>
      <c r="B74" s="1083" t="s">
        <v>710</v>
      </c>
    </row>
    <row r="75" spans="1:14" ht="32.25" customHeight="1" thickBot="1" x14ac:dyDescent="0.3">
      <c r="A75" s="1083" t="s">
        <v>684</v>
      </c>
      <c r="B75" s="1083" t="s">
        <v>711</v>
      </c>
    </row>
  </sheetData>
  <mergeCells count="70">
    <mergeCell ref="C67:D67"/>
    <mergeCell ref="I67:I72"/>
    <mergeCell ref="B56:I56"/>
    <mergeCell ref="A58:A67"/>
    <mergeCell ref="B58:B65"/>
    <mergeCell ref="C58:C65"/>
    <mergeCell ref="D58:D65"/>
    <mergeCell ref="E58:E65"/>
    <mergeCell ref="F58:F65"/>
    <mergeCell ref="G58:G65"/>
    <mergeCell ref="H58:H65"/>
    <mergeCell ref="I58:I63"/>
    <mergeCell ref="B50:I50"/>
    <mergeCell ref="B51:I51"/>
    <mergeCell ref="B52:I52"/>
    <mergeCell ref="B53:I53"/>
    <mergeCell ref="B54:I54"/>
    <mergeCell ref="B55:I55"/>
    <mergeCell ref="B44:I44"/>
    <mergeCell ref="B45:I45"/>
    <mergeCell ref="B46:I46"/>
    <mergeCell ref="B47:I47"/>
    <mergeCell ref="B48:I48"/>
    <mergeCell ref="B49:I49"/>
    <mergeCell ref="B37:I37"/>
    <mergeCell ref="A39:A41"/>
    <mergeCell ref="C40:D40"/>
    <mergeCell ref="C41:D41"/>
    <mergeCell ref="A42:XFD42"/>
    <mergeCell ref="B43:I43"/>
    <mergeCell ref="B31:I31"/>
    <mergeCell ref="B32:I32"/>
    <mergeCell ref="B33:I33"/>
    <mergeCell ref="B34:I34"/>
    <mergeCell ref="B35:I35"/>
    <mergeCell ref="B36:I36"/>
    <mergeCell ref="B25:I25"/>
    <mergeCell ref="B26:I26"/>
    <mergeCell ref="B27:I27"/>
    <mergeCell ref="B28:I28"/>
    <mergeCell ref="B29:I29"/>
    <mergeCell ref="B30:I30"/>
    <mergeCell ref="H17:H20"/>
    <mergeCell ref="I17:I20"/>
    <mergeCell ref="C21:D21"/>
    <mergeCell ref="C22:D22"/>
    <mergeCell ref="A23:XFD23"/>
    <mergeCell ref="B24:I24"/>
    <mergeCell ref="B13:I13"/>
    <mergeCell ref="B14:I14"/>
    <mergeCell ref="B15:I15"/>
    <mergeCell ref="A17:A22"/>
    <mergeCell ref="B17:B20"/>
    <mergeCell ref="C17:C20"/>
    <mergeCell ref="D17:D20"/>
    <mergeCell ref="E17:E20"/>
    <mergeCell ref="F17:F20"/>
    <mergeCell ref="G17:G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1"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64"/>
  <sheetViews>
    <sheetView view="pageBreakPreview" topLeftCell="C25" zoomScale="71" zoomScaleNormal="120" zoomScaleSheetLayoutView="71" workbookViewId="0">
      <selection activeCell="F42" sqref="F42"/>
    </sheetView>
  </sheetViews>
  <sheetFormatPr defaultColWidth="8.85546875" defaultRowHeight="12.75" x14ac:dyDescent="0.25"/>
  <cols>
    <col min="1" max="1" width="28.85546875" style="2000" customWidth="1"/>
    <col min="2" max="4" width="45.85546875" style="2000" customWidth="1"/>
    <col min="5" max="5" width="53.85546875" style="2000" customWidth="1"/>
    <col min="6" max="7" width="45.85546875" style="2000" customWidth="1"/>
    <col min="8" max="8" width="15.5703125" style="2000" customWidth="1"/>
    <col min="9" max="9" width="45.85546875" style="2000" customWidth="1"/>
    <col min="10" max="16384" width="8.85546875" style="2000"/>
  </cols>
  <sheetData>
    <row r="1" spans="1:9" ht="19.5" customHeight="1" x14ac:dyDescent="0.25">
      <c r="A1" s="1999" t="s">
        <v>2367</v>
      </c>
      <c r="B1" s="1999"/>
      <c r="C1" s="1999"/>
      <c r="D1" s="1999"/>
      <c r="E1" s="1999"/>
      <c r="F1" s="1999"/>
      <c r="G1" s="1999"/>
      <c r="H1" s="1999"/>
      <c r="I1" s="1999"/>
    </row>
    <row r="2" spans="1:9" x14ac:dyDescent="0.25">
      <c r="A2" s="2001" t="s">
        <v>62</v>
      </c>
      <c r="B2" s="535" t="s">
        <v>2368</v>
      </c>
      <c r="C2" s="535"/>
      <c r="D2" s="535"/>
      <c r="E2" s="535"/>
      <c r="F2" s="535"/>
      <c r="G2" s="535"/>
      <c r="H2" s="535"/>
      <c r="I2" s="535"/>
    </row>
    <row r="3" spans="1:9" ht="12.95" customHeight="1" x14ac:dyDescent="0.25">
      <c r="A3" s="2001" t="s">
        <v>63</v>
      </c>
      <c r="B3" s="535" t="s">
        <v>2369</v>
      </c>
      <c r="C3" s="535"/>
      <c r="D3" s="535"/>
      <c r="E3" s="535"/>
      <c r="F3" s="535"/>
      <c r="G3" s="535"/>
      <c r="H3" s="535"/>
      <c r="I3" s="535"/>
    </row>
    <row r="4" spans="1:9" ht="12.95" customHeight="1" x14ac:dyDescent="0.25">
      <c r="A4" s="2001" t="s">
        <v>64</v>
      </c>
      <c r="B4" s="535" t="s">
        <v>1047</v>
      </c>
      <c r="C4" s="535"/>
      <c r="D4" s="535"/>
      <c r="E4" s="535"/>
      <c r="F4" s="535"/>
      <c r="G4" s="535"/>
      <c r="H4" s="535"/>
      <c r="I4" s="535"/>
    </row>
    <row r="5" spans="1:9" x14ac:dyDescent="0.25">
      <c r="A5" s="2002" t="s">
        <v>65</v>
      </c>
      <c r="B5" s="535" t="s">
        <v>2324</v>
      </c>
      <c r="C5" s="535"/>
      <c r="D5" s="535"/>
      <c r="E5" s="535"/>
      <c r="F5" s="535"/>
      <c r="G5" s="535"/>
      <c r="H5" s="535"/>
      <c r="I5" s="535"/>
    </row>
    <row r="6" spans="1:9" x14ac:dyDescent="0.25">
      <c r="A6" s="2001" t="s">
        <v>66</v>
      </c>
      <c r="B6" s="535" t="s">
        <v>2370</v>
      </c>
      <c r="C6" s="535"/>
      <c r="D6" s="535"/>
      <c r="E6" s="535"/>
      <c r="F6" s="535"/>
      <c r="G6" s="535"/>
      <c r="H6" s="535"/>
      <c r="I6" s="535"/>
    </row>
    <row r="7" spans="1:9" x14ac:dyDescent="0.25">
      <c r="A7" s="2001" t="s">
        <v>67</v>
      </c>
      <c r="B7" s="2003" t="s">
        <v>68</v>
      </c>
      <c r="C7" s="2004"/>
      <c r="D7" s="2004"/>
      <c r="E7" s="2004"/>
      <c r="F7" s="2004"/>
      <c r="G7" s="2004"/>
      <c r="H7" s="2004"/>
      <c r="I7" s="2005"/>
    </row>
    <row r="8" spans="1:9" ht="12.95" customHeight="1" x14ac:dyDescent="0.25">
      <c r="A8" s="2001" t="s">
        <v>69</v>
      </c>
      <c r="B8" s="535" t="s">
        <v>2371</v>
      </c>
      <c r="C8" s="535"/>
      <c r="D8" s="535"/>
      <c r="E8" s="535"/>
      <c r="F8" s="535"/>
      <c r="G8" s="535"/>
      <c r="H8" s="535"/>
      <c r="I8" s="535"/>
    </row>
    <row r="9" spans="1:9" x14ac:dyDescent="0.25">
      <c r="A9" s="2001" t="s">
        <v>70</v>
      </c>
      <c r="B9" s="2006">
        <v>0.8</v>
      </c>
      <c r="C9" s="535"/>
      <c r="D9" s="535"/>
      <c r="E9" s="535"/>
      <c r="F9" s="535"/>
      <c r="G9" s="535"/>
      <c r="H9" s="535"/>
      <c r="I9" s="535"/>
    </row>
    <row r="10" spans="1:9" ht="12.95" customHeight="1" x14ac:dyDescent="0.25">
      <c r="A10" s="2002" t="s">
        <v>71</v>
      </c>
      <c r="B10" s="535" t="s">
        <v>2372</v>
      </c>
      <c r="C10" s="535"/>
      <c r="D10" s="535"/>
      <c r="E10" s="535"/>
      <c r="F10" s="535"/>
      <c r="G10" s="535"/>
      <c r="H10" s="535"/>
      <c r="I10" s="535"/>
    </row>
    <row r="11" spans="1:9" ht="12.95" customHeight="1" x14ac:dyDescent="0.25">
      <c r="A11" s="2002" t="s">
        <v>72</v>
      </c>
      <c r="B11" s="535" t="s">
        <v>2372</v>
      </c>
      <c r="C11" s="535"/>
      <c r="D11" s="535"/>
      <c r="E11" s="535"/>
      <c r="F11" s="535"/>
      <c r="G11" s="535"/>
      <c r="H11" s="535"/>
      <c r="I11" s="535"/>
    </row>
    <row r="12" spans="1:9" ht="12.95" customHeight="1" x14ac:dyDescent="0.25">
      <c r="A12" s="2001" t="s">
        <v>73</v>
      </c>
      <c r="B12" s="535" t="s">
        <v>2373</v>
      </c>
      <c r="C12" s="535"/>
      <c r="D12" s="535"/>
      <c r="E12" s="535"/>
      <c r="F12" s="535"/>
      <c r="G12" s="535"/>
      <c r="H12" s="535"/>
      <c r="I12" s="535"/>
    </row>
    <row r="13" spans="1:9" x14ac:dyDescent="0.25">
      <c r="A13" s="2002" t="s">
        <v>74</v>
      </c>
      <c r="B13" s="2007">
        <v>0</v>
      </c>
      <c r="C13" s="535"/>
      <c r="D13" s="535"/>
      <c r="E13" s="535"/>
      <c r="F13" s="535"/>
      <c r="G13" s="535"/>
      <c r="H13" s="535"/>
      <c r="I13" s="535"/>
    </row>
    <row r="14" spans="1:9" ht="12.95" customHeight="1" x14ac:dyDescent="0.25">
      <c r="A14" s="2008" t="s">
        <v>75</v>
      </c>
      <c r="B14" s="535" t="s">
        <v>2374</v>
      </c>
      <c r="C14" s="535"/>
      <c r="D14" s="535"/>
      <c r="E14" s="535"/>
      <c r="F14" s="535"/>
      <c r="G14" s="535"/>
      <c r="H14" s="535"/>
      <c r="I14" s="535"/>
    </row>
    <row r="15" spans="1:9" ht="12.95" customHeight="1" x14ac:dyDescent="0.25">
      <c r="A15" s="2009" t="s">
        <v>76</v>
      </c>
      <c r="B15" s="535" t="s">
        <v>2375</v>
      </c>
      <c r="C15" s="535"/>
      <c r="D15" s="535"/>
      <c r="E15" s="535"/>
      <c r="F15" s="535"/>
      <c r="G15" s="535"/>
      <c r="H15" s="535"/>
      <c r="I15" s="535"/>
    </row>
    <row r="16" spans="1:9" s="86" customFormat="1" ht="38.25" x14ac:dyDescent="0.25">
      <c r="A16" s="42" t="s">
        <v>77</v>
      </c>
      <c r="B16" s="42" t="s">
        <v>78</v>
      </c>
      <c r="C16" s="42" t="s">
        <v>79</v>
      </c>
      <c r="D16" s="42" t="s">
        <v>80</v>
      </c>
      <c r="E16" s="42" t="s">
        <v>81</v>
      </c>
      <c r="F16" s="42" t="s">
        <v>82</v>
      </c>
      <c r="G16" s="42" t="s">
        <v>83</v>
      </c>
      <c r="H16" s="42" t="s">
        <v>84</v>
      </c>
      <c r="I16" s="42" t="s">
        <v>85</v>
      </c>
    </row>
    <row r="17" spans="1:9" s="86" customFormat="1" ht="24.95" customHeight="1" x14ac:dyDescent="0.25">
      <c r="A17" s="529" t="s">
        <v>2376</v>
      </c>
      <c r="B17" s="502" t="s">
        <v>2334</v>
      </c>
      <c r="C17" s="985" t="s">
        <v>2377</v>
      </c>
      <c r="D17" s="985" t="s">
        <v>2378</v>
      </c>
      <c r="E17" s="985" t="s">
        <v>2379</v>
      </c>
      <c r="F17" s="985" t="s">
        <v>2380</v>
      </c>
      <c r="G17" s="985" t="s">
        <v>2381</v>
      </c>
      <c r="H17" s="505" t="s">
        <v>88</v>
      </c>
      <c r="I17" s="985" t="s">
        <v>2382</v>
      </c>
    </row>
    <row r="18" spans="1:9" s="86" customFormat="1" x14ac:dyDescent="0.25">
      <c r="A18" s="529"/>
      <c r="B18" s="502"/>
      <c r="C18" s="985"/>
      <c r="D18" s="1012"/>
      <c r="E18" s="985"/>
      <c r="F18" s="985"/>
      <c r="G18" s="985"/>
      <c r="H18" s="985"/>
      <c r="I18" s="985"/>
    </row>
    <row r="19" spans="1:9" s="86" customFormat="1" ht="18" customHeight="1" x14ac:dyDescent="0.25">
      <c r="A19" s="529"/>
      <c r="B19" s="502"/>
      <c r="C19" s="985"/>
      <c r="D19" s="1012"/>
      <c r="E19" s="1012"/>
      <c r="F19" s="985"/>
      <c r="G19" s="985"/>
      <c r="H19" s="985"/>
      <c r="I19" s="985"/>
    </row>
    <row r="20" spans="1:9" s="86" customFormat="1" ht="19.5" customHeight="1" x14ac:dyDescent="0.25">
      <c r="A20" s="529"/>
      <c r="B20" s="502"/>
      <c r="C20" s="985"/>
      <c r="D20" s="1012"/>
      <c r="E20" s="1012"/>
      <c r="F20" s="985"/>
      <c r="G20" s="985"/>
      <c r="H20" s="985"/>
      <c r="I20" s="985"/>
    </row>
    <row r="21" spans="1:9" s="2010" customFormat="1" ht="51" x14ac:dyDescent="0.25">
      <c r="B21" s="279" t="s">
        <v>568</v>
      </c>
      <c r="C21" s="1024" t="s">
        <v>569</v>
      </c>
      <c r="D21" s="272"/>
      <c r="E21" s="90" t="s">
        <v>570</v>
      </c>
      <c r="F21" s="279" t="s">
        <v>571</v>
      </c>
      <c r="G21" s="279" t="s">
        <v>572</v>
      </c>
      <c r="H21" s="90" t="s">
        <v>573</v>
      </c>
      <c r="I21" s="1010" t="s">
        <v>574</v>
      </c>
    </row>
    <row r="22" spans="1:9" s="2010" customFormat="1" ht="40.5" customHeight="1" x14ac:dyDescent="0.25">
      <c r="B22" s="287">
        <v>1</v>
      </c>
      <c r="C22" s="1025" t="s">
        <v>2377</v>
      </c>
      <c r="D22" s="1026" t="s">
        <v>2383</v>
      </c>
      <c r="E22" s="2260" t="s">
        <v>709</v>
      </c>
      <c r="F22" s="2260" t="s">
        <v>2384</v>
      </c>
      <c r="G22" s="2260" t="s">
        <v>2385</v>
      </c>
      <c r="H22" s="92" t="s">
        <v>88</v>
      </c>
      <c r="I22" s="289" t="s">
        <v>2382</v>
      </c>
    </row>
    <row r="23" spans="1:9" ht="13.5" thickBot="1" x14ac:dyDescent="0.3"/>
    <row r="24" spans="1:9" ht="25.5" customHeight="1" x14ac:dyDescent="0.25">
      <c r="A24" s="2011" t="s">
        <v>2367</v>
      </c>
      <c r="B24" s="2012"/>
      <c r="C24" s="2012"/>
      <c r="D24" s="2012"/>
      <c r="E24" s="2012"/>
      <c r="F24" s="2012"/>
      <c r="G24" s="2012"/>
      <c r="H24" s="2012"/>
      <c r="I24" s="2013"/>
    </row>
    <row r="25" spans="1:9" ht="12.95" customHeight="1" x14ac:dyDescent="0.25">
      <c r="A25" s="2014" t="s">
        <v>62</v>
      </c>
      <c r="B25" s="2003" t="s">
        <v>2368</v>
      </c>
      <c r="C25" s="2004"/>
      <c r="D25" s="2004"/>
      <c r="E25" s="2004"/>
      <c r="F25" s="2004"/>
      <c r="G25" s="2004"/>
      <c r="H25" s="2004"/>
      <c r="I25" s="2015"/>
    </row>
    <row r="26" spans="1:9" ht="12.95" customHeight="1" x14ac:dyDescent="0.25">
      <c r="A26" s="2014" t="s">
        <v>63</v>
      </c>
      <c r="B26" s="2003" t="s">
        <v>2369</v>
      </c>
      <c r="C26" s="2004"/>
      <c r="D26" s="2004"/>
      <c r="E26" s="2004"/>
      <c r="F26" s="2004"/>
      <c r="G26" s="2004"/>
      <c r="H26" s="2004"/>
      <c r="I26" s="2015"/>
    </row>
    <row r="27" spans="1:9" x14ac:dyDescent="0.25">
      <c r="A27" s="2014" t="s">
        <v>64</v>
      </c>
      <c r="B27" s="2003" t="s">
        <v>1047</v>
      </c>
      <c r="C27" s="2004"/>
      <c r="D27" s="2004"/>
      <c r="E27" s="2004"/>
      <c r="F27" s="2004"/>
      <c r="G27" s="2004"/>
      <c r="H27" s="2004"/>
      <c r="I27" s="2015"/>
    </row>
    <row r="28" spans="1:9" x14ac:dyDescent="0.25">
      <c r="A28" s="2016" t="s">
        <v>65</v>
      </c>
      <c r="B28" s="2003" t="s">
        <v>2386</v>
      </c>
      <c r="C28" s="2004"/>
      <c r="D28" s="2004"/>
      <c r="E28" s="2004"/>
      <c r="F28" s="2004"/>
      <c r="G28" s="2004"/>
      <c r="H28" s="2004"/>
      <c r="I28" s="2015"/>
    </row>
    <row r="29" spans="1:9" ht="12.95" customHeight="1" x14ac:dyDescent="0.25">
      <c r="A29" s="2014" t="s">
        <v>66</v>
      </c>
      <c r="B29" s="2003" t="s">
        <v>2387</v>
      </c>
      <c r="C29" s="2004"/>
      <c r="D29" s="2004"/>
      <c r="E29" s="2004"/>
      <c r="F29" s="2004"/>
      <c r="G29" s="2004"/>
      <c r="H29" s="2004"/>
      <c r="I29" s="2015"/>
    </row>
    <row r="30" spans="1:9" x14ac:dyDescent="0.25">
      <c r="A30" s="2014" t="s">
        <v>67</v>
      </c>
      <c r="B30" s="2003" t="s">
        <v>68</v>
      </c>
      <c r="C30" s="2004"/>
      <c r="D30" s="2004"/>
      <c r="E30" s="2004"/>
      <c r="F30" s="2004"/>
      <c r="G30" s="2004"/>
      <c r="H30" s="2004"/>
      <c r="I30" s="2015"/>
    </row>
    <row r="31" spans="1:9" ht="12.95" customHeight="1" x14ac:dyDescent="0.25">
      <c r="A31" s="2014" t="s">
        <v>69</v>
      </c>
      <c r="B31" s="2003" t="s">
        <v>2371</v>
      </c>
      <c r="C31" s="2004"/>
      <c r="D31" s="2004"/>
      <c r="E31" s="2004"/>
      <c r="F31" s="2004"/>
      <c r="G31" s="2004"/>
      <c r="H31" s="2004"/>
      <c r="I31" s="2015"/>
    </row>
    <row r="32" spans="1:9" ht="12.95" customHeight="1" x14ac:dyDescent="0.25">
      <c r="A32" s="2014" t="s">
        <v>70</v>
      </c>
      <c r="B32" s="2003" t="s">
        <v>2388</v>
      </c>
      <c r="C32" s="2004"/>
      <c r="D32" s="2004"/>
      <c r="E32" s="2004"/>
      <c r="F32" s="2004"/>
      <c r="G32" s="2004"/>
      <c r="H32" s="2004"/>
      <c r="I32" s="2015"/>
    </row>
    <row r="33" spans="1:9" ht="12.95" customHeight="1" x14ac:dyDescent="0.25">
      <c r="A33" s="2016" t="s">
        <v>71</v>
      </c>
      <c r="B33" s="2003" t="s">
        <v>2389</v>
      </c>
      <c r="C33" s="2004"/>
      <c r="D33" s="2004"/>
      <c r="E33" s="2004"/>
      <c r="F33" s="2004"/>
      <c r="G33" s="2004"/>
      <c r="H33" s="2004"/>
      <c r="I33" s="2015"/>
    </row>
    <row r="34" spans="1:9" x14ac:dyDescent="0.25">
      <c r="A34" s="2016" t="s">
        <v>72</v>
      </c>
      <c r="B34" s="2003" t="s">
        <v>2389</v>
      </c>
      <c r="C34" s="2004"/>
      <c r="D34" s="2004"/>
      <c r="E34" s="2004"/>
      <c r="F34" s="2004"/>
      <c r="G34" s="2004"/>
      <c r="H34" s="2004"/>
      <c r="I34" s="2015"/>
    </row>
    <row r="35" spans="1:9" ht="12.95" customHeight="1" x14ac:dyDescent="0.25">
      <c r="A35" s="2014" t="s">
        <v>73</v>
      </c>
      <c r="B35" s="2003" t="s">
        <v>2390</v>
      </c>
      <c r="C35" s="2004"/>
      <c r="D35" s="2004"/>
      <c r="E35" s="2004"/>
      <c r="F35" s="2004"/>
      <c r="G35" s="2004"/>
      <c r="H35" s="2004"/>
      <c r="I35" s="2015"/>
    </row>
    <row r="36" spans="1:9" ht="12.95" customHeight="1" x14ac:dyDescent="0.25">
      <c r="A36" s="2016" t="s">
        <v>74</v>
      </c>
      <c r="B36" s="2003" t="s">
        <v>88</v>
      </c>
      <c r="C36" s="2004"/>
      <c r="D36" s="2004"/>
      <c r="E36" s="2004"/>
      <c r="F36" s="2004"/>
      <c r="G36" s="2004"/>
      <c r="H36" s="2004"/>
      <c r="I36" s="2015"/>
    </row>
    <row r="37" spans="1:9" x14ac:dyDescent="0.25">
      <c r="A37" s="2017" t="s">
        <v>75</v>
      </c>
      <c r="B37" s="2003" t="s">
        <v>2374</v>
      </c>
      <c r="C37" s="2004"/>
      <c r="D37" s="2004"/>
      <c r="E37" s="2004"/>
      <c r="F37" s="2004"/>
      <c r="G37" s="2004"/>
      <c r="H37" s="2004"/>
      <c r="I37" s="2015"/>
    </row>
    <row r="38" spans="1:9" x14ac:dyDescent="0.25">
      <c r="A38" s="2018" t="s">
        <v>76</v>
      </c>
      <c r="B38" s="2019" t="s">
        <v>2391</v>
      </c>
      <c r="C38" s="2020"/>
      <c r="D38" s="2020"/>
      <c r="E38" s="2020"/>
      <c r="F38" s="2020"/>
      <c r="G38" s="2020"/>
      <c r="H38" s="2020"/>
      <c r="I38" s="2021"/>
    </row>
    <row r="39" spans="1:9" ht="24.95" customHeight="1" x14ac:dyDescent="0.25">
      <c r="A39" s="84" t="s">
        <v>77</v>
      </c>
      <c r="B39" s="84" t="s">
        <v>78</v>
      </c>
      <c r="C39" s="84" t="s">
        <v>79</v>
      </c>
      <c r="D39" s="84" t="s">
        <v>80</v>
      </c>
      <c r="E39" s="84" t="s">
        <v>81</v>
      </c>
      <c r="F39" s="84" t="s">
        <v>82</v>
      </c>
      <c r="G39" s="84" t="s">
        <v>83</v>
      </c>
      <c r="H39" s="84" t="s">
        <v>84</v>
      </c>
      <c r="I39" s="84" t="s">
        <v>85</v>
      </c>
    </row>
    <row r="40" spans="1:9" ht="62.25" customHeight="1" x14ac:dyDescent="0.25">
      <c r="A40" s="2022" t="s">
        <v>2392</v>
      </c>
      <c r="B40" s="297" t="s">
        <v>868</v>
      </c>
      <c r="C40" s="297" t="s">
        <v>2393</v>
      </c>
      <c r="D40" s="297" t="s">
        <v>2394</v>
      </c>
      <c r="E40" s="297" t="s">
        <v>2395</v>
      </c>
      <c r="F40" s="297" t="s">
        <v>2389</v>
      </c>
      <c r="G40" s="297" t="s">
        <v>2396</v>
      </c>
      <c r="H40" s="2023">
        <v>0</v>
      </c>
      <c r="I40" s="297" t="s">
        <v>2397</v>
      </c>
    </row>
    <row r="41" spans="1:9" ht="24.95" customHeight="1" x14ac:dyDescent="0.25">
      <c r="A41" s="2022"/>
      <c r="B41" s="2024" t="s">
        <v>568</v>
      </c>
      <c r="C41" s="2024" t="s">
        <v>569</v>
      </c>
      <c r="D41" s="2024"/>
      <c r="E41" s="2025" t="s">
        <v>570</v>
      </c>
      <c r="F41" s="2024" t="s">
        <v>571</v>
      </c>
      <c r="G41" s="2024" t="s">
        <v>572</v>
      </c>
      <c r="H41" s="2025" t="s">
        <v>573</v>
      </c>
      <c r="I41" s="2026" t="s">
        <v>574</v>
      </c>
    </row>
    <row r="42" spans="1:9" ht="69.75" customHeight="1" x14ac:dyDescent="0.25">
      <c r="A42" s="2022"/>
      <c r="B42" s="280">
        <v>1</v>
      </c>
      <c r="C42" s="280" t="s">
        <v>2398</v>
      </c>
      <c r="D42" s="297" t="s">
        <v>2394</v>
      </c>
      <c r="E42" s="2279" t="s">
        <v>709</v>
      </c>
      <c r="F42" s="2278" t="s">
        <v>2399</v>
      </c>
      <c r="G42" s="2260" t="s">
        <v>2400</v>
      </c>
      <c r="H42" s="92" t="s">
        <v>2401</v>
      </c>
      <c r="I42" s="297" t="s">
        <v>2397</v>
      </c>
    </row>
    <row r="43" spans="1:9" ht="24.95" customHeight="1" thickBot="1" x14ac:dyDescent="0.3">
      <c r="A43" s="2027"/>
    </row>
    <row r="44" spans="1:9" ht="24.95" customHeight="1" thickBot="1" x14ac:dyDescent="0.3">
      <c r="A44" s="1082" t="s">
        <v>783</v>
      </c>
      <c r="B44" s="1082" t="s">
        <v>784</v>
      </c>
    </row>
    <row r="45" spans="1:9" ht="24.95" customHeight="1" thickBot="1" x14ac:dyDescent="0.3">
      <c r="A45" s="1083" t="s">
        <v>705</v>
      </c>
      <c r="B45" s="1083" t="s">
        <v>706</v>
      </c>
    </row>
    <row r="46" spans="1:9" ht="24.95" customHeight="1" thickBot="1" x14ac:dyDescent="0.3">
      <c r="A46" s="1083" t="s">
        <v>603</v>
      </c>
      <c r="B46" s="1083" t="s">
        <v>707</v>
      </c>
    </row>
    <row r="47" spans="1:9" ht="24.95" customHeight="1" thickBot="1" x14ac:dyDescent="0.3">
      <c r="A47" s="1083" t="s">
        <v>630</v>
      </c>
      <c r="B47" s="1083" t="s">
        <v>708</v>
      </c>
    </row>
    <row r="48" spans="1:9" ht="24.95" customHeight="1" thickBot="1" x14ac:dyDescent="0.3">
      <c r="A48" s="1083" t="s">
        <v>599</v>
      </c>
      <c r="B48" s="1083" t="s">
        <v>709</v>
      </c>
    </row>
    <row r="49" spans="1:2" ht="24.95" customHeight="1" thickBot="1" x14ac:dyDescent="0.3">
      <c r="A49" s="1083" t="s">
        <v>701</v>
      </c>
      <c r="B49" s="1083" t="s">
        <v>710</v>
      </c>
    </row>
    <row r="50" spans="1:2" ht="24.95" customHeight="1" thickBot="1" x14ac:dyDescent="0.3">
      <c r="A50" s="1083" t="s">
        <v>684</v>
      </c>
      <c r="B50" s="1083" t="s">
        <v>711</v>
      </c>
    </row>
    <row r="51" spans="1:2" ht="24.95" customHeight="1" x14ac:dyDescent="0.25">
      <c r="A51" s="2027"/>
    </row>
    <row r="52" spans="1:2" ht="24.95" customHeight="1" x14ac:dyDescent="0.25">
      <c r="A52" s="2027"/>
    </row>
    <row r="53" spans="1:2" ht="24.95" customHeight="1" x14ac:dyDescent="0.25">
      <c r="A53" s="2027"/>
    </row>
    <row r="54" spans="1:2" ht="24.95" customHeight="1" x14ac:dyDescent="0.25">
      <c r="A54" s="2027"/>
    </row>
    <row r="55" spans="1:2" ht="24.95" customHeight="1" x14ac:dyDescent="0.25">
      <c r="A55" s="2027"/>
    </row>
    <row r="56" spans="1:2" ht="24.95" customHeight="1" x14ac:dyDescent="0.25">
      <c r="A56" s="2027"/>
    </row>
    <row r="57" spans="1:2" ht="24.95" customHeight="1" x14ac:dyDescent="0.25">
      <c r="A57" s="2027"/>
    </row>
    <row r="58" spans="1:2" ht="24.95" customHeight="1" x14ac:dyDescent="0.25">
      <c r="A58" s="2027"/>
    </row>
    <row r="59" spans="1:2" ht="24.95" customHeight="1" x14ac:dyDescent="0.25">
      <c r="A59" s="2027"/>
    </row>
    <row r="60" spans="1:2" ht="24.95" customHeight="1" thickBot="1" x14ac:dyDescent="0.3">
      <c r="A60" s="2028"/>
    </row>
    <row r="61" spans="1:2" ht="24.95" customHeight="1" x14ac:dyDescent="0.25"/>
    <row r="62" spans="1:2" ht="24.95" customHeight="1" x14ac:dyDescent="0.25"/>
    <row r="63" spans="1:2" ht="24.95" customHeight="1" x14ac:dyDescent="0.25"/>
    <row r="64" spans="1:2" ht="24.95" customHeight="1" x14ac:dyDescent="0.25"/>
  </sheetData>
  <mergeCells count="40">
    <mergeCell ref="B34:I34"/>
    <mergeCell ref="B35:I35"/>
    <mergeCell ref="B36:I36"/>
    <mergeCell ref="B37:I37"/>
    <mergeCell ref="B38:I38"/>
    <mergeCell ref="A40:A42"/>
    <mergeCell ref="B28:I28"/>
    <mergeCell ref="B29:I29"/>
    <mergeCell ref="B30:I30"/>
    <mergeCell ref="B31:I31"/>
    <mergeCell ref="B32:I32"/>
    <mergeCell ref="B33:I33"/>
    <mergeCell ref="H17:H20"/>
    <mergeCell ref="I17:I20"/>
    <mergeCell ref="A24:I24"/>
    <mergeCell ref="B25:I25"/>
    <mergeCell ref="B26:I26"/>
    <mergeCell ref="B27:I27"/>
    <mergeCell ref="B13:I13"/>
    <mergeCell ref="B14:I14"/>
    <mergeCell ref="B15:I15"/>
    <mergeCell ref="A17:A20"/>
    <mergeCell ref="B17:B20"/>
    <mergeCell ref="C17:C20"/>
    <mergeCell ref="D17:D20"/>
    <mergeCell ref="E17:E20"/>
    <mergeCell ref="F17:F20"/>
    <mergeCell ref="G17:G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51"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28"/>
  <sheetViews>
    <sheetView view="pageBreakPreview" zoomScale="60" zoomScaleNormal="100" workbookViewId="0">
      <selection activeCell="G17" sqref="G17:G20"/>
    </sheetView>
  </sheetViews>
  <sheetFormatPr defaultColWidth="9.140625" defaultRowHeight="15" x14ac:dyDescent="0.25"/>
  <cols>
    <col min="1" max="1" width="20.42578125" customWidth="1"/>
    <col min="2" max="2" width="16" customWidth="1"/>
    <col min="3" max="3" width="42.5703125" customWidth="1"/>
    <col min="4" max="4" width="21.28515625" customWidth="1"/>
    <col min="5" max="5" width="56.5703125" customWidth="1"/>
    <col min="6" max="6" width="39.42578125" customWidth="1"/>
    <col min="7" max="7" width="28.42578125" customWidth="1"/>
    <col min="8" max="8" width="15.7109375" customWidth="1"/>
    <col min="9" max="9" width="24.85546875" customWidth="1"/>
  </cols>
  <sheetData>
    <row r="1" spans="1:9" x14ac:dyDescent="0.25">
      <c r="A1" s="2011" t="s">
        <v>2402</v>
      </c>
      <c r="B1" s="2012"/>
      <c r="C1" s="2012"/>
      <c r="D1" s="2012"/>
      <c r="E1" s="2012"/>
      <c r="F1" s="2012"/>
      <c r="G1" s="2012"/>
      <c r="H1" s="2012"/>
      <c r="I1" s="2013"/>
    </row>
    <row r="2" spans="1:9" x14ac:dyDescent="0.25">
      <c r="A2" s="2014" t="s">
        <v>62</v>
      </c>
      <c r="B2" s="2003" t="s">
        <v>2403</v>
      </c>
      <c r="C2" s="2004"/>
      <c r="D2" s="2004"/>
      <c r="E2" s="2004"/>
      <c r="F2" s="2004"/>
      <c r="G2" s="2004"/>
      <c r="H2" s="2004"/>
      <c r="I2" s="2015"/>
    </row>
    <row r="3" spans="1:9" x14ac:dyDescent="0.25">
      <c r="A3" s="2014" t="s">
        <v>63</v>
      </c>
      <c r="B3" s="2003" t="s">
        <v>2404</v>
      </c>
      <c r="C3" s="2004"/>
      <c r="D3" s="2004"/>
      <c r="E3" s="2004"/>
      <c r="F3" s="2004"/>
      <c r="G3" s="2004"/>
      <c r="H3" s="2004"/>
      <c r="I3" s="2015"/>
    </row>
    <row r="4" spans="1:9" x14ac:dyDescent="0.25">
      <c r="A4" s="2014" t="s">
        <v>64</v>
      </c>
      <c r="B4" s="2003" t="s">
        <v>2405</v>
      </c>
      <c r="C4" s="2004"/>
      <c r="D4" s="2004"/>
      <c r="E4" s="2004"/>
      <c r="F4" s="2004"/>
      <c r="G4" s="2004"/>
      <c r="H4" s="2004"/>
      <c r="I4" s="2015"/>
    </row>
    <row r="5" spans="1:9" x14ac:dyDescent="0.25">
      <c r="A5" s="2016" t="s">
        <v>65</v>
      </c>
      <c r="B5" s="2003" t="s">
        <v>2406</v>
      </c>
      <c r="C5" s="2004"/>
      <c r="D5" s="2004"/>
      <c r="E5" s="2004"/>
      <c r="F5" s="2004"/>
      <c r="G5" s="2004"/>
      <c r="H5" s="2004"/>
      <c r="I5" s="2015"/>
    </row>
    <row r="6" spans="1:9" x14ac:dyDescent="0.25">
      <c r="A6" s="2014" t="s">
        <v>66</v>
      </c>
      <c r="B6" s="2003" t="s">
        <v>2407</v>
      </c>
      <c r="C6" s="2004"/>
      <c r="D6" s="2004"/>
      <c r="E6" s="2004"/>
      <c r="F6" s="2004"/>
      <c r="G6" s="2004"/>
      <c r="H6" s="2004"/>
      <c r="I6" s="2015"/>
    </row>
    <row r="7" spans="1:9" x14ac:dyDescent="0.25">
      <c r="A7" s="2014" t="s">
        <v>67</v>
      </c>
      <c r="B7" s="2003" t="s">
        <v>68</v>
      </c>
      <c r="C7" s="2004"/>
      <c r="D7" s="2004"/>
      <c r="E7" s="2004"/>
      <c r="F7" s="2004"/>
      <c r="G7" s="2004"/>
      <c r="H7" s="2004"/>
      <c r="I7" s="2015"/>
    </row>
    <row r="8" spans="1:9" x14ac:dyDescent="0.25">
      <c r="A8" s="2014" t="s">
        <v>69</v>
      </c>
      <c r="B8" s="2003" t="s">
        <v>2408</v>
      </c>
      <c r="C8" s="2004"/>
      <c r="D8" s="2004"/>
      <c r="E8" s="2004"/>
      <c r="F8" s="2004"/>
      <c r="G8" s="2004"/>
      <c r="H8" s="2004"/>
      <c r="I8" s="2015"/>
    </row>
    <row r="9" spans="1:9" x14ac:dyDescent="0.25">
      <c r="A9" s="2014" t="s">
        <v>70</v>
      </c>
      <c r="B9" s="2003" t="s">
        <v>2409</v>
      </c>
      <c r="C9" s="2004"/>
      <c r="D9" s="2004"/>
      <c r="E9" s="2004"/>
      <c r="F9" s="2004"/>
      <c r="G9" s="2004"/>
      <c r="H9" s="2004"/>
      <c r="I9" s="2015"/>
    </row>
    <row r="10" spans="1:9" x14ac:dyDescent="0.25">
      <c r="A10" s="2016" t="s">
        <v>71</v>
      </c>
      <c r="B10" s="2003" t="s">
        <v>2410</v>
      </c>
      <c r="C10" s="2004"/>
      <c r="D10" s="2004"/>
      <c r="E10" s="2004"/>
      <c r="F10" s="2004"/>
      <c r="G10" s="2004"/>
      <c r="H10" s="2004"/>
      <c r="I10" s="2015"/>
    </row>
    <row r="11" spans="1:9" x14ac:dyDescent="0.25">
      <c r="A11" s="2016" t="s">
        <v>72</v>
      </c>
      <c r="B11" s="2003" t="s">
        <v>2411</v>
      </c>
      <c r="C11" s="2004"/>
      <c r="D11" s="2004"/>
      <c r="E11" s="2004"/>
      <c r="F11" s="2004"/>
      <c r="G11" s="2004"/>
      <c r="H11" s="2004"/>
      <c r="I11" s="2015"/>
    </row>
    <row r="12" spans="1:9" x14ac:dyDescent="0.25">
      <c r="A12" s="2014" t="s">
        <v>73</v>
      </c>
      <c r="B12" s="2003" t="s">
        <v>2412</v>
      </c>
      <c r="C12" s="2004"/>
      <c r="D12" s="2004"/>
      <c r="E12" s="2004"/>
      <c r="F12" s="2004"/>
      <c r="G12" s="2004"/>
      <c r="H12" s="2004"/>
      <c r="I12" s="2015"/>
    </row>
    <row r="13" spans="1:9" s="2030" customFormat="1" ht="25.5" x14ac:dyDescent="0.25">
      <c r="A13" s="2016" t="s">
        <v>74</v>
      </c>
      <c r="B13" s="2029">
        <v>1900000</v>
      </c>
      <c r="C13" s="2004"/>
      <c r="D13" s="2004"/>
      <c r="E13" s="2004"/>
      <c r="F13" s="2004"/>
      <c r="G13" s="2004"/>
      <c r="H13" s="2004"/>
      <c r="I13" s="2015"/>
    </row>
    <row r="14" spans="1:9" ht="25.5" x14ac:dyDescent="0.25">
      <c r="A14" s="2017" t="s">
        <v>75</v>
      </c>
      <c r="B14" s="2003" t="s">
        <v>2413</v>
      </c>
      <c r="C14" s="2004"/>
      <c r="D14" s="2004"/>
      <c r="E14" s="2004"/>
      <c r="F14" s="2004"/>
      <c r="G14" s="2004"/>
      <c r="H14" s="2004"/>
      <c r="I14" s="2015"/>
    </row>
    <row r="15" spans="1:9" ht="25.5" x14ac:dyDescent="0.25">
      <c r="A15" s="2018" t="s">
        <v>76</v>
      </c>
      <c r="B15" s="2003" t="s">
        <v>2414</v>
      </c>
      <c r="C15" s="2004"/>
      <c r="D15" s="2004"/>
      <c r="E15" s="2004"/>
      <c r="F15" s="2004"/>
      <c r="G15" s="2004"/>
      <c r="H15" s="2004"/>
      <c r="I15" s="2015"/>
    </row>
    <row r="16" spans="1:9" ht="30" customHeight="1" x14ac:dyDescent="0.25">
      <c r="A16" s="2031" t="s">
        <v>77</v>
      </c>
      <c r="B16" s="2032" t="s">
        <v>78</v>
      </c>
      <c r="C16" s="2032" t="s">
        <v>79</v>
      </c>
      <c r="D16" s="2032" t="s">
        <v>80</v>
      </c>
      <c r="E16" s="2032" t="s">
        <v>81</v>
      </c>
      <c r="F16" s="2032" t="s">
        <v>82</v>
      </c>
      <c r="G16" s="2032" t="s">
        <v>83</v>
      </c>
      <c r="H16" s="2032" t="s">
        <v>84</v>
      </c>
      <c r="I16" s="2033" t="s">
        <v>85</v>
      </c>
    </row>
    <row r="17" spans="1:9" ht="25.5" x14ac:dyDescent="0.25">
      <c r="A17" s="2022" t="s">
        <v>2415</v>
      </c>
      <c r="B17" s="548" t="s">
        <v>868</v>
      </c>
      <c r="C17" s="535" t="s">
        <v>2416</v>
      </c>
      <c r="D17" s="297" t="s">
        <v>2417</v>
      </c>
      <c r="E17" s="298" t="s">
        <v>2418</v>
      </c>
      <c r="F17" s="529" t="s">
        <v>2411</v>
      </c>
      <c r="G17" s="2034" t="s">
        <v>2412</v>
      </c>
      <c r="H17" s="2035">
        <v>475000</v>
      </c>
      <c r="I17" s="2036" t="s">
        <v>2419</v>
      </c>
    </row>
    <row r="18" spans="1:9" x14ac:dyDescent="0.25">
      <c r="A18" s="2022"/>
      <c r="B18" s="548"/>
      <c r="C18" s="535"/>
      <c r="D18" s="297" t="s">
        <v>2420</v>
      </c>
      <c r="E18" s="298" t="s">
        <v>2421</v>
      </c>
      <c r="F18" s="529"/>
      <c r="G18" s="2034"/>
      <c r="H18" s="2035"/>
      <c r="I18" s="2036"/>
    </row>
    <row r="19" spans="1:9" x14ac:dyDescent="0.25">
      <c r="A19" s="2022"/>
      <c r="B19" s="548"/>
      <c r="C19" s="535"/>
      <c r="D19" s="297" t="s">
        <v>2422</v>
      </c>
      <c r="E19" s="2037" t="s">
        <v>2423</v>
      </c>
      <c r="F19" s="529"/>
      <c r="G19" s="2034"/>
      <c r="H19" s="2035"/>
      <c r="I19" s="2036"/>
    </row>
    <row r="20" spans="1:9" x14ac:dyDescent="0.25">
      <c r="A20" s="2022"/>
      <c r="B20" s="548"/>
      <c r="C20" s="535"/>
      <c r="D20" s="297" t="s">
        <v>2424</v>
      </c>
      <c r="E20" s="298"/>
      <c r="F20" s="529"/>
      <c r="G20" s="2034"/>
      <c r="H20" s="2035"/>
      <c r="I20" s="2036"/>
    </row>
    <row r="21" spans="1:9" ht="51" x14ac:dyDescent="0.25">
      <c r="A21" s="2022"/>
      <c r="B21" s="279" t="s">
        <v>568</v>
      </c>
      <c r="C21" s="1821" t="s">
        <v>569</v>
      </c>
      <c r="D21" s="1822"/>
      <c r="E21" s="90" t="s">
        <v>570</v>
      </c>
      <c r="F21" s="279" t="s">
        <v>571</v>
      </c>
      <c r="G21" s="279" t="s">
        <v>572</v>
      </c>
      <c r="H21" s="90" t="s">
        <v>573</v>
      </c>
      <c r="I21" s="105" t="s">
        <v>574</v>
      </c>
    </row>
    <row r="22" spans="1:9" s="2038" customFormat="1" ht="48.6" customHeight="1" x14ac:dyDescent="0.25">
      <c r="A22" s="2022"/>
      <c r="B22" s="280">
        <v>1</v>
      </c>
      <c r="C22" s="1798" t="s">
        <v>2416</v>
      </c>
      <c r="D22" s="1799"/>
      <c r="E22" s="91" t="s">
        <v>2425</v>
      </c>
      <c r="F22" s="280" t="s">
        <v>94</v>
      </c>
      <c r="G22" s="280" t="s">
        <v>94</v>
      </c>
      <c r="H22" s="291">
        <v>0</v>
      </c>
      <c r="I22" s="287" t="s">
        <v>2419</v>
      </c>
    </row>
    <row r="23" spans="1:9" ht="14.45" customHeight="1" thickBot="1" x14ac:dyDescent="0.3">
      <c r="A23" s="2000"/>
      <c r="B23" s="2000"/>
      <c r="C23" s="2000"/>
      <c r="D23" s="2038"/>
      <c r="E23" s="2038"/>
      <c r="F23" s="2039"/>
      <c r="G23" s="2039"/>
      <c r="H23" s="2038"/>
      <c r="I23" s="2040"/>
    </row>
    <row r="24" spans="1:9" x14ac:dyDescent="0.25">
      <c r="A24" s="2011"/>
      <c r="B24" s="2012"/>
      <c r="C24" s="2012"/>
      <c r="D24" s="2012"/>
      <c r="E24" s="2012"/>
      <c r="F24" s="2012"/>
      <c r="G24" s="2012"/>
      <c r="H24" s="2012"/>
      <c r="I24" s="2013"/>
    </row>
    <row r="25" spans="1:9" x14ac:dyDescent="0.25">
      <c r="A25" s="2014" t="s">
        <v>62</v>
      </c>
      <c r="B25" s="535" t="s">
        <v>2403</v>
      </c>
      <c r="C25" s="2041"/>
      <c r="D25" s="2041"/>
      <c r="E25" s="2041"/>
      <c r="F25" s="2041"/>
      <c r="G25" s="2041"/>
      <c r="H25" s="2041"/>
      <c r="I25" s="2042"/>
    </row>
    <row r="26" spans="1:9" x14ac:dyDescent="0.25">
      <c r="A26" s="2014" t="s">
        <v>63</v>
      </c>
      <c r="B26" s="535" t="s">
        <v>2404</v>
      </c>
      <c r="C26" s="2041"/>
      <c r="D26" s="2041"/>
      <c r="E26" s="2041"/>
      <c r="F26" s="2041"/>
      <c r="G26" s="2041"/>
      <c r="H26" s="2041"/>
      <c r="I26" s="2042"/>
    </row>
    <row r="27" spans="1:9" x14ac:dyDescent="0.25">
      <c r="A27" s="2014" t="s">
        <v>64</v>
      </c>
      <c r="B27" s="535" t="s">
        <v>2405</v>
      </c>
      <c r="C27" s="2041"/>
      <c r="D27" s="2041"/>
      <c r="E27" s="2041"/>
      <c r="F27" s="2041"/>
      <c r="G27" s="2041"/>
      <c r="H27" s="2041"/>
      <c r="I27" s="2042"/>
    </row>
    <row r="28" spans="1:9" x14ac:dyDescent="0.25">
      <c r="A28" s="2016" t="s">
        <v>65</v>
      </c>
      <c r="B28" s="2003" t="s">
        <v>2426</v>
      </c>
      <c r="C28" s="2004"/>
      <c r="D28" s="2004"/>
      <c r="E28" s="2004"/>
      <c r="F28" s="2004"/>
      <c r="G28" s="2004"/>
      <c r="H28" s="2004"/>
      <c r="I28" s="2015"/>
    </row>
    <row r="29" spans="1:9" x14ac:dyDescent="0.25">
      <c r="A29" s="2014" t="s">
        <v>66</v>
      </c>
      <c r="B29" s="2003" t="s">
        <v>2427</v>
      </c>
      <c r="C29" s="2004"/>
      <c r="D29" s="2004"/>
      <c r="E29" s="2004"/>
      <c r="F29" s="2004"/>
      <c r="G29" s="2004"/>
      <c r="H29" s="2004"/>
      <c r="I29" s="2015"/>
    </row>
    <row r="30" spans="1:9" x14ac:dyDescent="0.25">
      <c r="A30" s="2014" t="s">
        <v>67</v>
      </c>
      <c r="B30" s="2003" t="s">
        <v>2428</v>
      </c>
      <c r="C30" s="2004"/>
      <c r="D30" s="2004"/>
      <c r="E30" s="2004"/>
      <c r="F30" s="2004"/>
      <c r="G30" s="2004"/>
      <c r="H30" s="2004"/>
      <c r="I30" s="2015"/>
    </row>
    <row r="31" spans="1:9" x14ac:dyDescent="0.25">
      <c r="A31" s="2014" t="s">
        <v>69</v>
      </c>
      <c r="B31" s="2003" t="s">
        <v>2429</v>
      </c>
      <c r="C31" s="2004"/>
      <c r="D31" s="2004"/>
      <c r="E31" s="2004"/>
      <c r="F31" s="2004"/>
      <c r="G31" s="2004"/>
      <c r="H31" s="2004"/>
      <c r="I31" s="2015"/>
    </row>
    <row r="32" spans="1:9" x14ac:dyDescent="0.25">
      <c r="A32" s="2014" t="s">
        <v>70</v>
      </c>
      <c r="B32" s="2003">
        <v>1</v>
      </c>
      <c r="C32" s="2004"/>
      <c r="D32" s="2004"/>
      <c r="E32" s="2004"/>
      <c r="F32" s="2004"/>
      <c r="G32" s="2004"/>
      <c r="H32" s="2004"/>
      <c r="I32" s="2015"/>
    </row>
    <row r="33" spans="1:9" ht="12.95" customHeight="1" x14ac:dyDescent="0.25">
      <c r="A33" s="2016" t="s">
        <v>71</v>
      </c>
      <c r="B33" s="2003" t="s">
        <v>2430</v>
      </c>
      <c r="C33" s="2004"/>
      <c r="D33" s="2004"/>
      <c r="E33" s="2004"/>
      <c r="F33" s="2004"/>
      <c r="G33" s="2004"/>
      <c r="H33" s="2004"/>
      <c r="I33" s="2015"/>
    </row>
    <row r="34" spans="1:9" x14ac:dyDescent="0.25">
      <c r="A34" s="2016" t="s">
        <v>72</v>
      </c>
      <c r="B34" s="2003" t="s">
        <v>2431</v>
      </c>
      <c r="C34" s="2004"/>
      <c r="D34" s="2004"/>
      <c r="E34" s="2004"/>
      <c r="F34" s="2004"/>
      <c r="G34" s="2004"/>
      <c r="H34" s="2004"/>
      <c r="I34" s="2015"/>
    </row>
    <row r="35" spans="1:9" x14ac:dyDescent="0.25">
      <c r="A35" s="2014" t="s">
        <v>73</v>
      </c>
      <c r="B35" s="2003" t="s">
        <v>2432</v>
      </c>
      <c r="C35" s="2004"/>
      <c r="D35" s="2004"/>
      <c r="E35" s="2004"/>
      <c r="F35" s="2004"/>
      <c r="G35" s="2004"/>
      <c r="H35" s="2004"/>
      <c r="I35" s="2015"/>
    </row>
    <row r="36" spans="1:9" ht="25.5" x14ac:dyDescent="0.25">
      <c r="A36" s="2016" t="s">
        <v>74</v>
      </c>
      <c r="B36" s="2003">
        <v>0</v>
      </c>
      <c r="C36" s="2004"/>
      <c r="D36" s="2004"/>
      <c r="E36" s="2004"/>
      <c r="F36" s="2004"/>
      <c r="G36" s="2004"/>
      <c r="H36" s="2004"/>
      <c r="I36" s="2015"/>
    </row>
    <row r="37" spans="1:9" ht="25.5" x14ac:dyDescent="0.25">
      <c r="A37" s="2017" t="s">
        <v>75</v>
      </c>
      <c r="B37" s="2003" t="s">
        <v>2413</v>
      </c>
      <c r="C37" s="2004"/>
      <c r="D37" s="2004"/>
      <c r="E37" s="2004"/>
      <c r="F37" s="2004"/>
      <c r="G37" s="2004"/>
      <c r="H37" s="2004"/>
      <c r="I37" s="2015"/>
    </row>
    <row r="38" spans="1:9" ht="32.25" customHeight="1" x14ac:dyDescent="0.25">
      <c r="A38" s="2018" t="s">
        <v>76</v>
      </c>
      <c r="B38" s="2003" t="s">
        <v>2433</v>
      </c>
      <c r="C38" s="2004"/>
      <c r="D38" s="2004"/>
      <c r="E38" s="2004"/>
      <c r="F38" s="2004"/>
      <c r="G38" s="2004"/>
      <c r="H38" s="2004"/>
      <c r="I38" s="2015"/>
    </row>
    <row r="39" spans="1:9" ht="25.5" x14ac:dyDescent="0.25">
      <c r="A39" s="2031" t="s">
        <v>77</v>
      </c>
      <c r="B39" s="2032" t="s">
        <v>78</v>
      </c>
      <c r="C39" s="2032" t="s">
        <v>79</v>
      </c>
      <c r="D39" s="2032" t="s">
        <v>80</v>
      </c>
      <c r="E39" s="2032" t="s">
        <v>81</v>
      </c>
      <c r="F39" s="2032" t="s">
        <v>82</v>
      </c>
      <c r="G39" s="2032" t="s">
        <v>83</v>
      </c>
      <c r="H39" s="2032" t="s">
        <v>84</v>
      </c>
      <c r="I39" s="2033" t="s">
        <v>85</v>
      </c>
    </row>
    <row r="40" spans="1:9" ht="25.5" x14ac:dyDescent="0.25">
      <c r="A40" s="2043" t="s">
        <v>2434</v>
      </c>
      <c r="B40" s="2044" t="s">
        <v>868</v>
      </c>
      <c r="C40" s="2045" t="s">
        <v>2430</v>
      </c>
      <c r="D40" s="2010" t="s">
        <v>2435</v>
      </c>
      <c r="E40" s="2010" t="s">
        <v>2436</v>
      </c>
      <c r="F40" s="2010" t="s">
        <v>2437</v>
      </c>
      <c r="G40" s="2046" t="s">
        <v>2438</v>
      </c>
      <c r="H40" s="2047">
        <v>0</v>
      </c>
      <c r="I40" s="2046" t="s">
        <v>2439</v>
      </c>
    </row>
    <row r="41" spans="1:9" ht="25.5" x14ac:dyDescent="0.25">
      <c r="A41" s="2043"/>
      <c r="B41" s="2044"/>
      <c r="C41" s="2045"/>
      <c r="D41" s="2010" t="s">
        <v>2440</v>
      </c>
      <c r="E41" s="2010" t="s">
        <v>2441</v>
      </c>
      <c r="F41" s="2010"/>
      <c r="G41" s="2046"/>
      <c r="H41" s="2047"/>
      <c r="I41" s="2046"/>
    </row>
    <row r="42" spans="1:9" x14ac:dyDescent="0.25">
      <c r="A42" s="2043"/>
      <c r="B42" s="2044"/>
      <c r="C42" s="2045"/>
      <c r="D42" s="2010" t="s">
        <v>2442</v>
      </c>
      <c r="E42" s="2010" t="s">
        <v>2443</v>
      </c>
      <c r="F42" s="2010"/>
      <c r="G42" s="2046"/>
      <c r="H42" s="2047"/>
      <c r="I42" s="2046"/>
    </row>
    <row r="43" spans="1:9" x14ac:dyDescent="0.25">
      <c r="A43" s="2043"/>
      <c r="B43" s="2044"/>
      <c r="C43" s="2045"/>
      <c r="D43" s="2010"/>
      <c r="E43" s="2010" t="s">
        <v>2444</v>
      </c>
      <c r="F43" s="2010"/>
      <c r="G43" s="2046"/>
      <c r="H43" s="2047"/>
      <c r="I43" s="2046"/>
    </row>
    <row r="44" spans="1:9" x14ac:dyDescent="0.25">
      <c r="A44" s="2043"/>
      <c r="B44" s="2044"/>
      <c r="C44" s="2045"/>
      <c r="D44" s="2010"/>
      <c r="E44" s="2010" t="s">
        <v>2445</v>
      </c>
      <c r="F44" s="2010"/>
      <c r="G44" s="2046"/>
      <c r="H44" s="2047"/>
      <c r="I44" s="2046"/>
    </row>
    <row r="45" spans="1:9" x14ac:dyDescent="0.25">
      <c r="A45" s="2043"/>
      <c r="B45" s="2044"/>
      <c r="C45" s="2045"/>
      <c r="D45" s="2010"/>
      <c r="E45" s="2010" t="s">
        <v>2446</v>
      </c>
      <c r="F45" s="2010"/>
      <c r="G45" s="2046"/>
      <c r="H45" s="2047"/>
      <c r="I45" s="2046"/>
    </row>
    <row r="46" spans="1:9" ht="51" x14ac:dyDescent="0.25">
      <c r="A46" s="2043"/>
      <c r="B46" s="2044"/>
      <c r="C46" s="2045"/>
      <c r="D46" s="2010"/>
      <c r="E46" s="2010" t="s">
        <v>2447</v>
      </c>
      <c r="F46" s="2010" t="s">
        <v>2448</v>
      </c>
      <c r="G46" s="2010"/>
      <c r="H46" s="2010"/>
      <c r="I46" s="2048" t="s">
        <v>2449</v>
      </c>
    </row>
    <row r="47" spans="1:9" s="2038" customFormat="1" ht="51" x14ac:dyDescent="0.25">
      <c r="A47" s="2043"/>
      <c r="B47" s="279" t="s">
        <v>568</v>
      </c>
      <c r="C47" s="1907" t="s">
        <v>569</v>
      </c>
      <c r="D47" s="1907"/>
      <c r="E47" s="90" t="s">
        <v>570</v>
      </c>
      <c r="F47" s="279" t="s">
        <v>571</v>
      </c>
      <c r="G47" s="279" t="s">
        <v>572</v>
      </c>
      <c r="H47" s="90" t="s">
        <v>573</v>
      </c>
      <c r="I47" s="105" t="s">
        <v>574</v>
      </c>
    </row>
    <row r="48" spans="1:9" s="2038" customFormat="1" ht="36" customHeight="1" x14ac:dyDescent="0.25">
      <c r="A48" s="2043"/>
      <c r="B48" s="280">
        <v>1</v>
      </c>
      <c r="C48" s="1879" t="s">
        <v>2430</v>
      </c>
      <c r="D48" s="1879"/>
      <c r="E48" s="91" t="s">
        <v>2425</v>
      </c>
      <c r="F48" s="280" t="s">
        <v>2450</v>
      </c>
      <c r="G48" s="280" t="s">
        <v>2451</v>
      </c>
      <c r="H48" s="92" t="s">
        <v>1332</v>
      </c>
      <c r="I48" s="2048" t="s">
        <v>2449</v>
      </c>
    </row>
    <row r="49" spans="1:9" s="2051" customFormat="1" ht="12.75" x14ac:dyDescent="0.25">
      <c r="A49" s="2049"/>
      <c r="B49" s="2050"/>
      <c r="C49" s="2050"/>
      <c r="D49" s="2050"/>
      <c r="E49" s="2050"/>
      <c r="F49" s="2050"/>
      <c r="G49" s="2050"/>
      <c r="H49" s="2050"/>
      <c r="I49" s="2050"/>
    </row>
    <row r="50" spans="1:9" x14ac:dyDescent="0.25">
      <c r="A50" s="2052"/>
      <c r="B50" s="2052"/>
      <c r="C50" s="2052"/>
      <c r="D50" s="2052"/>
      <c r="E50" s="2052"/>
      <c r="F50" s="2052"/>
      <c r="G50" s="2052"/>
      <c r="H50" s="2052"/>
      <c r="I50" s="2052"/>
    </row>
    <row r="51" spans="1:9" x14ac:dyDescent="0.25">
      <c r="A51" s="2001" t="s">
        <v>62</v>
      </c>
      <c r="B51" s="535" t="s">
        <v>2403</v>
      </c>
      <c r="C51" s="2041"/>
      <c r="D51" s="2041"/>
      <c r="E51" s="2041"/>
      <c r="F51" s="2041"/>
      <c r="G51" s="2041"/>
      <c r="H51" s="2041"/>
      <c r="I51" s="2041"/>
    </row>
    <row r="52" spans="1:9" x14ac:dyDescent="0.25">
      <c r="A52" s="2001" t="s">
        <v>63</v>
      </c>
      <c r="B52" s="535" t="s">
        <v>2404</v>
      </c>
      <c r="C52" s="2041"/>
      <c r="D52" s="2041"/>
      <c r="E52" s="2041"/>
      <c r="F52" s="2041"/>
      <c r="G52" s="2041"/>
      <c r="H52" s="2041"/>
      <c r="I52" s="2041"/>
    </row>
    <row r="53" spans="1:9" x14ac:dyDescent="0.25">
      <c r="A53" s="2001" t="s">
        <v>64</v>
      </c>
      <c r="B53" s="535" t="s">
        <v>2405</v>
      </c>
      <c r="C53" s="2041"/>
      <c r="D53" s="2041"/>
      <c r="E53" s="2041"/>
      <c r="F53" s="2041"/>
      <c r="G53" s="2041"/>
      <c r="H53" s="2041"/>
      <c r="I53" s="2041"/>
    </row>
    <row r="54" spans="1:9" ht="24" customHeight="1" x14ac:dyDescent="0.25">
      <c r="A54" s="2002" t="s">
        <v>65</v>
      </c>
      <c r="B54" s="2003" t="s">
        <v>2452</v>
      </c>
      <c r="C54" s="2004"/>
      <c r="D54" s="2004"/>
      <c r="E54" s="2004"/>
      <c r="F54" s="2004"/>
      <c r="G54" s="2004"/>
      <c r="H54" s="2004"/>
      <c r="I54" s="2005"/>
    </row>
    <row r="55" spans="1:9" x14ac:dyDescent="0.25">
      <c r="A55" s="2001" t="s">
        <v>66</v>
      </c>
      <c r="B55" s="535" t="s">
        <v>2453</v>
      </c>
      <c r="C55" s="2041"/>
      <c r="D55" s="2041"/>
      <c r="E55" s="2041"/>
      <c r="F55" s="2041"/>
      <c r="G55" s="2041"/>
      <c r="H55" s="2041"/>
      <c r="I55" s="2041"/>
    </row>
    <row r="56" spans="1:9" x14ac:dyDescent="0.25">
      <c r="A56" s="2001" t="s">
        <v>67</v>
      </c>
      <c r="B56" s="2003" t="s">
        <v>2428</v>
      </c>
      <c r="C56" s="2004"/>
      <c r="D56" s="2004"/>
      <c r="E56" s="2004"/>
      <c r="F56" s="2004"/>
      <c r="G56" s="2004"/>
      <c r="H56" s="2004"/>
      <c r="I56" s="2005"/>
    </row>
    <row r="57" spans="1:9" x14ac:dyDescent="0.25">
      <c r="A57" s="2001" t="s">
        <v>69</v>
      </c>
      <c r="B57" s="2003" t="s">
        <v>2454</v>
      </c>
      <c r="C57" s="2004"/>
      <c r="D57" s="2004"/>
      <c r="E57" s="2004"/>
      <c r="F57" s="2004"/>
      <c r="G57" s="2004"/>
      <c r="H57" s="2004"/>
      <c r="I57" s="2005"/>
    </row>
    <row r="58" spans="1:9" x14ac:dyDescent="0.25">
      <c r="A58" s="2001" t="s">
        <v>70</v>
      </c>
      <c r="B58" s="2003" t="s">
        <v>2455</v>
      </c>
      <c r="C58" s="2004"/>
      <c r="D58" s="2004"/>
      <c r="E58" s="2004"/>
      <c r="F58" s="2004"/>
      <c r="G58" s="2004"/>
      <c r="H58" s="2004"/>
      <c r="I58" s="2005"/>
    </row>
    <row r="59" spans="1:9" x14ac:dyDescent="0.25">
      <c r="A59" s="2002" t="s">
        <v>71</v>
      </c>
      <c r="B59" s="2003" t="s">
        <v>2456</v>
      </c>
      <c r="C59" s="2004"/>
      <c r="D59" s="2004"/>
      <c r="E59" s="2004"/>
      <c r="F59" s="2004"/>
      <c r="G59" s="2004"/>
      <c r="H59" s="2004"/>
      <c r="I59" s="2005"/>
    </row>
    <row r="60" spans="1:9" x14ac:dyDescent="0.25">
      <c r="A60" s="2002" t="s">
        <v>72</v>
      </c>
      <c r="B60" s="2003" t="s">
        <v>2457</v>
      </c>
      <c r="C60" s="2004"/>
      <c r="D60" s="2004"/>
      <c r="E60" s="2004"/>
      <c r="F60" s="2004"/>
      <c r="G60" s="2004"/>
      <c r="H60" s="2004"/>
      <c r="I60" s="2005"/>
    </row>
    <row r="61" spans="1:9" x14ac:dyDescent="0.25">
      <c r="A61" s="2001" t="s">
        <v>73</v>
      </c>
      <c r="B61" s="2019" t="s">
        <v>2458</v>
      </c>
      <c r="C61" s="2020"/>
      <c r="D61" s="2020"/>
      <c r="E61" s="2020"/>
      <c r="F61" s="2020"/>
      <c r="G61" s="2020"/>
      <c r="H61" s="2020"/>
      <c r="I61" s="2053"/>
    </row>
    <row r="62" spans="1:9" ht="25.5" x14ac:dyDescent="0.25">
      <c r="A62" s="2002" t="s">
        <v>74</v>
      </c>
      <c r="B62" s="2003">
        <v>0</v>
      </c>
      <c r="C62" s="2004"/>
      <c r="D62" s="2004"/>
      <c r="E62" s="2004"/>
      <c r="F62" s="2004"/>
      <c r="G62" s="2004"/>
      <c r="H62" s="2004"/>
      <c r="I62" s="2005"/>
    </row>
    <row r="63" spans="1:9" ht="25.5" x14ac:dyDescent="0.25">
      <c r="A63" s="2008" t="s">
        <v>75</v>
      </c>
      <c r="B63" s="2003" t="s">
        <v>2413</v>
      </c>
      <c r="C63" s="2004"/>
      <c r="D63" s="2004"/>
      <c r="E63" s="2004"/>
      <c r="F63" s="2004"/>
      <c r="G63" s="2004"/>
      <c r="H63" s="2004"/>
      <c r="I63" s="2005"/>
    </row>
    <row r="64" spans="1:9" ht="25.5" x14ac:dyDescent="0.25">
      <c r="A64" s="2009" t="s">
        <v>76</v>
      </c>
      <c r="B64" s="2003" t="s">
        <v>2459</v>
      </c>
      <c r="C64" s="2004"/>
      <c r="D64" s="2004"/>
      <c r="E64" s="2004"/>
      <c r="F64" s="2004"/>
      <c r="G64" s="2004"/>
      <c r="H64" s="2004"/>
      <c r="I64" s="2005"/>
    </row>
    <row r="65" spans="1:9" ht="25.5" x14ac:dyDescent="0.25">
      <c r="A65" s="2032" t="s">
        <v>77</v>
      </c>
      <c r="B65" s="2032" t="s">
        <v>78</v>
      </c>
      <c r="C65" s="2032" t="s">
        <v>79</v>
      </c>
      <c r="D65" s="2032" t="s">
        <v>80</v>
      </c>
      <c r="E65" s="2032" t="s">
        <v>81</v>
      </c>
      <c r="F65" s="2032" t="s">
        <v>82</v>
      </c>
      <c r="G65" s="2032" t="s">
        <v>83</v>
      </c>
      <c r="H65" s="2032" t="s">
        <v>84</v>
      </c>
      <c r="I65" s="2032" t="s">
        <v>85</v>
      </c>
    </row>
    <row r="66" spans="1:9" ht="24.95" customHeight="1" x14ac:dyDescent="0.25">
      <c r="A66" s="2045"/>
      <c r="B66" s="2054" t="s">
        <v>868</v>
      </c>
      <c r="C66" s="2046" t="s">
        <v>2460</v>
      </c>
      <c r="D66" s="2046" t="s">
        <v>2461</v>
      </c>
      <c r="E66" s="2010" t="s">
        <v>2462</v>
      </c>
      <c r="F66" s="2046" t="s">
        <v>2463</v>
      </c>
      <c r="G66" s="2046" t="s">
        <v>2464</v>
      </c>
      <c r="H66" s="2055">
        <v>0</v>
      </c>
      <c r="I66" s="2056" t="s">
        <v>2465</v>
      </c>
    </row>
    <row r="67" spans="1:9" x14ac:dyDescent="0.25">
      <c r="A67" s="2045"/>
      <c r="B67" s="2046"/>
      <c r="C67" s="2046"/>
      <c r="D67" s="2046"/>
      <c r="E67" s="2010" t="s">
        <v>2466</v>
      </c>
      <c r="F67" s="2046"/>
      <c r="G67" s="2046"/>
      <c r="H67" s="2010"/>
      <c r="I67" s="2057"/>
    </row>
    <row r="68" spans="1:9" x14ac:dyDescent="0.25">
      <c r="A68" s="2045"/>
      <c r="B68" s="2046"/>
      <c r="C68" s="2046"/>
      <c r="D68" s="2046"/>
      <c r="E68" s="2010"/>
      <c r="F68" s="2046"/>
      <c r="G68" s="2046"/>
      <c r="H68" s="2010"/>
      <c r="I68" s="2057"/>
    </row>
    <row r="69" spans="1:9" x14ac:dyDescent="0.25">
      <c r="A69" s="2045"/>
      <c r="B69" s="2046"/>
      <c r="C69" s="2046"/>
      <c r="D69" s="2046"/>
      <c r="E69" s="2010"/>
      <c r="F69" s="2046"/>
      <c r="G69" s="2046"/>
      <c r="H69" s="2010"/>
      <c r="I69" s="2058"/>
    </row>
    <row r="70" spans="1:9" s="2038" customFormat="1" ht="51" x14ac:dyDescent="0.25">
      <c r="A70" s="2045"/>
      <c r="B70" s="279" t="s">
        <v>568</v>
      </c>
      <c r="C70" s="1185" t="s">
        <v>569</v>
      </c>
      <c r="D70" s="1438"/>
      <c r="E70" s="90" t="s">
        <v>570</v>
      </c>
      <c r="F70" s="279" t="s">
        <v>571</v>
      </c>
      <c r="G70" s="279" t="s">
        <v>572</v>
      </c>
      <c r="H70" s="90" t="s">
        <v>573</v>
      </c>
      <c r="I70" s="105" t="s">
        <v>574</v>
      </c>
    </row>
    <row r="71" spans="1:9" s="2038" customFormat="1" ht="31.5" customHeight="1" x14ac:dyDescent="0.25">
      <c r="A71" s="2045"/>
      <c r="B71" s="280">
        <v>1</v>
      </c>
      <c r="C71" s="1798" t="s">
        <v>2460</v>
      </c>
      <c r="D71" s="1799"/>
      <c r="E71" s="91" t="s">
        <v>2425</v>
      </c>
      <c r="F71" s="280" t="s">
        <v>94</v>
      </c>
      <c r="G71" s="280" t="s">
        <v>94</v>
      </c>
      <c r="H71" s="92" t="s">
        <v>1332</v>
      </c>
      <c r="I71" s="287" t="s">
        <v>2465</v>
      </c>
    </row>
    <row r="72" spans="1:9" s="2061" customFormat="1" ht="15" customHeight="1" thickBot="1" x14ac:dyDescent="0.3">
      <c r="A72" s="2059" t="s">
        <v>90</v>
      </c>
      <c r="B72" s="2060"/>
      <c r="C72" s="2060"/>
      <c r="D72" s="2060"/>
      <c r="E72" s="2060"/>
      <c r="F72" s="2060"/>
      <c r="G72" s="2060"/>
      <c r="H72" s="2060"/>
      <c r="I72" s="2060"/>
    </row>
    <row r="73" spans="1:9" x14ac:dyDescent="0.25">
      <c r="A73" s="2062" t="s">
        <v>87</v>
      </c>
      <c r="B73" s="2063" t="s">
        <v>2403</v>
      </c>
      <c r="C73" s="2064"/>
      <c r="D73" s="2064"/>
      <c r="E73" s="2064"/>
      <c r="F73" s="2064"/>
      <c r="G73" s="2064"/>
      <c r="H73" s="2064"/>
      <c r="I73" s="2065"/>
    </row>
    <row r="74" spans="1:9" ht="25.5" customHeight="1" x14ac:dyDescent="0.25">
      <c r="A74" s="2014" t="s">
        <v>63</v>
      </c>
      <c r="B74" s="2003" t="s">
        <v>2404</v>
      </c>
      <c r="C74" s="2004"/>
      <c r="D74" s="2004"/>
      <c r="E74" s="2004"/>
      <c r="F74" s="2004"/>
      <c r="G74" s="2004"/>
      <c r="H74" s="2004"/>
      <c r="I74" s="2015"/>
    </row>
    <row r="75" spans="1:9" x14ac:dyDescent="0.25">
      <c r="A75" s="2014" t="s">
        <v>64</v>
      </c>
      <c r="B75" s="2003" t="s">
        <v>2405</v>
      </c>
      <c r="C75" s="2004"/>
      <c r="D75" s="2004"/>
      <c r="E75" s="2004"/>
      <c r="F75" s="2004"/>
      <c r="G75" s="2004"/>
      <c r="H75" s="2004"/>
      <c r="I75" s="2015"/>
    </row>
    <row r="76" spans="1:9" x14ac:dyDescent="0.25">
      <c r="A76" s="2016" t="s">
        <v>65</v>
      </c>
      <c r="B76" s="2003" t="s">
        <v>2467</v>
      </c>
      <c r="C76" s="2004"/>
      <c r="D76" s="2004"/>
      <c r="E76" s="2004"/>
      <c r="F76" s="2004"/>
      <c r="G76" s="2004"/>
      <c r="H76" s="2004"/>
      <c r="I76" s="2015"/>
    </row>
    <row r="77" spans="1:9" x14ac:dyDescent="0.25">
      <c r="A77" s="2066" t="s">
        <v>66</v>
      </c>
      <c r="B77" s="2003" t="s">
        <v>2468</v>
      </c>
      <c r="C77" s="2004"/>
      <c r="D77" s="2004"/>
      <c r="E77" s="2004"/>
      <c r="F77" s="2004"/>
      <c r="G77" s="2004"/>
      <c r="H77" s="2004"/>
      <c r="I77" s="2015"/>
    </row>
    <row r="78" spans="1:9" x14ac:dyDescent="0.25">
      <c r="A78" s="2066" t="s">
        <v>67</v>
      </c>
      <c r="B78" s="2003" t="s">
        <v>2428</v>
      </c>
      <c r="C78" s="2004"/>
      <c r="D78" s="2004"/>
      <c r="E78" s="2004"/>
      <c r="F78" s="2004"/>
      <c r="G78" s="2004"/>
      <c r="H78" s="2004"/>
      <c r="I78" s="2015"/>
    </row>
    <row r="79" spans="1:9" ht="16.5" customHeight="1" x14ac:dyDescent="0.25">
      <c r="A79" s="2066" t="s">
        <v>69</v>
      </c>
      <c r="B79" s="2003" t="s">
        <v>2469</v>
      </c>
      <c r="C79" s="2004"/>
      <c r="D79" s="2004"/>
      <c r="E79" s="2004"/>
      <c r="F79" s="2004"/>
      <c r="G79" s="2004"/>
      <c r="H79" s="2004"/>
      <c r="I79" s="2015"/>
    </row>
    <row r="80" spans="1:9" x14ac:dyDescent="0.25">
      <c r="A80" s="2066" t="s">
        <v>70</v>
      </c>
      <c r="B80" s="2067">
        <v>0</v>
      </c>
      <c r="C80" s="2068"/>
      <c r="D80" s="2068"/>
      <c r="E80" s="2068"/>
      <c r="F80" s="2068"/>
      <c r="G80" s="2068"/>
      <c r="H80" s="2068"/>
      <c r="I80" s="2069"/>
    </row>
    <row r="81" spans="1:9" ht="30" customHeight="1" x14ac:dyDescent="0.25">
      <c r="A81" s="2016" t="s">
        <v>71</v>
      </c>
      <c r="B81" s="2003" t="s">
        <v>2470</v>
      </c>
      <c r="C81" s="2004"/>
      <c r="D81" s="2004"/>
      <c r="E81" s="2004"/>
      <c r="F81" s="2004"/>
      <c r="G81" s="2004"/>
      <c r="H81" s="2004"/>
      <c r="I81" s="2015"/>
    </row>
    <row r="82" spans="1:9" ht="17.25" customHeight="1" x14ac:dyDescent="0.25">
      <c r="A82" s="2016" t="s">
        <v>72</v>
      </c>
      <c r="B82" s="2003" t="s">
        <v>2471</v>
      </c>
      <c r="C82" s="2004"/>
      <c r="D82" s="2004"/>
      <c r="E82" s="2004"/>
      <c r="F82" s="2004"/>
      <c r="G82" s="2004"/>
      <c r="H82" s="2004"/>
      <c r="I82" s="2015"/>
    </row>
    <row r="83" spans="1:9" x14ac:dyDescent="0.25">
      <c r="A83" s="2014" t="s">
        <v>73</v>
      </c>
      <c r="B83" s="2003" t="s">
        <v>2472</v>
      </c>
      <c r="C83" s="2004"/>
      <c r="D83" s="2004"/>
      <c r="E83" s="2004"/>
      <c r="F83" s="2004"/>
      <c r="G83" s="2004"/>
      <c r="H83" s="2004"/>
      <c r="I83" s="2015"/>
    </row>
    <row r="84" spans="1:9" ht="25.5" x14ac:dyDescent="0.25">
      <c r="A84" s="2016" t="s">
        <v>74</v>
      </c>
      <c r="B84" s="2029">
        <v>1300000</v>
      </c>
      <c r="C84" s="2004"/>
      <c r="D84" s="2004"/>
      <c r="E84" s="2004"/>
      <c r="F84" s="2004"/>
      <c r="G84" s="2004"/>
      <c r="H84" s="2004"/>
      <c r="I84" s="2015"/>
    </row>
    <row r="85" spans="1:9" ht="25.5" x14ac:dyDescent="0.25">
      <c r="A85" s="2017" t="s">
        <v>75</v>
      </c>
      <c r="B85" s="2003" t="s">
        <v>2473</v>
      </c>
      <c r="C85" s="2004"/>
      <c r="D85" s="2004"/>
      <c r="E85" s="2004"/>
      <c r="F85" s="2004"/>
      <c r="G85" s="2004"/>
      <c r="H85" s="2004"/>
      <c r="I85" s="2015"/>
    </row>
    <row r="86" spans="1:9" ht="25.5" x14ac:dyDescent="0.25">
      <c r="A86" s="2018" t="s">
        <v>76</v>
      </c>
      <c r="B86" s="2003" t="s">
        <v>2474</v>
      </c>
      <c r="C86" s="2004"/>
      <c r="D86" s="2004"/>
      <c r="E86" s="2004"/>
      <c r="F86" s="2004"/>
      <c r="G86" s="2004"/>
      <c r="H86" s="2004"/>
      <c r="I86" s="2015"/>
    </row>
    <row r="87" spans="1:9" ht="25.5" x14ac:dyDescent="0.25">
      <c r="A87" s="2070" t="s">
        <v>77</v>
      </c>
      <c r="B87" s="2071"/>
      <c r="C87" s="2032" t="s">
        <v>79</v>
      </c>
      <c r="D87" s="2032" t="s">
        <v>80</v>
      </c>
      <c r="E87" s="2032" t="s">
        <v>81</v>
      </c>
      <c r="F87" s="2032" t="s">
        <v>82</v>
      </c>
      <c r="G87" s="2032" t="s">
        <v>83</v>
      </c>
      <c r="H87" s="2032" t="s">
        <v>84</v>
      </c>
      <c r="I87" s="2033" t="s">
        <v>85</v>
      </c>
    </row>
    <row r="88" spans="1:9" x14ac:dyDescent="0.25">
      <c r="A88" s="2043" t="s">
        <v>2468</v>
      </c>
      <c r="B88" s="2054" t="s">
        <v>868</v>
      </c>
      <c r="C88" s="2046" t="s">
        <v>2475</v>
      </c>
      <c r="D88" s="2010" t="s">
        <v>2476</v>
      </c>
      <c r="E88" s="298"/>
      <c r="F88" s="2046" t="s">
        <v>2477</v>
      </c>
      <c r="G88" s="2072" t="s">
        <v>2478</v>
      </c>
      <c r="H88" s="2047">
        <v>325000</v>
      </c>
      <c r="I88" s="2010" t="s">
        <v>2479</v>
      </c>
    </row>
    <row r="89" spans="1:9" x14ac:dyDescent="0.25">
      <c r="A89" s="2043"/>
      <c r="B89" s="2054"/>
      <c r="C89" s="2046"/>
      <c r="D89" s="2010" t="s">
        <v>2480</v>
      </c>
      <c r="E89" s="2010" t="s">
        <v>2481</v>
      </c>
      <c r="F89" s="2046"/>
      <c r="G89" s="2072"/>
      <c r="H89" s="2047"/>
      <c r="I89" s="2010"/>
    </row>
    <row r="90" spans="1:9" ht="25.5" x14ac:dyDescent="0.25">
      <c r="A90" s="2043"/>
      <c r="B90" s="2054"/>
      <c r="C90" s="2046" t="s">
        <v>2482</v>
      </c>
      <c r="D90" s="2010" t="s">
        <v>2483</v>
      </c>
      <c r="E90" s="2010" t="s">
        <v>2484</v>
      </c>
      <c r="F90" s="2046" t="s">
        <v>2482</v>
      </c>
      <c r="G90" s="2072"/>
      <c r="H90" s="2047"/>
      <c r="I90" s="2010" t="s">
        <v>2485</v>
      </c>
    </row>
    <row r="91" spans="1:9" x14ac:dyDescent="0.25">
      <c r="A91" s="2043"/>
      <c r="B91" s="2054"/>
      <c r="C91" s="2046"/>
      <c r="D91" s="2010" t="s">
        <v>2486</v>
      </c>
      <c r="E91" s="2010" t="s">
        <v>2487</v>
      </c>
      <c r="F91" s="2046"/>
      <c r="G91" s="2072"/>
      <c r="H91" s="2047"/>
      <c r="I91" s="2010"/>
    </row>
    <row r="92" spans="1:9" x14ac:dyDescent="0.25">
      <c r="A92" s="2043"/>
      <c r="B92" s="2054"/>
      <c r="C92" s="2046"/>
      <c r="D92" s="2010" t="s">
        <v>2488</v>
      </c>
      <c r="E92" s="2010" t="s">
        <v>2489</v>
      </c>
      <c r="F92" s="2046"/>
      <c r="G92" s="2072"/>
      <c r="H92" s="2047"/>
      <c r="I92" s="2010"/>
    </row>
    <row r="93" spans="1:9" x14ac:dyDescent="0.25">
      <c r="A93" s="2043"/>
      <c r="B93" s="2054"/>
      <c r="C93" s="2046"/>
      <c r="D93" s="2010"/>
      <c r="E93" s="2010"/>
      <c r="F93" s="2046"/>
      <c r="G93" s="2072"/>
      <c r="H93" s="2047"/>
      <c r="I93" s="2010"/>
    </row>
    <row r="94" spans="1:9" x14ac:dyDescent="0.25">
      <c r="A94" s="2043"/>
      <c r="B94" s="2054"/>
      <c r="C94" s="2046"/>
      <c r="D94" s="2010"/>
      <c r="E94" s="2010"/>
      <c r="F94" s="2046"/>
      <c r="G94" s="2072"/>
      <c r="H94" s="2047"/>
      <c r="I94" s="2010"/>
    </row>
    <row r="95" spans="1:9" s="2038" customFormat="1" ht="51" x14ac:dyDescent="0.25">
      <c r="A95" s="2043"/>
      <c r="B95" s="279" t="s">
        <v>568</v>
      </c>
      <c r="C95" s="1821" t="s">
        <v>569</v>
      </c>
      <c r="D95" s="1822"/>
      <c r="E95" s="90" t="s">
        <v>570</v>
      </c>
      <c r="F95" s="279" t="s">
        <v>571</v>
      </c>
      <c r="G95" s="279" t="s">
        <v>572</v>
      </c>
      <c r="H95" s="90" t="s">
        <v>573</v>
      </c>
      <c r="I95" s="105" t="s">
        <v>574</v>
      </c>
    </row>
    <row r="96" spans="1:9" s="2038" customFormat="1" ht="33" customHeight="1" x14ac:dyDescent="0.25">
      <c r="A96" s="2043"/>
      <c r="B96" s="280">
        <v>1</v>
      </c>
      <c r="C96" s="1798" t="s">
        <v>2490</v>
      </c>
      <c r="D96" s="1799"/>
      <c r="E96" s="91" t="s">
        <v>2425</v>
      </c>
      <c r="F96" s="280" t="s">
        <v>2491</v>
      </c>
      <c r="G96" s="280" t="s">
        <v>2492</v>
      </c>
      <c r="H96" s="92">
        <v>220447</v>
      </c>
      <c r="I96" s="287" t="s">
        <v>2493</v>
      </c>
    </row>
    <row r="97" spans="1:9" s="2050" customFormat="1" ht="12.75" x14ac:dyDescent="0.25">
      <c r="A97" s="2073"/>
      <c r="B97" s="2073"/>
      <c r="C97" s="2073"/>
      <c r="D97" s="2073"/>
      <c r="E97" s="2073"/>
      <c r="F97" s="2073"/>
      <c r="G97" s="2073"/>
      <c r="H97" s="2073"/>
      <c r="I97" s="2073"/>
    </row>
    <row r="98" spans="1:9" ht="12.95" customHeight="1" x14ac:dyDescent="0.25">
      <c r="A98" s="2014" t="s">
        <v>87</v>
      </c>
      <c r="B98" s="2003" t="s">
        <v>2403</v>
      </c>
      <c r="C98" s="2004"/>
      <c r="D98" s="2004"/>
      <c r="E98" s="2004"/>
      <c r="F98" s="2004"/>
      <c r="G98" s="2004"/>
      <c r="H98" s="2004"/>
      <c r="I98" s="2015"/>
    </row>
    <row r="99" spans="1:9" ht="12.95" customHeight="1" x14ac:dyDescent="0.25">
      <c r="A99" s="2014" t="s">
        <v>63</v>
      </c>
      <c r="B99" s="2003" t="s">
        <v>2404</v>
      </c>
      <c r="C99" s="2004"/>
      <c r="D99" s="2004"/>
      <c r="E99" s="2004"/>
      <c r="F99" s="2004"/>
      <c r="G99" s="2004"/>
      <c r="H99" s="2004"/>
      <c r="I99" s="2015"/>
    </row>
    <row r="100" spans="1:9" ht="12.95" customHeight="1" x14ac:dyDescent="0.25">
      <c r="A100" s="2014" t="s">
        <v>64</v>
      </c>
      <c r="B100" s="2003" t="s">
        <v>2405</v>
      </c>
      <c r="C100" s="2004"/>
      <c r="D100" s="2004"/>
      <c r="E100" s="2004"/>
      <c r="F100" s="2004"/>
      <c r="G100" s="2004"/>
      <c r="H100" s="2004"/>
      <c r="I100" s="2015"/>
    </row>
    <row r="101" spans="1:9" ht="12.95" customHeight="1" x14ac:dyDescent="0.25">
      <c r="A101" s="2016" t="s">
        <v>65</v>
      </c>
      <c r="B101" s="2003" t="s">
        <v>2494</v>
      </c>
      <c r="C101" s="2004"/>
      <c r="D101" s="2004"/>
      <c r="E101" s="2004"/>
      <c r="F101" s="2004"/>
      <c r="G101" s="2004"/>
      <c r="H101" s="2004"/>
      <c r="I101" s="2015"/>
    </row>
    <row r="102" spans="1:9" x14ac:dyDescent="0.25">
      <c r="A102" s="2066" t="s">
        <v>66</v>
      </c>
      <c r="B102" s="2003" t="s">
        <v>2495</v>
      </c>
      <c r="C102" s="2004"/>
      <c r="D102" s="2004"/>
      <c r="E102" s="2004"/>
      <c r="F102" s="2004"/>
      <c r="G102" s="2004"/>
      <c r="H102" s="2004"/>
      <c r="I102" s="2015"/>
    </row>
    <row r="103" spans="1:9" x14ac:dyDescent="0.25">
      <c r="A103" s="2066" t="s">
        <v>67</v>
      </c>
      <c r="B103" s="2003" t="s">
        <v>2428</v>
      </c>
      <c r="C103" s="2004"/>
      <c r="D103" s="2004"/>
      <c r="E103" s="2004"/>
      <c r="F103" s="2004"/>
      <c r="G103" s="2004"/>
      <c r="H103" s="2004"/>
      <c r="I103" s="2015"/>
    </row>
    <row r="104" spans="1:9" x14ac:dyDescent="0.25">
      <c r="A104" s="2066" t="s">
        <v>69</v>
      </c>
      <c r="B104" s="2003" t="s">
        <v>1765</v>
      </c>
      <c r="C104" s="2004"/>
      <c r="D104" s="2004"/>
      <c r="E104" s="2004"/>
      <c r="F104" s="2004"/>
      <c r="G104" s="2004"/>
      <c r="H104" s="2004"/>
      <c r="I104" s="2015"/>
    </row>
    <row r="105" spans="1:9" x14ac:dyDescent="0.25">
      <c r="A105" s="2066" t="s">
        <v>70</v>
      </c>
      <c r="B105" s="2067">
        <v>1</v>
      </c>
      <c r="C105" s="2068"/>
      <c r="D105" s="2068"/>
      <c r="E105" s="2068"/>
      <c r="F105" s="2068"/>
      <c r="G105" s="2068"/>
      <c r="H105" s="2068"/>
      <c r="I105" s="2069"/>
    </row>
    <row r="106" spans="1:9" ht="26.45" customHeight="1" x14ac:dyDescent="0.25">
      <c r="A106" s="2016" t="s">
        <v>71</v>
      </c>
      <c r="B106" s="2067" t="s">
        <v>2496</v>
      </c>
      <c r="C106" s="2068"/>
      <c r="D106" s="2068"/>
      <c r="E106" s="2068"/>
      <c r="F106" s="2068"/>
      <c r="G106" s="2068"/>
      <c r="H106" s="2068"/>
      <c r="I106" s="2069"/>
    </row>
    <row r="107" spans="1:9" ht="12.95" customHeight="1" x14ac:dyDescent="0.25">
      <c r="A107" s="2016" t="s">
        <v>72</v>
      </c>
      <c r="B107" s="2067" t="s">
        <v>2496</v>
      </c>
      <c r="C107" s="2068"/>
      <c r="D107" s="2068"/>
      <c r="E107" s="2068"/>
      <c r="F107" s="2068"/>
      <c r="G107" s="2068"/>
      <c r="H107" s="2068"/>
      <c r="I107" s="2069"/>
    </row>
    <row r="108" spans="1:9" ht="12.95" customHeight="1" x14ac:dyDescent="0.25">
      <c r="A108" s="2014" t="s">
        <v>73</v>
      </c>
      <c r="B108" s="2067" t="s">
        <v>2497</v>
      </c>
      <c r="C108" s="2068"/>
      <c r="D108" s="2068"/>
      <c r="E108" s="2068"/>
      <c r="F108" s="2068"/>
      <c r="G108" s="2068"/>
      <c r="H108" s="2068"/>
      <c r="I108" s="2069"/>
    </row>
    <row r="109" spans="1:9" ht="12.95" customHeight="1" x14ac:dyDescent="0.25">
      <c r="A109" s="2016" t="s">
        <v>74</v>
      </c>
      <c r="B109" s="2074">
        <v>0</v>
      </c>
      <c r="C109" s="2075"/>
      <c r="D109" s="2075"/>
      <c r="E109" s="2075"/>
      <c r="F109" s="2075"/>
      <c r="G109" s="2075"/>
      <c r="H109" s="2075"/>
      <c r="I109" s="2076"/>
    </row>
    <row r="110" spans="1:9" ht="12.95" customHeight="1" x14ac:dyDescent="0.25">
      <c r="A110" s="2017" t="s">
        <v>75</v>
      </c>
      <c r="B110" s="2074" t="s">
        <v>2413</v>
      </c>
      <c r="C110" s="2075"/>
      <c r="D110" s="2075"/>
      <c r="E110" s="2075"/>
      <c r="F110" s="2075"/>
      <c r="G110" s="2075"/>
      <c r="H110" s="2075"/>
      <c r="I110" s="2076"/>
    </row>
    <row r="111" spans="1:9" ht="26.1" customHeight="1" x14ac:dyDescent="0.25">
      <c r="A111" s="2018" t="s">
        <v>76</v>
      </c>
      <c r="B111" s="2074" t="s">
        <v>2498</v>
      </c>
      <c r="C111" s="2075"/>
      <c r="D111" s="2075"/>
      <c r="E111" s="2075"/>
      <c r="F111" s="2075"/>
      <c r="G111" s="2075"/>
      <c r="H111" s="2075"/>
      <c r="I111" s="2076"/>
    </row>
    <row r="112" spans="1:9" ht="25.5" x14ac:dyDescent="0.25">
      <c r="A112" s="2070" t="s">
        <v>77</v>
      </c>
      <c r="B112" s="2071"/>
      <c r="C112" s="2032" t="s">
        <v>79</v>
      </c>
      <c r="D112" s="2032" t="s">
        <v>80</v>
      </c>
      <c r="E112" s="2032" t="s">
        <v>81</v>
      </c>
      <c r="F112" s="2032" t="s">
        <v>82</v>
      </c>
      <c r="G112" s="2032" t="s">
        <v>83</v>
      </c>
      <c r="H112" s="2032" t="s">
        <v>84</v>
      </c>
      <c r="I112" s="2033" t="s">
        <v>85</v>
      </c>
    </row>
    <row r="113" spans="1:9" ht="26.1" customHeight="1" x14ac:dyDescent="0.25">
      <c r="A113" s="2043" t="s">
        <v>2499</v>
      </c>
      <c r="B113" s="2054" t="s">
        <v>868</v>
      </c>
      <c r="C113" s="2045" t="s">
        <v>2500</v>
      </c>
      <c r="D113" s="2010" t="s">
        <v>2476</v>
      </c>
      <c r="E113" s="2010" t="s">
        <v>2501</v>
      </c>
      <c r="F113" s="2010" t="s">
        <v>2502</v>
      </c>
      <c r="G113" s="2072" t="s">
        <v>2503</v>
      </c>
      <c r="H113" s="2047">
        <v>0</v>
      </c>
      <c r="I113" s="2046" t="s">
        <v>2504</v>
      </c>
    </row>
    <row r="114" spans="1:9" ht="25.5" x14ac:dyDescent="0.25">
      <c r="A114" s="2043"/>
      <c r="B114" s="2054"/>
      <c r="C114" s="2045"/>
      <c r="D114" s="2010" t="s">
        <v>2505</v>
      </c>
      <c r="E114" s="2048" t="s">
        <v>2506</v>
      </c>
      <c r="F114" s="2046" t="s">
        <v>2507</v>
      </c>
      <c r="G114" s="2072"/>
      <c r="H114" s="2047"/>
      <c r="I114" s="2046"/>
    </row>
    <row r="115" spans="1:9" ht="24.95" customHeight="1" x14ac:dyDescent="0.25">
      <c r="A115" s="2043"/>
      <c r="B115" s="2054"/>
      <c r="C115" s="2045"/>
      <c r="D115" s="2010" t="s">
        <v>2483</v>
      </c>
      <c r="E115" s="2010" t="s">
        <v>2508</v>
      </c>
      <c r="F115" s="2046"/>
      <c r="G115" s="2072"/>
      <c r="H115" s="2047"/>
      <c r="I115" s="2046"/>
    </row>
    <row r="116" spans="1:9" x14ac:dyDescent="0.25">
      <c r="A116" s="2043"/>
      <c r="B116" s="2054"/>
      <c r="C116" s="2045"/>
      <c r="D116" s="2010" t="s">
        <v>2442</v>
      </c>
      <c r="E116" s="2048" t="s">
        <v>2509</v>
      </c>
      <c r="F116" s="2046"/>
      <c r="G116" s="2072"/>
      <c r="H116" s="2047"/>
      <c r="I116" s="2046"/>
    </row>
    <row r="117" spans="1:9" x14ac:dyDescent="0.25">
      <c r="A117" s="2043"/>
      <c r="B117" s="2054"/>
      <c r="C117" s="2045"/>
      <c r="D117" s="2010" t="s">
        <v>2510</v>
      </c>
      <c r="E117" s="2010" t="s">
        <v>2511</v>
      </c>
      <c r="F117" s="2046"/>
      <c r="G117" s="2072"/>
      <c r="H117" s="2047"/>
      <c r="I117" s="2046"/>
    </row>
    <row r="118" spans="1:9" x14ac:dyDescent="0.25">
      <c r="A118" s="2043"/>
      <c r="B118" s="2054"/>
      <c r="C118" s="2045"/>
      <c r="D118" s="2010"/>
      <c r="E118" s="2048"/>
      <c r="F118" s="2046"/>
      <c r="G118" s="2072"/>
      <c r="H118" s="2047"/>
      <c r="I118" s="2046"/>
    </row>
    <row r="119" spans="1:9" x14ac:dyDescent="0.25">
      <c r="A119" s="2043"/>
      <c r="B119" s="2054"/>
      <c r="C119" s="2045"/>
      <c r="D119" s="2010"/>
      <c r="E119" s="2010"/>
      <c r="F119" s="2046"/>
      <c r="G119" s="2072"/>
      <c r="H119" s="2047"/>
      <c r="I119" s="2046"/>
    </row>
    <row r="120" spans="1:9" ht="12.6" customHeight="1" x14ac:dyDescent="0.25">
      <c r="A120" s="2043"/>
      <c r="B120" s="279" t="s">
        <v>568</v>
      </c>
      <c r="C120" s="1821" t="s">
        <v>569</v>
      </c>
      <c r="D120" s="1822"/>
      <c r="E120" s="90" t="s">
        <v>570</v>
      </c>
      <c r="F120" s="279" t="s">
        <v>571</v>
      </c>
      <c r="G120" s="279" t="s">
        <v>572</v>
      </c>
      <c r="H120" s="90" t="s">
        <v>573</v>
      </c>
      <c r="I120" s="105" t="s">
        <v>574</v>
      </c>
    </row>
    <row r="121" spans="1:9" s="2038" customFormat="1" ht="12.6" customHeight="1" x14ac:dyDescent="0.25">
      <c r="A121" s="2043"/>
      <c r="B121" s="280">
        <v>1</v>
      </c>
      <c r="C121" s="1798" t="s">
        <v>2500</v>
      </c>
      <c r="D121" s="1799"/>
      <c r="E121" s="91" t="s">
        <v>2425</v>
      </c>
      <c r="F121" s="280" t="s">
        <v>94</v>
      </c>
      <c r="G121" s="280" t="s">
        <v>94</v>
      </c>
      <c r="H121" s="92"/>
      <c r="I121" s="2046" t="s">
        <v>2504</v>
      </c>
    </row>
    <row r="122" spans="1:9" x14ac:dyDescent="0.25">
      <c r="A122" s="2038"/>
      <c r="B122" s="2038"/>
      <c r="C122" s="2038"/>
      <c r="D122" s="2038"/>
      <c r="E122" s="2038"/>
      <c r="F122" s="2038"/>
      <c r="G122" s="2038"/>
      <c r="H122" s="2038"/>
      <c r="I122" s="2046"/>
    </row>
    <row r="123" spans="1:9" x14ac:dyDescent="0.25">
      <c r="A123" s="2038"/>
      <c r="B123" s="2038"/>
      <c r="C123" s="2038"/>
      <c r="D123" s="2038"/>
      <c r="E123" s="2038"/>
      <c r="F123" s="2038"/>
      <c r="G123" s="2038"/>
      <c r="H123" s="2038"/>
      <c r="I123" s="2046"/>
    </row>
    <row r="124" spans="1:9" x14ac:dyDescent="0.25">
      <c r="A124" s="2038"/>
      <c r="B124" s="2038"/>
      <c r="C124" s="2038"/>
      <c r="D124" s="2038"/>
      <c r="E124" s="2038"/>
      <c r="F124" s="2038"/>
      <c r="G124" s="2038"/>
      <c r="H124" s="2038"/>
      <c r="I124" s="2046"/>
    </row>
    <row r="125" spans="1:9" hidden="1" x14ac:dyDescent="0.25">
      <c r="A125" s="2000"/>
      <c r="B125" s="2000"/>
      <c r="C125" s="2000"/>
      <c r="D125" s="2000"/>
      <c r="E125" s="2000"/>
      <c r="F125" s="2000"/>
      <c r="G125" s="2000"/>
      <c r="H125" s="2000"/>
      <c r="I125" s="2046"/>
    </row>
    <row r="126" spans="1:9" hidden="1" x14ac:dyDescent="0.25">
      <c r="A126" s="2000"/>
      <c r="B126" s="2000"/>
      <c r="C126" s="2000"/>
      <c r="D126" s="2000"/>
      <c r="E126" s="2000"/>
      <c r="F126" s="2000"/>
      <c r="G126" s="2000"/>
      <c r="H126" s="2000"/>
      <c r="I126" s="2046"/>
    </row>
    <row r="127" spans="1:9" hidden="1" x14ac:dyDescent="0.25">
      <c r="A127" s="2000"/>
      <c r="B127" s="2000"/>
      <c r="C127" s="2000"/>
      <c r="D127" s="2000"/>
      <c r="E127" s="2000"/>
      <c r="F127" s="2000"/>
      <c r="G127" s="2000"/>
      <c r="H127" s="2000"/>
      <c r="I127" s="2046"/>
    </row>
    <row r="128" spans="1:9" hidden="1" x14ac:dyDescent="0.25">
      <c r="A128" s="2000"/>
      <c r="B128" s="2000"/>
      <c r="C128" s="2000"/>
      <c r="D128" s="2000"/>
      <c r="E128" s="2000"/>
      <c r="F128" s="2000"/>
      <c r="G128" s="2000"/>
      <c r="H128" s="2000"/>
      <c r="I128" s="2000"/>
    </row>
  </sheetData>
  <mergeCells count="122">
    <mergeCell ref="A113:A121"/>
    <mergeCell ref="B113:B119"/>
    <mergeCell ref="C113:C119"/>
    <mergeCell ref="G113:G119"/>
    <mergeCell ref="H113:H119"/>
    <mergeCell ref="I113:I119"/>
    <mergeCell ref="F114:F119"/>
    <mergeCell ref="C120:D120"/>
    <mergeCell ref="C121:D121"/>
    <mergeCell ref="I121:I127"/>
    <mergeCell ref="B106:I106"/>
    <mergeCell ref="B107:I107"/>
    <mergeCell ref="B108:I108"/>
    <mergeCell ref="B109:I109"/>
    <mergeCell ref="B110:I110"/>
    <mergeCell ref="B111:I111"/>
    <mergeCell ref="B100:I100"/>
    <mergeCell ref="B101:I101"/>
    <mergeCell ref="B102:I102"/>
    <mergeCell ref="B103:I103"/>
    <mergeCell ref="B104:I104"/>
    <mergeCell ref="B105:I105"/>
    <mergeCell ref="F90:F94"/>
    <mergeCell ref="C95:D95"/>
    <mergeCell ref="C96:D96"/>
    <mergeCell ref="A97:XFD97"/>
    <mergeCell ref="B98:I98"/>
    <mergeCell ref="B99:I99"/>
    <mergeCell ref="B84:I84"/>
    <mergeCell ref="B85:I85"/>
    <mergeCell ref="B86:I86"/>
    <mergeCell ref="A88:A96"/>
    <mergeCell ref="B88:B94"/>
    <mergeCell ref="C88:C89"/>
    <mergeCell ref="F88:F89"/>
    <mergeCell ref="G88:G94"/>
    <mergeCell ref="H88:H94"/>
    <mergeCell ref="C90:C94"/>
    <mergeCell ref="B78:I78"/>
    <mergeCell ref="B79:I79"/>
    <mergeCell ref="B80:I80"/>
    <mergeCell ref="B81:I81"/>
    <mergeCell ref="B82:I82"/>
    <mergeCell ref="B83:I83"/>
    <mergeCell ref="A72:XFD72"/>
    <mergeCell ref="B73:I73"/>
    <mergeCell ref="B74:I74"/>
    <mergeCell ref="B75:I75"/>
    <mergeCell ref="B76:I76"/>
    <mergeCell ref="B77:I77"/>
    <mergeCell ref="B64:I64"/>
    <mergeCell ref="A66:A71"/>
    <mergeCell ref="B66:B69"/>
    <mergeCell ref="C66:C69"/>
    <mergeCell ref="D66:D69"/>
    <mergeCell ref="F66:F69"/>
    <mergeCell ref="G66:G69"/>
    <mergeCell ref="I66:I69"/>
    <mergeCell ref="C70:D70"/>
    <mergeCell ref="C71:D71"/>
    <mergeCell ref="B58:I58"/>
    <mergeCell ref="B59:I59"/>
    <mergeCell ref="B60:I60"/>
    <mergeCell ref="B61:I61"/>
    <mergeCell ref="B62:I62"/>
    <mergeCell ref="B63:I63"/>
    <mergeCell ref="B52:I52"/>
    <mergeCell ref="B53:I53"/>
    <mergeCell ref="B54:I54"/>
    <mergeCell ref="B55:I55"/>
    <mergeCell ref="B56:I56"/>
    <mergeCell ref="B57:I57"/>
    <mergeCell ref="I40:I45"/>
    <mergeCell ref="C47:D47"/>
    <mergeCell ref="C48:D48"/>
    <mergeCell ref="A49:XFD49"/>
    <mergeCell ref="A50:I50"/>
    <mergeCell ref="B51:I51"/>
    <mergeCell ref="B34:I34"/>
    <mergeCell ref="B35:I35"/>
    <mergeCell ref="B36:I36"/>
    <mergeCell ref="B37:I37"/>
    <mergeCell ref="B38:I38"/>
    <mergeCell ref="A40:A48"/>
    <mergeCell ref="B40:B46"/>
    <mergeCell ref="C40:C46"/>
    <mergeCell ref="G40:G45"/>
    <mergeCell ref="H40:H45"/>
    <mergeCell ref="B28:I28"/>
    <mergeCell ref="B29:I29"/>
    <mergeCell ref="B30:I30"/>
    <mergeCell ref="B31:I31"/>
    <mergeCell ref="B32:I32"/>
    <mergeCell ref="B33:I33"/>
    <mergeCell ref="C21:D21"/>
    <mergeCell ref="C22:D22"/>
    <mergeCell ref="A24:I24"/>
    <mergeCell ref="B25:I25"/>
    <mergeCell ref="B26:I26"/>
    <mergeCell ref="B27:I27"/>
    <mergeCell ref="B13:I13"/>
    <mergeCell ref="B14:I14"/>
    <mergeCell ref="B15:I15"/>
    <mergeCell ref="A17:A22"/>
    <mergeCell ref="B17:B20"/>
    <mergeCell ref="C17:C20"/>
    <mergeCell ref="F17:F20"/>
    <mergeCell ref="G17:G20"/>
    <mergeCell ref="H17:H20"/>
    <mergeCell ref="I17:I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0"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J326"/>
  <sheetViews>
    <sheetView view="pageBreakPreview" topLeftCell="C63" zoomScale="86" zoomScaleNormal="110" zoomScaleSheetLayoutView="86" workbookViewId="0">
      <selection activeCell="G72" sqref="G72"/>
    </sheetView>
  </sheetViews>
  <sheetFormatPr defaultColWidth="9.140625" defaultRowHeight="12.75" x14ac:dyDescent="0.25"/>
  <cols>
    <col min="1" max="1" width="29.42578125" style="2080" customWidth="1"/>
    <col min="2" max="2" width="24" style="2080" customWidth="1"/>
    <col min="3" max="3" width="45.7109375" style="2080" customWidth="1"/>
    <col min="4" max="4" width="43.28515625" style="2080" customWidth="1"/>
    <col min="5" max="5" width="57.140625" style="2080" customWidth="1"/>
    <col min="6" max="7" width="33.140625" style="2080" customWidth="1"/>
    <col min="8" max="8" width="20.85546875" style="2080" customWidth="1"/>
    <col min="9" max="9" width="49.5703125" style="2080" customWidth="1"/>
    <col min="10" max="10" width="6.42578125" style="2080" customWidth="1"/>
    <col min="11" max="11" width="4.85546875" style="2080" customWidth="1"/>
    <col min="12" max="12" width="6.28515625" style="2080" customWidth="1"/>
    <col min="13" max="13" width="5" style="2080" customWidth="1"/>
    <col min="14" max="14" width="6.140625" style="2080" customWidth="1"/>
    <col min="15" max="15" width="7.5703125" style="2080" customWidth="1"/>
    <col min="16" max="16384" width="9.140625" style="2080"/>
  </cols>
  <sheetData>
    <row r="1" spans="1:9" ht="12.95" customHeight="1" x14ac:dyDescent="0.25">
      <c r="A1" s="2077" t="s">
        <v>2512</v>
      </c>
      <c r="B1" s="2078"/>
      <c r="C1" s="2078"/>
      <c r="D1" s="2078"/>
      <c r="E1" s="2078"/>
      <c r="F1" s="2078"/>
      <c r="G1" s="2078"/>
      <c r="H1" s="2078"/>
      <c r="I1" s="2079"/>
    </row>
    <row r="2" spans="1:9" x14ac:dyDescent="0.25">
      <c r="A2" s="2016" t="s">
        <v>87</v>
      </c>
      <c r="B2" s="561" t="s">
        <v>2513</v>
      </c>
      <c r="C2" s="562"/>
      <c r="D2" s="562"/>
      <c r="E2" s="562"/>
      <c r="F2" s="562"/>
      <c r="G2" s="562"/>
      <c r="H2" s="562"/>
      <c r="I2" s="563"/>
    </row>
    <row r="3" spans="1:9" ht="12.95" customHeight="1" x14ac:dyDescent="0.25">
      <c r="A3" s="2016" t="s">
        <v>63</v>
      </c>
      <c r="B3" s="561" t="s">
        <v>2323</v>
      </c>
      <c r="C3" s="562"/>
      <c r="D3" s="562"/>
      <c r="E3" s="562"/>
      <c r="F3" s="562"/>
      <c r="G3" s="562"/>
      <c r="H3" s="562"/>
      <c r="I3" s="563"/>
    </row>
    <row r="4" spans="1:9" ht="12.95" customHeight="1" x14ac:dyDescent="0.25">
      <c r="A4" s="2016" t="s">
        <v>64</v>
      </c>
      <c r="B4" s="561" t="s">
        <v>2514</v>
      </c>
      <c r="C4" s="562"/>
      <c r="D4" s="562"/>
      <c r="E4" s="562"/>
      <c r="F4" s="562"/>
      <c r="G4" s="562"/>
      <c r="H4" s="562"/>
      <c r="I4" s="563"/>
    </row>
    <row r="5" spans="1:9" ht="12.95" customHeight="1" x14ac:dyDescent="0.25">
      <c r="A5" s="2016" t="s">
        <v>65</v>
      </c>
      <c r="B5" s="561" t="s">
        <v>2515</v>
      </c>
      <c r="C5" s="562"/>
      <c r="D5" s="562"/>
      <c r="E5" s="562"/>
      <c r="F5" s="562"/>
      <c r="G5" s="562"/>
      <c r="H5" s="562"/>
      <c r="I5" s="563"/>
    </row>
    <row r="6" spans="1:9" x14ac:dyDescent="0.25">
      <c r="A6" s="2016" t="s">
        <v>66</v>
      </c>
      <c r="B6" s="561" t="s">
        <v>2516</v>
      </c>
      <c r="C6" s="562"/>
      <c r="D6" s="562"/>
      <c r="E6" s="562"/>
      <c r="F6" s="562"/>
      <c r="G6" s="562"/>
      <c r="H6" s="562"/>
      <c r="I6" s="563"/>
    </row>
    <row r="7" spans="1:9" x14ac:dyDescent="0.25">
      <c r="A7" s="2016" t="s">
        <v>67</v>
      </c>
      <c r="B7" s="561" t="s">
        <v>68</v>
      </c>
      <c r="C7" s="562"/>
      <c r="D7" s="562"/>
      <c r="E7" s="562"/>
      <c r="F7" s="562"/>
      <c r="G7" s="562"/>
      <c r="H7" s="562"/>
      <c r="I7" s="563"/>
    </row>
    <row r="8" spans="1:9" ht="12.95" customHeight="1" x14ac:dyDescent="0.25">
      <c r="A8" s="2016" t="s">
        <v>69</v>
      </c>
      <c r="B8" s="561" t="s">
        <v>2517</v>
      </c>
      <c r="C8" s="562"/>
      <c r="D8" s="562"/>
      <c r="E8" s="562"/>
      <c r="F8" s="562"/>
      <c r="G8" s="562"/>
      <c r="H8" s="562"/>
      <c r="I8" s="563"/>
    </row>
    <row r="9" spans="1:9" ht="12.95" customHeight="1" x14ac:dyDescent="0.25">
      <c r="A9" s="2016" t="s">
        <v>70</v>
      </c>
      <c r="B9" s="2081" t="s">
        <v>2518</v>
      </c>
      <c r="C9" s="2082"/>
      <c r="D9" s="2082"/>
      <c r="E9" s="2082"/>
      <c r="F9" s="2082"/>
      <c r="G9" s="2082"/>
      <c r="H9" s="2082"/>
      <c r="I9" s="2083"/>
    </row>
    <row r="10" spans="1:9" ht="12.95" customHeight="1" x14ac:dyDescent="0.25">
      <c r="A10" s="2016" t="s">
        <v>71</v>
      </c>
      <c r="B10" s="561" t="s">
        <v>2519</v>
      </c>
      <c r="C10" s="562"/>
      <c r="D10" s="562"/>
      <c r="E10" s="562"/>
      <c r="F10" s="562"/>
      <c r="G10" s="562"/>
      <c r="H10" s="562"/>
      <c r="I10" s="563"/>
    </row>
    <row r="11" spans="1:9" x14ac:dyDescent="0.25">
      <c r="A11" s="2016" t="s">
        <v>72</v>
      </c>
      <c r="B11" s="561" t="s">
        <v>2520</v>
      </c>
      <c r="C11" s="562"/>
      <c r="D11" s="562"/>
      <c r="E11" s="562"/>
      <c r="F11" s="562"/>
      <c r="G11" s="562"/>
      <c r="H11" s="562"/>
      <c r="I11" s="563"/>
    </row>
    <row r="12" spans="1:9" ht="12.95" customHeight="1" x14ac:dyDescent="0.25">
      <c r="A12" s="2016" t="s">
        <v>73</v>
      </c>
      <c r="B12" s="2084" t="s">
        <v>2521</v>
      </c>
      <c r="C12" s="2085"/>
      <c r="D12" s="2085"/>
      <c r="E12" s="2085"/>
      <c r="F12" s="2085"/>
      <c r="G12" s="2085"/>
      <c r="H12" s="2085"/>
      <c r="I12" s="2086"/>
    </row>
    <row r="13" spans="1:9" x14ac:dyDescent="0.25">
      <c r="A13" s="2016" t="s">
        <v>74</v>
      </c>
      <c r="B13" s="2087">
        <v>2700000</v>
      </c>
      <c r="C13" s="2088"/>
      <c r="D13" s="2088"/>
      <c r="E13" s="2088"/>
      <c r="F13" s="2088"/>
      <c r="G13" s="2088"/>
      <c r="H13" s="2088"/>
      <c r="I13" s="2089"/>
    </row>
    <row r="14" spans="1:9" x14ac:dyDescent="0.25">
      <c r="A14" s="2017" t="s">
        <v>75</v>
      </c>
      <c r="B14" s="561" t="s">
        <v>2522</v>
      </c>
      <c r="C14" s="562"/>
      <c r="D14" s="562"/>
      <c r="E14" s="562"/>
      <c r="F14" s="562"/>
      <c r="G14" s="562"/>
      <c r="H14" s="562"/>
      <c r="I14" s="563"/>
    </row>
    <row r="15" spans="1:9" x14ac:dyDescent="0.25">
      <c r="A15" s="2090" t="s">
        <v>76</v>
      </c>
      <c r="B15" s="561" t="s">
        <v>2523</v>
      </c>
      <c r="C15" s="562"/>
      <c r="D15" s="562"/>
      <c r="E15" s="562"/>
      <c r="F15" s="562"/>
      <c r="G15" s="562"/>
      <c r="H15" s="562"/>
      <c r="I15" s="563"/>
    </row>
    <row r="16" spans="1:9" ht="25.5" x14ac:dyDescent="0.25">
      <c r="A16" s="2091" t="s">
        <v>77</v>
      </c>
      <c r="B16" s="2092" t="s">
        <v>78</v>
      </c>
      <c r="C16" s="2093" t="s">
        <v>79</v>
      </c>
      <c r="D16" s="2093" t="s">
        <v>80</v>
      </c>
      <c r="E16" s="2093" t="s">
        <v>81</v>
      </c>
      <c r="F16" s="2093" t="s">
        <v>82</v>
      </c>
      <c r="G16" s="2093" t="s">
        <v>83</v>
      </c>
      <c r="H16" s="2093" t="s">
        <v>84</v>
      </c>
      <c r="I16" s="2094" t="s">
        <v>85</v>
      </c>
    </row>
    <row r="17" spans="1:218" ht="18" customHeight="1" x14ac:dyDescent="0.25">
      <c r="A17" s="2022" t="s">
        <v>2524</v>
      </c>
      <c r="B17" s="529" t="s">
        <v>868</v>
      </c>
      <c r="C17" s="529" t="s">
        <v>2525</v>
      </c>
      <c r="D17" s="301" t="s">
        <v>2417</v>
      </c>
      <c r="E17" s="298" t="s">
        <v>2526</v>
      </c>
      <c r="F17" s="529" t="s">
        <v>2527</v>
      </c>
      <c r="G17" s="2095" t="s">
        <v>2528</v>
      </c>
      <c r="H17" s="2096">
        <v>650000</v>
      </c>
      <c r="I17" s="529" t="s">
        <v>2529</v>
      </c>
    </row>
    <row r="18" spans="1:218" ht="25.5" x14ac:dyDescent="0.25">
      <c r="A18" s="2022"/>
      <c r="B18" s="529"/>
      <c r="C18" s="529"/>
      <c r="D18" s="298" t="s">
        <v>2530</v>
      </c>
      <c r="E18" s="298" t="s">
        <v>2531</v>
      </c>
      <c r="F18" s="529"/>
      <c r="G18" s="2095"/>
      <c r="H18" s="2096"/>
      <c r="I18" s="529"/>
    </row>
    <row r="19" spans="1:218" ht="20.100000000000001" customHeight="1" x14ac:dyDescent="0.25">
      <c r="A19" s="2022"/>
      <c r="B19" s="529"/>
      <c r="C19" s="529"/>
      <c r="D19" s="2097" t="s">
        <v>2532</v>
      </c>
      <c r="E19" s="298" t="s">
        <v>2533</v>
      </c>
      <c r="F19" s="529"/>
      <c r="G19" s="2095"/>
      <c r="H19" s="2096"/>
      <c r="I19" s="529"/>
    </row>
    <row r="20" spans="1:218" x14ac:dyDescent="0.25">
      <c r="A20" s="2022"/>
      <c r="B20" s="529"/>
      <c r="C20" s="529"/>
      <c r="D20" s="298" t="s">
        <v>2534</v>
      </c>
      <c r="E20" s="298" t="s">
        <v>2535</v>
      </c>
      <c r="F20" s="529"/>
      <c r="G20" s="2095"/>
      <c r="H20" s="2096"/>
      <c r="I20" s="529"/>
    </row>
    <row r="21" spans="1:218" s="298" customFormat="1" ht="15" customHeight="1" x14ac:dyDescent="0.25">
      <c r="A21" s="2022"/>
      <c r="B21" s="529"/>
      <c r="C21" s="529"/>
      <c r="E21" s="298" t="s">
        <v>2536</v>
      </c>
      <c r="F21" s="529"/>
      <c r="G21" s="2095"/>
      <c r="H21" s="2096"/>
      <c r="I21" s="529"/>
      <c r="J21" s="2080"/>
      <c r="K21" s="2080"/>
      <c r="L21" s="2080"/>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c r="AP21" s="2080"/>
      <c r="AQ21" s="2080"/>
      <c r="AR21" s="2080"/>
      <c r="AS21" s="2080"/>
      <c r="AT21" s="2080"/>
      <c r="AU21" s="2080"/>
      <c r="AV21" s="2080"/>
      <c r="AW21" s="2080"/>
      <c r="AX21" s="2080"/>
      <c r="AY21" s="2080"/>
      <c r="AZ21" s="2080"/>
      <c r="BA21" s="2080"/>
      <c r="BB21" s="2080"/>
      <c r="BC21" s="2080"/>
      <c r="BD21" s="2080"/>
      <c r="BE21" s="2080"/>
      <c r="BF21" s="2080"/>
      <c r="BG21" s="2080"/>
      <c r="BH21" s="2080"/>
      <c r="BI21" s="2080"/>
      <c r="BJ21" s="2080"/>
      <c r="BK21" s="2080"/>
      <c r="BL21" s="2080"/>
      <c r="BM21" s="2080"/>
      <c r="BN21" s="2080"/>
      <c r="BO21" s="2080"/>
      <c r="BP21" s="2080"/>
      <c r="BQ21" s="2080"/>
      <c r="BR21" s="2080"/>
      <c r="BS21" s="2080"/>
      <c r="BT21" s="2080"/>
      <c r="BU21" s="2080"/>
      <c r="BV21" s="2080"/>
      <c r="BW21" s="2080"/>
      <c r="BX21" s="2080"/>
      <c r="BY21" s="2080"/>
      <c r="BZ21" s="2080"/>
      <c r="CA21" s="2080"/>
      <c r="CB21" s="2080"/>
      <c r="CC21" s="2080"/>
      <c r="CD21" s="2080"/>
      <c r="CE21" s="2080"/>
      <c r="CF21" s="2080"/>
      <c r="CG21" s="2080"/>
      <c r="CH21" s="2080"/>
      <c r="CI21" s="2080"/>
      <c r="CJ21" s="2080"/>
      <c r="CK21" s="2080"/>
      <c r="CL21" s="2080"/>
      <c r="CM21" s="2080"/>
      <c r="CN21" s="2080"/>
      <c r="CO21" s="2080"/>
      <c r="CP21" s="2080"/>
      <c r="CQ21" s="2080"/>
      <c r="CR21" s="2080"/>
      <c r="CS21" s="2080"/>
      <c r="CT21" s="2080"/>
      <c r="CU21" s="2080"/>
      <c r="CV21" s="2080"/>
      <c r="CW21" s="2080"/>
      <c r="CX21" s="2080"/>
      <c r="CY21" s="2080"/>
      <c r="CZ21" s="2080"/>
      <c r="DA21" s="2080"/>
      <c r="DB21" s="2080"/>
      <c r="DC21" s="2080"/>
      <c r="DD21" s="2080"/>
      <c r="DE21" s="2080"/>
      <c r="DF21" s="2080"/>
      <c r="DG21" s="2080"/>
      <c r="DH21" s="2080"/>
      <c r="DI21" s="2080"/>
      <c r="DJ21" s="2080"/>
      <c r="DK21" s="2080"/>
      <c r="DL21" s="2080"/>
      <c r="DM21" s="2080"/>
      <c r="DN21" s="2080"/>
      <c r="DO21" s="2080"/>
      <c r="DP21" s="2080"/>
      <c r="DQ21" s="2080"/>
      <c r="DR21" s="2080"/>
      <c r="DS21" s="2080"/>
      <c r="DT21" s="2080"/>
      <c r="DU21" s="2080"/>
      <c r="DV21" s="2080"/>
      <c r="DW21" s="2080"/>
      <c r="DX21" s="2080"/>
      <c r="DY21" s="2080"/>
      <c r="DZ21" s="2080"/>
      <c r="EA21" s="2080"/>
      <c r="EB21" s="2080"/>
      <c r="EC21" s="2080"/>
      <c r="ED21" s="2080"/>
      <c r="EE21" s="2080"/>
      <c r="EF21" s="2080"/>
      <c r="EG21" s="2080"/>
      <c r="EH21" s="2080"/>
      <c r="EI21" s="2080"/>
      <c r="EJ21" s="2080"/>
      <c r="EK21" s="2080"/>
      <c r="EL21" s="2080"/>
      <c r="EM21" s="2080"/>
      <c r="EN21" s="2080"/>
      <c r="EO21" s="2080"/>
      <c r="EP21" s="2080"/>
      <c r="EQ21" s="2080"/>
      <c r="ER21" s="2080"/>
      <c r="ES21" s="2080"/>
      <c r="ET21" s="2080"/>
      <c r="EU21" s="2080"/>
      <c r="EV21" s="2080"/>
      <c r="EW21" s="2080"/>
      <c r="EX21" s="2080"/>
      <c r="EY21" s="2080"/>
      <c r="EZ21" s="2080"/>
      <c r="FA21" s="2080"/>
      <c r="FB21" s="2080"/>
      <c r="FC21" s="2080"/>
      <c r="FD21" s="2080"/>
      <c r="FE21" s="2080"/>
      <c r="FF21" s="2080"/>
      <c r="FG21" s="2080"/>
      <c r="FH21" s="2080"/>
      <c r="FI21" s="2080"/>
      <c r="FJ21" s="2080"/>
      <c r="FK21" s="2080"/>
      <c r="FL21" s="2080"/>
      <c r="FM21" s="2080"/>
      <c r="FN21" s="2080"/>
      <c r="FO21" s="2080"/>
      <c r="FP21" s="2080"/>
      <c r="FQ21" s="2080"/>
      <c r="FR21" s="2080"/>
      <c r="FS21" s="2080"/>
      <c r="FT21" s="2080"/>
      <c r="FU21" s="2080"/>
      <c r="FV21" s="2080"/>
      <c r="FW21" s="2080"/>
      <c r="FX21" s="2080"/>
      <c r="FY21" s="2080"/>
      <c r="FZ21" s="2080"/>
      <c r="GA21" s="2080"/>
      <c r="GB21" s="2080"/>
      <c r="GC21" s="2080"/>
      <c r="GD21" s="2080"/>
      <c r="GE21" s="2080"/>
      <c r="GF21" s="2080"/>
      <c r="GG21" s="2080"/>
      <c r="GH21" s="2080"/>
      <c r="GI21" s="2080"/>
      <c r="GJ21" s="2080"/>
      <c r="GK21" s="2080"/>
      <c r="GL21" s="2080"/>
      <c r="GM21" s="2080"/>
      <c r="GN21" s="2080"/>
      <c r="GO21" s="2080"/>
      <c r="GP21" s="2080"/>
      <c r="GQ21" s="2080"/>
      <c r="GR21" s="2080"/>
      <c r="GS21" s="2080"/>
      <c r="GT21" s="2080"/>
      <c r="GU21" s="2080"/>
      <c r="GV21" s="2080"/>
      <c r="GW21" s="2080"/>
      <c r="GX21" s="2080"/>
      <c r="GY21" s="2080"/>
      <c r="GZ21" s="2080"/>
      <c r="HA21" s="2080"/>
      <c r="HB21" s="2080"/>
      <c r="HC21" s="2080"/>
      <c r="HD21" s="2080"/>
      <c r="HE21" s="2080"/>
      <c r="HF21" s="2080"/>
      <c r="HG21" s="2080"/>
      <c r="HH21" s="2080"/>
      <c r="HI21" s="2080"/>
      <c r="HJ21" s="2080"/>
    </row>
    <row r="22" spans="1:218" s="298" customFormat="1" x14ac:dyDescent="0.25">
      <c r="A22" s="2022"/>
      <c r="B22" s="529"/>
      <c r="C22" s="529"/>
      <c r="D22" s="298" t="s">
        <v>2537</v>
      </c>
      <c r="F22" s="529"/>
      <c r="G22" s="2095"/>
      <c r="H22" s="2096"/>
      <c r="I22" s="529"/>
      <c r="J22" s="2080"/>
      <c r="K22" s="2080"/>
      <c r="L22" s="2080"/>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c r="AP22" s="2080"/>
      <c r="AQ22" s="2080"/>
      <c r="AR22" s="2080"/>
      <c r="AS22" s="2080"/>
      <c r="AT22" s="2080"/>
      <c r="AU22" s="2080"/>
      <c r="AV22" s="2080"/>
      <c r="AW22" s="2080"/>
      <c r="AX22" s="2080"/>
      <c r="AY22" s="2080"/>
      <c r="AZ22" s="2080"/>
      <c r="BA22" s="2080"/>
      <c r="BB22" s="2080"/>
      <c r="BC22" s="2080"/>
      <c r="BD22" s="2080"/>
      <c r="BE22" s="2080"/>
      <c r="BF22" s="2080"/>
      <c r="BG22" s="2080"/>
      <c r="BH22" s="2080"/>
      <c r="BI22" s="2080"/>
      <c r="BJ22" s="2080"/>
      <c r="BK22" s="2080"/>
      <c r="BL22" s="2080"/>
      <c r="BM22" s="2080"/>
      <c r="BN22" s="2080"/>
      <c r="BO22" s="2080"/>
      <c r="BP22" s="2080"/>
      <c r="BQ22" s="2080"/>
      <c r="BR22" s="2080"/>
      <c r="BS22" s="2080"/>
      <c r="BT22" s="2080"/>
      <c r="BU22" s="2080"/>
      <c r="BV22" s="2080"/>
      <c r="BW22" s="2080"/>
      <c r="BX22" s="2080"/>
      <c r="BY22" s="2080"/>
      <c r="BZ22" s="2080"/>
      <c r="CA22" s="2080"/>
      <c r="CB22" s="2080"/>
      <c r="CC22" s="2080"/>
      <c r="CD22" s="2080"/>
      <c r="CE22" s="2080"/>
      <c r="CF22" s="2080"/>
      <c r="CG22" s="2080"/>
      <c r="CH22" s="2080"/>
      <c r="CI22" s="2080"/>
      <c r="CJ22" s="2080"/>
      <c r="CK22" s="2080"/>
      <c r="CL22" s="2080"/>
      <c r="CM22" s="2080"/>
      <c r="CN22" s="2080"/>
      <c r="CO22" s="2080"/>
      <c r="CP22" s="2080"/>
      <c r="CQ22" s="2080"/>
      <c r="CR22" s="2080"/>
      <c r="CS22" s="2080"/>
      <c r="CT22" s="2080"/>
      <c r="CU22" s="2080"/>
      <c r="CV22" s="2080"/>
      <c r="CW22" s="2080"/>
      <c r="CX22" s="2080"/>
      <c r="CY22" s="2080"/>
      <c r="CZ22" s="2080"/>
      <c r="DA22" s="2080"/>
      <c r="DB22" s="2080"/>
      <c r="DC22" s="2080"/>
      <c r="DD22" s="2080"/>
      <c r="DE22" s="2080"/>
      <c r="DF22" s="2080"/>
      <c r="DG22" s="2080"/>
      <c r="DH22" s="2080"/>
      <c r="DI22" s="2080"/>
      <c r="DJ22" s="2080"/>
      <c r="DK22" s="2080"/>
      <c r="DL22" s="2080"/>
      <c r="DM22" s="2080"/>
      <c r="DN22" s="2080"/>
      <c r="DO22" s="2080"/>
      <c r="DP22" s="2080"/>
      <c r="DQ22" s="2080"/>
      <c r="DR22" s="2080"/>
      <c r="DS22" s="2080"/>
      <c r="DT22" s="2080"/>
      <c r="DU22" s="2080"/>
      <c r="DV22" s="2080"/>
      <c r="DW22" s="2080"/>
      <c r="DX22" s="2080"/>
      <c r="DY22" s="2080"/>
      <c r="DZ22" s="2080"/>
      <c r="EA22" s="2080"/>
      <c r="EB22" s="2080"/>
      <c r="EC22" s="2080"/>
      <c r="ED22" s="2080"/>
      <c r="EE22" s="2080"/>
      <c r="EF22" s="2080"/>
      <c r="EG22" s="2080"/>
      <c r="EH22" s="2080"/>
      <c r="EI22" s="2080"/>
      <c r="EJ22" s="2080"/>
      <c r="EK22" s="2080"/>
      <c r="EL22" s="2080"/>
      <c r="EM22" s="2080"/>
      <c r="EN22" s="2080"/>
      <c r="EO22" s="2080"/>
      <c r="EP22" s="2080"/>
      <c r="EQ22" s="2080"/>
      <c r="ER22" s="2080"/>
      <c r="ES22" s="2080"/>
      <c r="ET22" s="2080"/>
      <c r="EU22" s="2080"/>
      <c r="EV22" s="2080"/>
      <c r="EW22" s="2080"/>
      <c r="EX22" s="2080"/>
      <c r="EY22" s="2080"/>
      <c r="EZ22" s="2080"/>
      <c r="FA22" s="2080"/>
      <c r="FB22" s="2080"/>
      <c r="FC22" s="2080"/>
      <c r="FD22" s="2080"/>
      <c r="FE22" s="2080"/>
      <c r="FF22" s="2080"/>
      <c r="FG22" s="2080"/>
      <c r="FH22" s="2080"/>
      <c r="FI22" s="2080"/>
      <c r="FJ22" s="2080"/>
      <c r="FK22" s="2080"/>
      <c r="FL22" s="2080"/>
      <c r="FM22" s="2080"/>
      <c r="FN22" s="2080"/>
      <c r="FO22" s="2080"/>
      <c r="FP22" s="2080"/>
      <c r="FQ22" s="2080"/>
      <c r="FR22" s="2080"/>
      <c r="FS22" s="2080"/>
      <c r="FT22" s="2080"/>
      <c r="FU22" s="2080"/>
      <c r="FV22" s="2080"/>
      <c r="FW22" s="2080"/>
      <c r="FX22" s="2080"/>
      <c r="FY22" s="2080"/>
      <c r="FZ22" s="2080"/>
      <c r="GA22" s="2080"/>
      <c r="GB22" s="2080"/>
      <c r="GC22" s="2080"/>
      <c r="GD22" s="2080"/>
      <c r="GE22" s="2080"/>
      <c r="GF22" s="2080"/>
      <c r="GG22" s="2080"/>
      <c r="GH22" s="2080"/>
      <c r="GI22" s="2080"/>
      <c r="GJ22" s="2080"/>
      <c r="GK22" s="2080"/>
      <c r="GL22" s="2080"/>
      <c r="GM22" s="2080"/>
      <c r="GN22" s="2080"/>
      <c r="GO22" s="2080"/>
      <c r="GP22" s="2080"/>
      <c r="GQ22" s="2080"/>
      <c r="GR22" s="2080"/>
      <c r="GS22" s="2080"/>
      <c r="GT22" s="2080"/>
      <c r="GU22" s="2080"/>
      <c r="GV22" s="2080"/>
      <c r="GW22" s="2080"/>
      <c r="GX22" s="2080"/>
      <c r="GY22" s="2080"/>
      <c r="GZ22" s="2080"/>
      <c r="HA22" s="2080"/>
      <c r="HB22" s="2080"/>
      <c r="HC22" s="2080"/>
      <c r="HD22" s="2080"/>
      <c r="HE22" s="2080"/>
      <c r="HF22" s="2080"/>
      <c r="HG22" s="2080"/>
      <c r="HH22" s="2080"/>
      <c r="HI22" s="2080"/>
      <c r="HJ22" s="2080"/>
    </row>
    <row r="23" spans="1:218" s="298" customFormat="1" x14ac:dyDescent="0.25">
      <c r="A23" s="2022"/>
      <c r="B23" s="529"/>
      <c r="C23" s="529"/>
      <c r="D23" s="298" t="s">
        <v>2538</v>
      </c>
      <c r="F23" s="529"/>
      <c r="G23" s="2095"/>
      <c r="H23" s="2096"/>
      <c r="I23" s="529"/>
      <c r="J23" s="2080"/>
      <c r="K23" s="2080"/>
      <c r="L23" s="2080"/>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c r="AP23" s="2080"/>
      <c r="AQ23" s="2080"/>
      <c r="AR23" s="2080"/>
      <c r="AS23" s="2080"/>
      <c r="AT23" s="2080"/>
      <c r="AU23" s="2080"/>
      <c r="AV23" s="2080"/>
      <c r="AW23" s="2080"/>
      <c r="AX23" s="2080"/>
      <c r="AY23" s="2080"/>
      <c r="AZ23" s="2080"/>
      <c r="BA23" s="2080"/>
      <c r="BB23" s="2080"/>
      <c r="BC23" s="2080"/>
      <c r="BD23" s="2080"/>
      <c r="BE23" s="2080"/>
      <c r="BF23" s="2080"/>
      <c r="BG23" s="2080"/>
      <c r="BH23" s="2080"/>
      <c r="BI23" s="2080"/>
      <c r="BJ23" s="2080"/>
      <c r="BK23" s="2080"/>
      <c r="BL23" s="2080"/>
      <c r="BM23" s="2080"/>
      <c r="BN23" s="2080"/>
      <c r="BO23" s="2080"/>
      <c r="BP23" s="2080"/>
      <c r="BQ23" s="2080"/>
      <c r="BR23" s="2080"/>
      <c r="BS23" s="2080"/>
      <c r="BT23" s="2080"/>
      <c r="BU23" s="2080"/>
      <c r="BV23" s="2080"/>
      <c r="BW23" s="2080"/>
      <c r="BX23" s="2080"/>
      <c r="BY23" s="2080"/>
      <c r="BZ23" s="2080"/>
      <c r="CA23" s="2080"/>
      <c r="CB23" s="2080"/>
      <c r="CC23" s="2080"/>
      <c r="CD23" s="2080"/>
      <c r="CE23" s="2080"/>
      <c r="CF23" s="2080"/>
      <c r="CG23" s="2080"/>
      <c r="CH23" s="2080"/>
      <c r="CI23" s="2080"/>
      <c r="CJ23" s="2080"/>
      <c r="CK23" s="2080"/>
      <c r="CL23" s="2080"/>
      <c r="CM23" s="2080"/>
      <c r="CN23" s="2080"/>
      <c r="CO23" s="2080"/>
      <c r="CP23" s="2080"/>
      <c r="CQ23" s="2080"/>
      <c r="CR23" s="2080"/>
      <c r="CS23" s="2080"/>
      <c r="CT23" s="2080"/>
      <c r="CU23" s="2080"/>
      <c r="CV23" s="2080"/>
      <c r="CW23" s="2080"/>
      <c r="CX23" s="2080"/>
      <c r="CY23" s="2080"/>
      <c r="CZ23" s="2080"/>
      <c r="DA23" s="2080"/>
      <c r="DB23" s="2080"/>
      <c r="DC23" s="2080"/>
      <c r="DD23" s="2080"/>
      <c r="DE23" s="2080"/>
      <c r="DF23" s="2080"/>
      <c r="DG23" s="2080"/>
      <c r="DH23" s="2080"/>
      <c r="DI23" s="2080"/>
      <c r="DJ23" s="2080"/>
      <c r="DK23" s="2080"/>
      <c r="DL23" s="2080"/>
      <c r="DM23" s="2080"/>
      <c r="DN23" s="2080"/>
      <c r="DO23" s="2080"/>
      <c r="DP23" s="2080"/>
      <c r="DQ23" s="2080"/>
      <c r="DR23" s="2080"/>
      <c r="DS23" s="2080"/>
      <c r="DT23" s="2080"/>
      <c r="DU23" s="2080"/>
      <c r="DV23" s="2080"/>
      <c r="DW23" s="2080"/>
      <c r="DX23" s="2080"/>
      <c r="DY23" s="2080"/>
      <c r="DZ23" s="2080"/>
      <c r="EA23" s="2080"/>
      <c r="EB23" s="2080"/>
      <c r="EC23" s="2080"/>
      <c r="ED23" s="2080"/>
      <c r="EE23" s="2080"/>
      <c r="EF23" s="2080"/>
      <c r="EG23" s="2080"/>
      <c r="EH23" s="2080"/>
      <c r="EI23" s="2080"/>
      <c r="EJ23" s="2080"/>
      <c r="EK23" s="2080"/>
      <c r="EL23" s="2080"/>
      <c r="EM23" s="2080"/>
      <c r="EN23" s="2080"/>
      <c r="EO23" s="2080"/>
      <c r="EP23" s="2080"/>
      <c r="EQ23" s="2080"/>
      <c r="ER23" s="2080"/>
      <c r="ES23" s="2080"/>
      <c r="ET23" s="2080"/>
      <c r="EU23" s="2080"/>
      <c r="EV23" s="2080"/>
      <c r="EW23" s="2080"/>
      <c r="EX23" s="2080"/>
      <c r="EY23" s="2080"/>
      <c r="EZ23" s="2080"/>
      <c r="FA23" s="2080"/>
      <c r="FB23" s="2080"/>
      <c r="FC23" s="2080"/>
      <c r="FD23" s="2080"/>
      <c r="FE23" s="2080"/>
      <c r="FF23" s="2080"/>
      <c r="FG23" s="2080"/>
      <c r="FH23" s="2080"/>
      <c r="FI23" s="2080"/>
      <c r="FJ23" s="2080"/>
      <c r="FK23" s="2080"/>
      <c r="FL23" s="2080"/>
      <c r="FM23" s="2080"/>
      <c r="FN23" s="2080"/>
      <c r="FO23" s="2080"/>
      <c r="FP23" s="2080"/>
      <c r="FQ23" s="2080"/>
      <c r="FR23" s="2080"/>
      <c r="FS23" s="2080"/>
      <c r="FT23" s="2080"/>
      <c r="FU23" s="2080"/>
      <c r="FV23" s="2080"/>
      <c r="FW23" s="2080"/>
      <c r="FX23" s="2080"/>
      <c r="FY23" s="2080"/>
      <c r="FZ23" s="2080"/>
      <c r="GA23" s="2080"/>
      <c r="GB23" s="2080"/>
      <c r="GC23" s="2080"/>
      <c r="GD23" s="2080"/>
      <c r="GE23" s="2080"/>
      <c r="GF23" s="2080"/>
      <c r="GG23" s="2080"/>
      <c r="GH23" s="2080"/>
      <c r="GI23" s="2080"/>
      <c r="GJ23" s="2080"/>
      <c r="GK23" s="2080"/>
      <c r="GL23" s="2080"/>
      <c r="GM23" s="2080"/>
      <c r="GN23" s="2080"/>
      <c r="GO23" s="2080"/>
      <c r="GP23" s="2080"/>
      <c r="GQ23" s="2080"/>
      <c r="GR23" s="2080"/>
      <c r="GS23" s="2080"/>
      <c r="GT23" s="2080"/>
      <c r="GU23" s="2080"/>
      <c r="GV23" s="2080"/>
      <c r="GW23" s="2080"/>
      <c r="GX23" s="2080"/>
      <c r="GY23" s="2080"/>
      <c r="GZ23" s="2080"/>
      <c r="HA23" s="2080"/>
      <c r="HB23" s="2080"/>
      <c r="HC23" s="2080"/>
      <c r="HD23" s="2080"/>
      <c r="HE23" s="2080"/>
      <c r="HF23" s="2080"/>
      <c r="HG23" s="2080"/>
      <c r="HH23" s="2080"/>
      <c r="HI23" s="2080"/>
      <c r="HJ23" s="2080"/>
    </row>
    <row r="24" spans="1:218" s="2098" customFormat="1" x14ac:dyDescent="0.25">
      <c r="A24" s="2022"/>
      <c r="B24" s="529"/>
      <c r="C24" s="529"/>
      <c r="D24" s="298"/>
      <c r="E24" s="298"/>
      <c r="F24" s="529"/>
      <c r="G24" s="2095"/>
      <c r="H24" s="2096"/>
      <c r="I24" s="529"/>
      <c r="J24" s="2080"/>
      <c r="K24" s="2080"/>
      <c r="L24" s="2080"/>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c r="AT24" s="2080"/>
      <c r="AU24" s="2080"/>
      <c r="AV24" s="2080"/>
      <c r="AW24" s="2080"/>
      <c r="AX24" s="2080"/>
      <c r="AY24" s="2080"/>
      <c r="AZ24" s="2080"/>
      <c r="BA24" s="2080"/>
      <c r="BB24" s="2080"/>
      <c r="BC24" s="2080"/>
      <c r="BD24" s="2080"/>
      <c r="BE24" s="2080"/>
      <c r="BF24" s="2080"/>
      <c r="BG24" s="2080"/>
      <c r="BH24" s="2080"/>
      <c r="BI24" s="2080"/>
      <c r="BJ24" s="2080"/>
      <c r="BK24" s="2080"/>
      <c r="BL24" s="2080"/>
      <c r="BM24" s="2080"/>
      <c r="BN24" s="2080"/>
      <c r="BO24" s="2080"/>
      <c r="BP24" s="2080"/>
      <c r="BQ24" s="2080"/>
      <c r="BR24" s="2080"/>
      <c r="BS24" s="2080"/>
      <c r="BT24" s="2080"/>
      <c r="BU24" s="2080"/>
      <c r="BV24" s="2080"/>
      <c r="BW24" s="2080"/>
      <c r="BX24" s="2080"/>
      <c r="BY24" s="2080"/>
      <c r="BZ24" s="2080"/>
      <c r="CA24" s="2080"/>
      <c r="CB24" s="2080"/>
      <c r="CC24" s="2080"/>
      <c r="CD24" s="2080"/>
      <c r="CE24" s="2080"/>
      <c r="CF24" s="2080"/>
      <c r="CG24" s="2080"/>
      <c r="CH24" s="2080"/>
      <c r="CI24" s="2080"/>
      <c r="CJ24" s="2080"/>
      <c r="CK24" s="2080"/>
      <c r="CL24" s="2080"/>
      <c r="CM24" s="2080"/>
      <c r="CN24" s="2080"/>
      <c r="CO24" s="2080"/>
      <c r="CP24" s="2080"/>
      <c r="CQ24" s="2080"/>
      <c r="CR24" s="2080"/>
      <c r="CS24" s="2080"/>
      <c r="CT24" s="2080"/>
      <c r="CU24" s="2080"/>
      <c r="CV24" s="2080"/>
      <c r="CW24" s="2080"/>
      <c r="CX24" s="2080"/>
      <c r="CY24" s="2080"/>
      <c r="CZ24" s="2080"/>
      <c r="DA24" s="2080"/>
      <c r="DB24" s="2080"/>
      <c r="DC24" s="2080"/>
      <c r="DD24" s="2080"/>
      <c r="DE24" s="2080"/>
      <c r="DF24" s="2080"/>
      <c r="DG24" s="2080"/>
      <c r="DH24" s="2080"/>
      <c r="DI24" s="2080"/>
      <c r="DJ24" s="2080"/>
      <c r="DK24" s="2080"/>
      <c r="DL24" s="2080"/>
      <c r="DM24" s="2080"/>
      <c r="DN24" s="2080"/>
      <c r="DO24" s="2080"/>
      <c r="DP24" s="2080"/>
      <c r="DQ24" s="2080"/>
      <c r="DR24" s="2080"/>
      <c r="DS24" s="2080"/>
      <c r="DT24" s="2080"/>
      <c r="DU24" s="2080"/>
      <c r="DV24" s="2080"/>
      <c r="DW24" s="2080"/>
      <c r="DX24" s="2080"/>
      <c r="DY24" s="2080"/>
      <c r="DZ24" s="2080"/>
      <c r="EA24" s="2080"/>
      <c r="EB24" s="2080"/>
      <c r="EC24" s="2080"/>
      <c r="ED24" s="2080"/>
      <c r="EE24" s="2080"/>
      <c r="EF24" s="2080"/>
      <c r="EG24" s="2080"/>
      <c r="EH24" s="2080"/>
      <c r="EI24" s="2080"/>
      <c r="EJ24" s="2080"/>
      <c r="EK24" s="2080"/>
      <c r="EL24" s="2080"/>
      <c r="EM24" s="2080"/>
      <c r="EN24" s="2080"/>
      <c r="EO24" s="2080"/>
      <c r="EP24" s="2080"/>
      <c r="EQ24" s="2080"/>
      <c r="ER24" s="2080"/>
      <c r="ES24" s="2080"/>
      <c r="ET24" s="2080"/>
      <c r="EU24" s="2080"/>
      <c r="EV24" s="2080"/>
      <c r="EW24" s="2080"/>
      <c r="EX24" s="2080"/>
      <c r="EY24" s="2080"/>
      <c r="EZ24" s="2080"/>
      <c r="FA24" s="2080"/>
      <c r="FB24" s="2080"/>
      <c r="FC24" s="2080"/>
      <c r="FD24" s="2080"/>
      <c r="FE24" s="2080"/>
      <c r="FF24" s="2080"/>
      <c r="FG24" s="2080"/>
      <c r="FH24" s="2080"/>
      <c r="FI24" s="2080"/>
      <c r="FJ24" s="2080"/>
      <c r="FK24" s="2080"/>
      <c r="FL24" s="2080"/>
      <c r="FM24" s="2080"/>
      <c r="FN24" s="2080"/>
      <c r="FO24" s="2080"/>
      <c r="FP24" s="2080"/>
      <c r="FQ24" s="2080"/>
      <c r="FR24" s="2080"/>
      <c r="FS24" s="2080"/>
      <c r="FT24" s="2080"/>
      <c r="FU24" s="2080"/>
      <c r="FV24" s="2080"/>
      <c r="FW24" s="2080"/>
      <c r="FX24" s="2080"/>
      <c r="FY24" s="2080"/>
      <c r="FZ24" s="2080"/>
      <c r="GA24" s="2080"/>
      <c r="GB24" s="2080"/>
      <c r="GC24" s="2080"/>
      <c r="GD24" s="2080"/>
      <c r="GE24" s="2080"/>
      <c r="GF24" s="2080"/>
      <c r="GG24" s="2080"/>
      <c r="GH24" s="2080"/>
      <c r="GI24" s="2080"/>
      <c r="GJ24" s="2080"/>
      <c r="GK24" s="2080"/>
      <c r="GL24" s="2080"/>
      <c r="GM24" s="2080"/>
      <c r="GN24" s="2080"/>
      <c r="GO24" s="2080"/>
      <c r="GP24" s="2080"/>
      <c r="GQ24" s="2080"/>
      <c r="GR24" s="2080"/>
      <c r="GS24" s="2080"/>
      <c r="GT24" s="2080"/>
      <c r="GU24" s="2080"/>
      <c r="GV24" s="2080"/>
      <c r="GW24" s="2080"/>
      <c r="GX24" s="2080"/>
      <c r="GY24" s="2080"/>
      <c r="GZ24" s="2080"/>
      <c r="HA24" s="2080"/>
      <c r="HB24" s="2080"/>
      <c r="HC24" s="2080"/>
      <c r="HD24" s="2080"/>
      <c r="HE24" s="2080"/>
      <c r="HF24" s="2080"/>
      <c r="HG24" s="2080"/>
      <c r="HH24" s="2080"/>
      <c r="HI24" s="2080"/>
      <c r="HJ24" s="2080"/>
    </row>
    <row r="25" spans="1:218" ht="38.25" x14ac:dyDescent="0.25">
      <c r="A25" s="2022"/>
      <c r="B25" s="279" t="s">
        <v>568</v>
      </c>
      <c r="C25" s="1907" t="s">
        <v>569</v>
      </c>
      <c r="D25" s="1907"/>
      <c r="E25" s="90" t="s">
        <v>570</v>
      </c>
      <c r="F25" s="279" t="s">
        <v>571</v>
      </c>
      <c r="G25" s="279" t="s">
        <v>572</v>
      </c>
      <c r="H25" s="90" t="s">
        <v>573</v>
      </c>
      <c r="I25" s="105" t="s">
        <v>574</v>
      </c>
    </row>
    <row r="26" spans="1:218" ht="25.5" x14ac:dyDescent="0.25">
      <c r="A26" s="2022"/>
      <c r="B26" s="280">
        <v>1</v>
      </c>
      <c r="C26" s="2280" t="s">
        <v>2539</v>
      </c>
      <c r="D26" s="2280"/>
      <c r="E26" s="2260" t="s">
        <v>781</v>
      </c>
      <c r="F26" s="280" t="s">
        <v>94</v>
      </c>
      <c r="G26" s="280" t="s">
        <v>94</v>
      </c>
      <c r="H26" s="92">
        <v>0</v>
      </c>
      <c r="I26" s="287" t="s">
        <v>2529</v>
      </c>
    </row>
    <row r="27" spans="1:218" s="2101" customFormat="1" ht="13.5" thickBot="1" x14ac:dyDescent="0.3">
      <c r="A27" s="2099"/>
      <c r="B27" s="2100"/>
      <c r="C27" s="2100"/>
      <c r="D27" s="2100"/>
      <c r="E27" s="2100"/>
      <c r="F27" s="2100"/>
      <c r="G27" s="2100"/>
      <c r="H27" s="2100"/>
      <c r="I27" s="2100"/>
      <c r="J27" s="2100"/>
      <c r="K27" s="2100"/>
      <c r="L27" s="2100"/>
      <c r="M27" s="2100"/>
      <c r="N27" s="2100"/>
      <c r="O27" s="2100"/>
      <c r="P27" s="2100"/>
      <c r="Q27" s="2100"/>
      <c r="R27" s="2100"/>
      <c r="S27" s="2100"/>
      <c r="T27" s="2100"/>
      <c r="U27" s="2100"/>
      <c r="V27" s="2100"/>
      <c r="W27" s="2100"/>
      <c r="X27" s="2100"/>
      <c r="Y27" s="2100"/>
      <c r="Z27" s="2100"/>
      <c r="AA27" s="2100"/>
      <c r="AB27" s="2100"/>
      <c r="AC27" s="2100"/>
      <c r="AD27" s="2100"/>
      <c r="AE27" s="2100"/>
      <c r="AF27" s="2100"/>
      <c r="AG27" s="2100"/>
      <c r="AH27" s="2100"/>
      <c r="AI27" s="2100"/>
      <c r="AJ27" s="2100"/>
      <c r="AK27" s="2100"/>
      <c r="AL27" s="2100"/>
      <c r="AM27" s="2100"/>
      <c r="AN27" s="2100"/>
      <c r="AO27" s="2100"/>
      <c r="AP27" s="2100"/>
      <c r="AQ27" s="2100"/>
      <c r="AR27" s="2100"/>
      <c r="AS27" s="2100"/>
      <c r="AT27" s="2100"/>
      <c r="AU27" s="2100"/>
      <c r="AV27" s="2100"/>
      <c r="AW27" s="2100"/>
      <c r="AX27" s="2100"/>
      <c r="AY27" s="2100"/>
      <c r="AZ27" s="2100"/>
      <c r="BA27" s="2100"/>
      <c r="BB27" s="2100"/>
      <c r="BC27" s="2100"/>
      <c r="BD27" s="2100"/>
      <c r="BE27" s="2100"/>
      <c r="BF27" s="2100"/>
      <c r="BG27" s="2100"/>
      <c r="BH27" s="2100"/>
      <c r="BI27" s="2100"/>
      <c r="BJ27" s="2100"/>
      <c r="BK27" s="2100"/>
      <c r="BL27" s="2100"/>
      <c r="BM27" s="2100"/>
      <c r="BN27" s="2100"/>
      <c r="BO27" s="2100"/>
      <c r="BP27" s="2100"/>
      <c r="BQ27" s="2100"/>
      <c r="BR27" s="2100"/>
      <c r="BS27" s="2100"/>
      <c r="BT27" s="2100"/>
      <c r="BU27" s="2100"/>
      <c r="BV27" s="2100"/>
      <c r="BW27" s="2100"/>
      <c r="BX27" s="2100"/>
      <c r="BY27" s="2100"/>
      <c r="BZ27" s="2100"/>
      <c r="CA27" s="2100"/>
      <c r="CB27" s="2100"/>
      <c r="CC27" s="2100"/>
      <c r="CD27" s="2100"/>
      <c r="CE27" s="2100"/>
      <c r="CF27" s="2100"/>
      <c r="CG27" s="2100"/>
      <c r="CH27" s="2100"/>
      <c r="CI27" s="2100"/>
      <c r="CJ27" s="2100"/>
      <c r="CK27" s="2100"/>
      <c r="CL27" s="2100"/>
      <c r="CM27" s="2100"/>
      <c r="CN27" s="2100"/>
      <c r="CO27" s="2100"/>
      <c r="CP27" s="2100"/>
      <c r="CQ27" s="2100"/>
      <c r="CR27" s="2100"/>
      <c r="CS27" s="2100"/>
      <c r="CT27" s="2100"/>
      <c r="CU27" s="2100"/>
      <c r="CV27" s="2100"/>
      <c r="CW27" s="2100"/>
      <c r="CX27" s="2100"/>
      <c r="CY27" s="2100"/>
      <c r="CZ27" s="2100"/>
      <c r="DA27" s="2100"/>
      <c r="DB27" s="2100"/>
      <c r="DC27" s="2100"/>
      <c r="DD27" s="2100"/>
      <c r="DE27" s="2100"/>
      <c r="DF27" s="2100"/>
      <c r="DG27" s="2100"/>
      <c r="DH27" s="2100"/>
      <c r="DI27" s="2100"/>
      <c r="DJ27" s="2100"/>
      <c r="DK27" s="2100"/>
      <c r="DL27" s="2100"/>
      <c r="DM27" s="2100"/>
      <c r="DN27" s="2100"/>
      <c r="DO27" s="2100"/>
      <c r="DP27" s="2100"/>
      <c r="DQ27" s="2100"/>
      <c r="DR27" s="2100"/>
      <c r="DS27" s="2100"/>
      <c r="DT27" s="2100"/>
      <c r="DU27" s="2100"/>
      <c r="DV27" s="2100"/>
      <c r="DW27" s="2100"/>
      <c r="DX27" s="2100"/>
      <c r="DY27" s="2100"/>
      <c r="DZ27" s="2100"/>
      <c r="EA27" s="2100"/>
      <c r="EB27" s="2100"/>
      <c r="EC27" s="2100"/>
      <c r="ED27" s="2100"/>
      <c r="EE27" s="2100"/>
      <c r="EF27" s="2100"/>
      <c r="EG27" s="2100"/>
      <c r="EH27" s="2100"/>
      <c r="EI27" s="2100"/>
      <c r="EJ27" s="2100"/>
      <c r="EK27" s="2100"/>
      <c r="EL27" s="2100"/>
      <c r="EM27" s="2100"/>
      <c r="EN27" s="2100"/>
      <c r="EO27" s="2100"/>
      <c r="EP27" s="2100"/>
      <c r="EQ27" s="2100"/>
      <c r="ER27" s="2100"/>
      <c r="ES27" s="2100"/>
      <c r="ET27" s="2100"/>
      <c r="EU27" s="2100"/>
      <c r="EV27" s="2100"/>
      <c r="EW27" s="2100"/>
      <c r="EX27" s="2100"/>
      <c r="EY27" s="2100"/>
      <c r="EZ27" s="2100"/>
      <c r="FA27" s="2100"/>
      <c r="FB27" s="2100"/>
      <c r="FC27" s="2100"/>
      <c r="FD27" s="2100"/>
      <c r="FE27" s="2100"/>
      <c r="FF27" s="2100"/>
      <c r="FG27" s="2100"/>
      <c r="FH27" s="2100"/>
      <c r="FI27" s="2100"/>
      <c r="FJ27" s="2100"/>
      <c r="FK27" s="2100"/>
      <c r="FL27" s="2100"/>
      <c r="FM27" s="2100"/>
      <c r="FN27" s="2100"/>
      <c r="FO27" s="2100"/>
      <c r="FP27" s="2100"/>
      <c r="FQ27" s="2100"/>
      <c r="FR27" s="2100"/>
      <c r="FS27" s="2100"/>
      <c r="FT27" s="2100"/>
      <c r="FU27" s="2100"/>
      <c r="FV27" s="2100"/>
      <c r="FW27" s="2100"/>
      <c r="FX27" s="2100"/>
      <c r="FY27" s="2100"/>
      <c r="FZ27" s="2100"/>
      <c r="GA27" s="2100"/>
      <c r="GB27" s="2100"/>
      <c r="GC27" s="2100"/>
      <c r="GD27" s="2100"/>
      <c r="GE27" s="2100"/>
      <c r="GF27" s="2100"/>
      <c r="GG27" s="2100"/>
      <c r="GH27" s="2100"/>
      <c r="GI27" s="2100"/>
      <c r="GJ27" s="2100"/>
      <c r="GK27" s="2100"/>
      <c r="GL27" s="2100"/>
      <c r="GM27" s="2100"/>
      <c r="GN27" s="2100"/>
      <c r="GO27" s="2100"/>
      <c r="GP27" s="2100"/>
      <c r="GQ27" s="2100"/>
      <c r="GR27" s="2100"/>
      <c r="GS27" s="2100"/>
      <c r="GT27" s="2100"/>
      <c r="GU27" s="2100"/>
      <c r="GV27" s="2100"/>
      <c r="GW27" s="2100"/>
      <c r="GX27" s="2100"/>
      <c r="GY27" s="2100"/>
      <c r="GZ27" s="2100"/>
      <c r="HA27" s="2100"/>
      <c r="HB27" s="2100"/>
      <c r="HC27" s="2100"/>
      <c r="HD27" s="2100"/>
      <c r="HE27" s="2100"/>
      <c r="HF27" s="2100"/>
      <c r="HG27" s="2100"/>
      <c r="HH27" s="2100"/>
      <c r="HI27" s="2100"/>
      <c r="HJ27" s="2100"/>
    </row>
    <row r="28" spans="1:218" x14ac:dyDescent="0.25">
      <c r="A28" s="2102" t="s">
        <v>87</v>
      </c>
      <c r="B28" s="2103" t="s">
        <v>2513</v>
      </c>
      <c r="C28" s="2104"/>
      <c r="D28" s="2104"/>
      <c r="E28" s="2104"/>
      <c r="F28" s="2104"/>
      <c r="G28" s="2104"/>
      <c r="H28" s="2104"/>
      <c r="I28" s="2105"/>
    </row>
    <row r="29" spans="1:218" x14ac:dyDescent="0.25">
      <c r="A29" s="2016" t="s">
        <v>63</v>
      </c>
      <c r="B29" s="561" t="s">
        <v>2323</v>
      </c>
      <c r="C29" s="562"/>
      <c r="D29" s="562"/>
      <c r="E29" s="562"/>
      <c r="F29" s="562"/>
      <c r="G29" s="562"/>
      <c r="H29" s="562"/>
      <c r="I29" s="563"/>
    </row>
    <row r="30" spans="1:218" x14ac:dyDescent="0.25">
      <c r="A30" s="2016" t="s">
        <v>64</v>
      </c>
      <c r="B30" s="561" t="s">
        <v>2514</v>
      </c>
      <c r="C30" s="562"/>
      <c r="D30" s="562"/>
      <c r="E30" s="562"/>
      <c r="F30" s="562"/>
      <c r="G30" s="562"/>
      <c r="H30" s="562"/>
      <c r="I30" s="563"/>
    </row>
    <row r="31" spans="1:218" x14ac:dyDescent="0.25">
      <c r="A31" s="2016" t="s">
        <v>65</v>
      </c>
      <c r="B31" s="561" t="s">
        <v>2540</v>
      </c>
      <c r="C31" s="562"/>
      <c r="D31" s="562"/>
      <c r="E31" s="562"/>
      <c r="F31" s="562"/>
      <c r="G31" s="562"/>
      <c r="H31" s="562"/>
      <c r="I31" s="563"/>
    </row>
    <row r="32" spans="1:218" x14ac:dyDescent="0.25">
      <c r="A32" s="2016" t="s">
        <v>66</v>
      </c>
      <c r="B32" s="561" t="s">
        <v>2541</v>
      </c>
      <c r="C32" s="562"/>
      <c r="D32" s="562"/>
      <c r="E32" s="562"/>
      <c r="F32" s="562"/>
      <c r="G32" s="562"/>
      <c r="H32" s="562"/>
      <c r="I32" s="563"/>
    </row>
    <row r="33" spans="1:15" x14ac:dyDescent="0.25">
      <c r="A33" s="2016" t="s">
        <v>67</v>
      </c>
      <c r="B33" s="561" t="s">
        <v>68</v>
      </c>
      <c r="C33" s="562"/>
      <c r="D33" s="562"/>
      <c r="E33" s="562"/>
      <c r="F33" s="562"/>
      <c r="G33" s="562"/>
      <c r="H33" s="562"/>
      <c r="I33" s="563"/>
    </row>
    <row r="34" spans="1:15" x14ac:dyDescent="0.25">
      <c r="A34" s="2016" t="s">
        <v>69</v>
      </c>
      <c r="B34" s="561" t="s">
        <v>2542</v>
      </c>
      <c r="C34" s="562"/>
      <c r="D34" s="562"/>
      <c r="E34" s="562"/>
      <c r="F34" s="562"/>
      <c r="G34" s="562"/>
      <c r="H34" s="562"/>
      <c r="I34" s="563"/>
    </row>
    <row r="35" spans="1:15" x14ac:dyDescent="0.25">
      <c r="A35" s="2016" t="s">
        <v>70</v>
      </c>
      <c r="B35" s="561" t="s">
        <v>2543</v>
      </c>
      <c r="C35" s="562"/>
      <c r="D35" s="562"/>
      <c r="E35" s="562"/>
      <c r="F35" s="562"/>
      <c r="G35" s="562"/>
      <c r="H35" s="562"/>
      <c r="I35" s="563"/>
    </row>
    <row r="36" spans="1:15" x14ac:dyDescent="0.25">
      <c r="A36" s="2016" t="s">
        <v>71</v>
      </c>
      <c r="B36" s="561" t="s">
        <v>2543</v>
      </c>
      <c r="C36" s="562"/>
      <c r="D36" s="562"/>
      <c r="E36" s="562"/>
      <c r="F36" s="562"/>
      <c r="G36" s="562"/>
      <c r="H36" s="562"/>
      <c r="I36" s="563"/>
    </row>
    <row r="37" spans="1:15" ht="12.75" customHeight="1" x14ac:dyDescent="0.25">
      <c r="A37" s="2016" t="s">
        <v>72</v>
      </c>
      <c r="B37" s="561" t="s">
        <v>2543</v>
      </c>
      <c r="C37" s="562"/>
      <c r="D37" s="562"/>
      <c r="E37" s="562"/>
      <c r="F37" s="562"/>
      <c r="G37" s="562"/>
      <c r="H37" s="562"/>
      <c r="I37" s="563"/>
    </row>
    <row r="38" spans="1:15" ht="12.95" customHeight="1" x14ac:dyDescent="0.25">
      <c r="A38" s="2016" t="s">
        <v>73</v>
      </c>
      <c r="B38" s="2084" t="s">
        <v>2544</v>
      </c>
      <c r="C38" s="2085"/>
      <c r="D38" s="2085"/>
      <c r="E38" s="2085"/>
      <c r="F38" s="2085"/>
      <c r="G38" s="2085"/>
      <c r="H38" s="2085"/>
      <c r="I38" s="2086"/>
    </row>
    <row r="39" spans="1:15" x14ac:dyDescent="0.25">
      <c r="A39" s="2016" t="s">
        <v>74</v>
      </c>
      <c r="B39" s="2106">
        <v>1500000</v>
      </c>
      <c r="C39" s="2107"/>
      <c r="D39" s="2107"/>
      <c r="E39" s="2107"/>
      <c r="F39" s="2107"/>
      <c r="G39" s="2107"/>
      <c r="H39" s="2107"/>
      <c r="I39" s="2108"/>
    </row>
    <row r="40" spans="1:15" ht="26.1" customHeight="1" x14ac:dyDescent="0.25">
      <c r="A40" s="2017" t="s">
        <v>75</v>
      </c>
      <c r="B40" s="561" t="s">
        <v>2545</v>
      </c>
      <c r="C40" s="562"/>
      <c r="D40" s="562"/>
      <c r="E40" s="562"/>
      <c r="F40" s="562"/>
      <c r="G40" s="562"/>
      <c r="H40" s="562"/>
      <c r="I40" s="563"/>
    </row>
    <row r="41" spans="1:15" ht="39" customHeight="1" x14ac:dyDescent="0.25">
      <c r="A41" s="2090" t="s">
        <v>76</v>
      </c>
      <c r="B41" s="561" t="s">
        <v>2543</v>
      </c>
      <c r="C41" s="562"/>
      <c r="D41" s="562"/>
      <c r="E41" s="562"/>
      <c r="F41" s="562"/>
      <c r="G41" s="562"/>
      <c r="H41" s="562"/>
      <c r="I41" s="563"/>
    </row>
    <row r="42" spans="1:15" ht="25.5" x14ac:dyDescent="0.25">
      <c r="A42" s="2093" t="s">
        <v>77</v>
      </c>
      <c r="B42" s="2093" t="s">
        <v>78</v>
      </c>
      <c r="C42" s="2093" t="s">
        <v>79</v>
      </c>
      <c r="D42" s="2093" t="s">
        <v>80</v>
      </c>
      <c r="E42" s="2093" t="s">
        <v>81</v>
      </c>
      <c r="F42" s="2093" t="s">
        <v>82</v>
      </c>
      <c r="G42" s="2093" t="s">
        <v>83</v>
      </c>
      <c r="H42" s="2093" t="s">
        <v>84</v>
      </c>
      <c r="I42" s="2093" t="s">
        <v>85</v>
      </c>
    </row>
    <row r="43" spans="1:15" ht="12.95" customHeight="1" x14ac:dyDescent="0.25">
      <c r="A43" s="2109" t="s">
        <v>2546</v>
      </c>
      <c r="B43" s="529" t="s">
        <v>2547</v>
      </c>
      <c r="C43" s="529" t="s">
        <v>2548</v>
      </c>
      <c r="D43" s="301" t="s">
        <v>2417</v>
      </c>
      <c r="E43" s="529" t="s">
        <v>2549</v>
      </c>
      <c r="F43" s="2110" t="s">
        <v>2550</v>
      </c>
      <c r="G43" s="529" t="s">
        <v>2551</v>
      </c>
      <c r="H43" s="2111" t="s">
        <v>88</v>
      </c>
      <c r="I43" s="2112"/>
      <c r="J43" s="2039"/>
      <c r="K43" s="2039"/>
      <c r="L43" s="2039"/>
      <c r="M43" s="2039"/>
      <c r="N43" s="2039"/>
      <c r="O43" s="2039"/>
    </row>
    <row r="44" spans="1:15" ht="12.6" customHeight="1" x14ac:dyDescent="0.25">
      <c r="A44" s="2113"/>
      <c r="B44" s="529"/>
      <c r="C44" s="529"/>
      <c r="D44" s="298" t="s">
        <v>2552</v>
      </c>
      <c r="E44" s="529"/>
      <c r="F44" s="2110"/>
      <c r="G44" s="529"/>
      <c r="H44" s="298"/>
      <c r="I44" s="529" t="s">
        <v>2553</v>
      </c>
    </row>
    <row r="45" spans="1:15" x14ac:dyDescent="0.25">
      <c r="A45" s="2113"/>
      <c r="B45" s="529"/>
      <c r="C45" s="529"/>
      <c r="D45" s="298" t="s">
        <v>2554</v>
      </c>
      <c r="E45" s="529"/>
      <c r="F45" s="2110"/>
      <c r="G45" s="529"/>
      <c r="H45" s="298"/>
      <c r="I45" s="529"/>
    </row>
    <row r="46" spans="1:15" ht="25.5" x14ac:dyDescent="0.25">
      <c r="A46" s="2113"/>
      <c r="B46" s="529"/>
      <c r="C46" s="529"/>
      <c r="D46" s="301" t="s">
        <v>2555</v>
      </c>
      <c r="E46" s="529"/>
      <c r="F46" s="2110"/>
      <c r="G46" s="529"/>
      <c r="H46" s="298"/>
      <c r="I46" s="529"/>
    </row>
    <row r="47" spans="1:15" x14ac:dyDescent="0.25">
      <c r="A47" s="2113"/>
      <c r="B47" s="529"/>
      <c r="C47" s="529"/>
      <c r="D47" s="298"/>
      <c r="E47" s="529"/>
      <c r="F47" s="2110"/>
      <c r="G47" s="529"/>
      <c r="H47" s="298"/>
      <c r="I47" s="529"/>
    </row>
    <row r="48" spans="1:15" ht="38.25" x14ac:dyDescent="0.25">
      <c r="A48" s="2113"/>
      <c r="B48" s="279" t="s">
        <v>568</v>
      </c>
      <c r="C48" s="279" t="s">
        <v>569</v>
      </c>
      <c r="D48" s="279"/>
      <c r="E48" s="90" t="s">
        <v>570</v>
      </c>
      <c r="F48" s="279" t="s">
        <v>571</v>
      </c>
      <c r="G48" s="279" t="s">
        <v>572</v>
      </c>
      <c r="H48" s="90" t="s">
        <v>573</v>
      </c>
      <c r="I48" s="105" t="s">
        <v>574</v>
      </c>
    </row>
    <row r="49" spans="1:218" ht="38.25" x14ac:dyDescent="0.25">
      <c r="A49" s="2114"/>
      <c r="B49" s="280">
        <v>1</v>
      </c>
      <c r="C49" s="2260" t="s">
        <v>2556</v>
      </c>
      <c r="D49" s="2260"/>
      <c r="E49" s="2260" t="s">
        <v>781</v>
      </c>
      <c r="F49" s="280" t="s">
        <v>94</v>
      </c>
      <c r="G49" s="280" t="s">
        <v>94</v>
      </c>
      <c r="H49" s="92">
        <v>0</v>
      </c>
      <c r="I49" s="287" t="s">
        <v>2548</v>
      </c>
    </row>
    <row r="50" spans="1:218" s="636" customFormat="1" x14ac:dyDescent="0.25">
      <c r="A50" s="2115"/>
      <c r="B50" s="2116"/>
      <c r="C50" s="2116"/>
      <c r="D50" s="2116"/>
      <c r="E50" s="2116"/>
      <c r="F50" s="2116"/>
      <c r="G50" s="2116"/>
      <c r="H50" s="2116"/>
      <c r="I50" s="2116"/>
      <c r="J50" s="2116"/>
      <c r="K50" s="2116"/>
      <c r="L50" s="2116"/>
      <c r="M50" s="2116"/>
      <c r="N50" s="2116"/>
      <c r="O50" s="2116"/>
      <c r="P50" s="2116"/>
      <c r="Q50" s="2116"/>
      <c r="R50" s="2116"/>
      <c r="S50" s="2116"/>
      <c r="T50" s="2116"/>
      <c r="U50" s="2116"/>
      <c r="V50" s="2116"/>
      <c r="W50" s="2116"/>
      <c r="X50" s="2116"/>
      <c r="Y50" s="2116"/>
      <c r="Z50" s="2116"/>
      <c r="AA50" s="2116"/>
      <c r="AB50" s="2116"/>
      <c r="AC50" s="2116"/>
      <c r="AD50" s="2116"/>
      <c r="AE50" s="2116"/>
      <c r="AF50" s="2116"/>
      <c r="AG50" s="2116"/>
      <c r="AH50" s="2116"/>
      <c r="AI50" s="2116"/>
      <c r="AJ50" s="2116"/>
      <c r="AK50" s="2116"/>
      <c r="AL50" s="2116"/>
      <c r="AM50" s="2116"/>
      <c r="AN50" s="2116"/>
      <c r="AO50" s="2116"/>
      <c r="AP50" s="2116"/>
      <c r="AQ50" s="2116"/>
      <c r="AR50" s="2116"/>
      <c r="AS50" s="2116"/>
      <c r="AT50" s="2116"/>
      <c r="AU50" s="2116"/>
      <c r="AV50" s="2116"/>
      <c r="AW50" s="2116"/>
      <c r="AX50" s="2116"/>
      <c r="AY50" s="2116"/>
      <c r="AZ50" s="2116"/>
      <c r="BA50" s="2116"/>
      <c r="BB50" s="2116"/>
      <c r="BC50" s="2116"/>
      <c r="BD50" s="2116"/>
      <c r="BE50" s="2116"/>
      <c r="BF50" s="2116"/>
      <c r="BG50" s="2116"/>
      <c r="BH50" s="2116"/>
      <c r="BI50" s="2116"/>
      <c r="BJ50" s="2116"/>
      <c r="BK50" s="2116"/>
      <c r="BL50" s="2116"/>
      <c r="BM50" s="2116"/>
      <c r="BN50" s="2116"/>
      <c r="BO50" s="2116"/>
      <c r="BP50" s="2116"/>
      <c r="BQ50" s="2116"/>
      <c r="BR50" s="2116"/>
      <c r="BS50" s="2116"/>
      <c r="BT50" s="2116"/>
      <c r="BU50" s="2116"/>
      <c r="BV50" s="2116"/>
      <c r="BW50" s="2116"/>
      <c r="BX50" s="2116"/>
      <c r="BY50" s="2116"/>
      <c r="BZ50" s="2116"/>
      <c r="CA50" s="2116"/>
      <c r="CB50" s="2116"/>
      <c r="CC50" s="2116"/>
      <c r="CD50" s="2116"/>
      <c r="CE50" s="2116"/>
      <c r="CF50" s="2116"/>
      <c r="CG50" s="2116"/>
      <c r="CH50" s="2116"/>
      <c r="CI50" s="2116"/>
      <c r="CJ50" s="2116"/>
      <c r="CK50" s="2116"/>
      <c r="CL50" s="2116"/>
      <c r="CM50" s="2116"/>
      <c r="CN50" s="2116"/>
      <c r="CO50" s="2116"/>
      <c r="CP50" s="2116"/>
      <c r="CQ50" s="2116"/>
      <c r="CR50" s="2116"/>
      <c r="CS50" s="2116"/>
      <c r="CT50" s="2116"/>
      <c r="CU50" s="2116"/>
      <c r="CV50" s="2116"/>
      <c r="CW50" s="2116"/>
      <c r="CX50" s="2116"/>
      <c r="CY50" s="2116"/>
      <c r="CZ50" s="2116"/>
      <c r="DA50" s="2116"/>
      <c r="DB50" s="2116"/>
      <c r="DC50" s="2116"/>
      <c r="DD50" s="2116"/>
      <c r="DE50" s="2116"/>
      <c r="DF50" s="2116"/>
      <c r="DG50" s="2116"/>
      <c r="DH50" s="2116"/>
      <c r="DI50" s="2116"/>
      <c r="DJ50" s="2116"/>
      <c r="DK50" s="2116"/>
      <c r="DL50" s="2116"/>
      <c r="DM50" s="2116"/>
      <c r="DN50" s="2116"/>
      <c r="DO50" s="2116"/>
      <c r="DP50" s="2116"/>
      <c r="DQ50" s="2116"/>
      <c r="DR50" s="2116"/>
      <c r="DS50" s="2116"/>
      <c r="DT50" s="2116"/>
      <c r="DU50" s="2116"/>
      <c r="DV50" s="2116"/>
      <c r="DW50" s="2116"/>
      <c r="DX50" s="2116"/>
      <c r="DY50" s="2116"/>
      <c r="DZ50" s="2116"/>
      <c r="EA50" s="2116"/>
      <c r="EB50" s="2116"/>
      <c r="EC50" s="2116"/>
      <c r="ED50" s="2116"/>
      <c r="EE50" s="2116"/>
      <c r="EF50" s="2116"/>
      <c r="EG50" s="2116"/>
      <c r="EH50" s="2116"/>
      <c r="EI50" s="2116"/>
      <c r="EJ50" s="2116"/>
      <c r="EK50" s="2116"/>
      <c r="EL50" s="2116"/>
      <c r="EM50" s="2116"/>
      <c r="EN50" s="2116"/>
      <c r="EO50" s="2116"/>
      <c r="EP50" s="2116"/>
      <c r="EQ50" s="2116"/>
      <c r="ER50" s="2116"/>
      <c r="ES50" s="2116"/>
      <c r="ET50" s="2116"/>
      <c r="EU50" s="2116"/>
      <c r="EV50" s="2116"/>
      <c r="EW50" s="2116"/>
      <c r="EX50" s="2116"/>
      <c r="EY50" s="2116"/>
      <c r="EZ50" s="2116"/>
      <c r="FA50" s="2116"/>
      <c r="FB50" s="2116"/>
      <c r="FC50" s="2116"/>
      <c r="FD50" s="2116"/>
      <c r="FE50" s="2116"/>
      <c r="FF50" s="2116"/>
      <c r="FG50" s="2116"/>
      <c r="FH50" s="2116"/>
      <c r="FI50" s="2116"/>
      <c r="FJ50" s="2116"/>
      <c r="FK50" s="2116"/>
      <c r="FL50" s="2116"/>
      <c r="FM50" s="2116"/>
      <c r="FN50" s="2116"/>
      <c r="FO50" s="2116"/>
      <c r="FP50" s="2116"/>
      <c r="FQ50" s="2116"/>
      <c r="FR50" s="2116"/>
      <c r="FS50" s="2116"/>
      <c r="FT50" s="2116"/>
      <c r="FU50" s="2116"/>
      <c r="FV50" s="2116"/>
      <c r="FW50" s="2116"/>
      <c r="FX50" s="2116"/>
      <c r="FY50" s="2116"/>
      <c r="FZ50" s="2116"/>
      <c r="GA50" s="2116"/>
      <c r="GB50" s="2116"/>
      <c r="GC50" s="2116"/>
      <c r="GD50" s="2116"/>
      <c r="GE50" s="2116"/>
      <c r="GF50" s="2116"/>
      <c r="GG50" s="2116"/>
      <c r="GH50" s="2116"/>
      <c r="GI50" s="2116"/>
      <c r="GJ50" s="2116"/>
      <c r="GK50" s="2116"/>
      <c r="GL50" s="2116"/>
      <c r="GM50" s="2116"/>
      <c r="GN50" s="2116"/>
      <c r="GO50" s="2116"/>
      <c r="GP50" s="2116"/>
      <c r="GQ50" s="2116"/>
      <c r="GR50" s="2116"/>
      <c r="GS50" s="2116"/>
      <c r="GT50" s="2116"/>
      <c r="GU50" s="2116"/>
      <c r="GV50" s="2116"/>
      <c r="GW50" s="2116"/>
      <c r="GX50" s="2116"/>
      <c r="GY50" s="2116"/>
      <c r="GZ50" s="2116"/>
      <c r="HA50" s="2116"/>
      <c r="HB50" s="2116"/>
      <c r="HC50" s="2116"/>
      <c r="HD50" s="2116"/>
      <c r="HE50" s="2116"/>
      <c r="HF50" s="2116"/>
      <c r="HG50" s="2116"/>
      <c r="HH50" s="2116"/>
      <c r="HI50" s="2116"/>
      <c r="HJ50" s="2117"/>
    </row>
    <row r="51" spans="1:218" x14ac:dyDescent="0.25">
      <c r="A51" s="2016" t="s">
        <v>87</v>
      </c>
      <c r="B51" s="561" t="s">
        <v>2513</v>
      </c>
      <c r="C51" s="562"/>
      <c r="D51" s="562"/>
      <c r="E51" s="562"/>
      <c r="F51" s="562"/>
      <c r="G51" s="562"/>
      <c r="H51" s="562"/>
      <c r="I51" s="563"/>
    </row>
    <row r="52" spans="1:218" x14ac:dyDescent="0.25">
      <c r="A52" s="2016" t="s">
        <v>63</v>
      </c>
      <c r="B52" s="561" t="s">
        <v>2323</v>
      </c>
      <c r="C52" s="562"/>
      <c r="D52" s="562"/>
      <c r="E52" s="562"/>
      <c r="F52" s="562"/>
      <c r="G52" s="562"/>
      <c r="H52" s="562"/>
      <c r="I52" s="563"/>
    </row>
    <row r="53" spans="1:218" x14ac:dyDescent="0.25">
      <c r="A53" s="2016" t="s">
        <v>64</v>
      </c>
      <c r="B53" s="561" t="s">
        <v>2514</v>
      </c>
      <c r="C53" s="562"/>
      <c r="D53" s="562"/>
      <c r="E53" s="562"/>
      <c r="F53" s="562"/>
      <c r="G53" s="562"/>
      <c r="H53" s="562"/>
      <c r="I53" s="563"/>
    </row>
    <row r="54" spans="1:218" x14ac:dyDescent="0.25">
      <c r="A54" s="2016" t="s">
        <v>65</v>
      </c>
      <c r="B54" s="561" t="s">
        <v>2557</v>
      </c>
      <c r="C54" s="562"/>
      <c r="D54" s="562"/>
      <c r="E54" s="562"/>
      <c r="F54" s="562"/>
      <c r="G54" s="562"/>
      <c r="H54" s="562"/>
      <c r="I54" s="563"/>
    </row>
    <row r="55" spans="1:218" x14ac:dyDescent="0.25">
      <c r="A55" s="2016" t="s">
        <v>66</v>
      </c>
      <c r="B55" s="561" t="s">
        <v>2558</v>
      </c>
      <c r="C55" s="562"/>
      <c r="D55" s="562"/>
      <c r="E55" s="562"/>
      <c r="F55" s="562"/>
      <c r="G55" s="562"/>
      <c r="H55" s="562"/>
      <c r="I55" s="563"/>
    </row>
    <row r="56" spans="1:218" x14ac:dyDescent="0.25">
      <c r="A56" s="2016" t="s">
        <v>67</v>
      </c>
      <c r="B56" s="561" t="s">
        <v>68</v>
      </c>
      <c r="C56" s="562"/>
      <c r="D56" s="562"/>
      <c r="E56" s="562"/>
      <c r="F56" s="562"/>
      <c r="G56" s="562"/>
      <c r="H56" s="562"/>
      <c r="I56" s="563"/>
    </row>
    <row r="57" spans="1:218" x14ac:dyDescent="0.25">
      <c r="A57" s="2016" t="s">
        <v>69</v>
      </c>
      <c r="B57" s="561" t="s">
        <v>2542</v>
      </c>
      <c r="C57" s="562"/>
      <c r="D57" s="562"/>
      <c r="E57" s="562"/>
      <c r="F57" s="562"/>
      <c r="G57" s="562"/>
      <c r="H57" s="562"/>
      <c r="I57" s="563"/>
    </row>
    <row r="58" spans="1:218" x14ac:dyDescent="0.25">
      <c r="A58" s="2016" t="s">
        <v>70</v>
      </c>
      <c r="B58" s="2118">
        <v>0</v>
      </c>
      <c r="C58" s="2119"/>
      <c r="D58" s="2119"/>
      <c r="E58" s="2119"/>
      <c r="F58" s="2119"/>
      <c r="G58" s="2119"/>
      <c r="H58" s="2119"/>
      <c r="I58" s="2120"/>
    </row>
    <row r="59" spans="1:218" x14ac:dyDescent="0.25">
      <c r="A59" s="2016" t="s">
        <v>71</v>
      </c>
      <c r="B59" s="2084" t="s">
        <v>2559</v>
      </c>
      <c r="C59" s="2085"/>
      <c r="D59" s="2085"/>
      <c r="E59" s="2085"/>
      <c r="F59" s="2085"/>
      <c r="G59" s="2085"/>
      <c r="H59" s="2085"/>
      <c r="I59" s="2086"/>
    </row>
    <row r="60" spans="1:218" x14ac:dyDescent="0.25">
      <c r="A60" s="2016" t="s">
        <v>72</v>
      </c>
      <c r="B60" s="561" t="s">
        <v>2560</v>
      </c>
      <c r="C60" s="562"/>
      <c r="D60" s="562"/>
      <c r="E60" s="562"/>
      <c r="F60" s="562"/>
      <c r="G60" s="562"/>
      <c r="H60" s="562"/>
      <c r="I60" s="563"/>
    </row>
    <row r="61" spans="1:218" x14ac:dyDescent="0.25">
      <c r="A61" s="2016" t="s">
        <v>73</v>
      </c>
      <c r="B61" s="2084" t="s">
        <v>2561</v>
      </c>
      <c r="C61" s="2085"/>
      <c r="D61" s="2085"/>
      <c r="E61" s="2085"/>
      <c r="F61" s="2085"/>
      <c r="G61" s="2085"/>
      <c r="H61" s="2085"/>
      <c r="I61" s="2086"/>
    </row>
    <row r="62" spans="1:218" x14ac:dyDescent="0.25">
      <c r="A62" s="2016" t="s">
        <v>74</v>
      </c>
      <c r="B62" s="2106" t="s">
        <v>88</v>
      </c>
      <c r="C62" s="2107"/>
      <c r="D62" s="2107"/>
      <c r="E62" s="2107"/>
      <c r="F62" s="2107"/>
      <c r="G62" s="2107"/>
      <c r="H62" s="2107"/>
      <c r="I62" s="2108"/>
    </row>
    <row r="63" spans="1:218" x14ac:dyDescent="0.25">
      <c r="A63" s="2017" t="s">
        <v>75</v>
      </c>
      <c r="B63" s="561" t="s">
        <v>2562</v>
      </c>
      <c r="C63" s="562"/>
      <c r="D63" s="562"/>
      <c r="E63" s="562"/>
      <c r="F63" s="562"/>
      <c r="G63" s="562"/>
      <c r="H63" s="562"/>
      <c r="I63" s="563"/>
    </row>
    <row r="64" spans="1:218" x14ac:dyDescent="0.25">
      <c r="A64" s="2090" t="s">
        <v>76</v>
      </c>
      <c r="B64" s="561" t="s">
        <v>2563</v>
      </c>
      <c r="C64" s="562"/>
      <c r="D64" s="562"/>
      <c r="E64" s="562"/>
      <c r="F64" s="562"/>
      <c r="G64" s="562"/>
      <c r="H64" s="562"/>
      <c r="I64" s="563"/>
    </row>
    <row r="65" spans="1:218" ht="13.5" customHeight="1" x14ac:dyDescent="0.25">
      <c r="A65" s="2091" t="s">
        <v>77</v>
      </c>
      <c r="B65" s="2092" t="s">
        <v>78</v>
      </c>
      <c r="C65" s="2092" t="s">
        <v>79</v>
      </c>
      <c r="D65" s="2092" t="s">
        <v>80</v>
      </c>
      <c r="E65" s="2092" t="s">
        <v>81</v>
      </c>
      <c r="F65" s="2092" t="s">
        <v>82</v>
      </c>
      <c r="G65" s="2092" t="s">
        <v>83</v>
      </c>
      <c r="H65" s="2092" t="s">
        <v>84</v>
      </c>
      <c r="I65" s="2121" t="s">
        <v>85</v>
      </c>
    </row>
    <row r="66" spans="1:218" ht="13.5" customHeight="1" x14ac:dyDescent="0.25">
      <c r="A66" s="2022" t="s">
        <v>2564</v>
      </c>
      <c r="B66" s="529" t="s">
        <v>868</v>
      </c>
      <c r="C66" s="529" t="s">
        <v>2565</v>
      </c>
      <c r="D66" s="301" t="s">
        <v>2417</v>
      </c>
      <c r="E66" s="529" t="s">
        <v>2566</v>
      </c>
      <c r="F66" s="2110" t="s">
        <v>2567</v>
      </c>
      <c r="G66" s="529" t="s">
        <v>2568</v>
      </c>
      <c r="H66" s="2122" t="s">
        <v>2330</v>
      </c>
      <c r="I66" s="634" t="s">
        <v>1140</v>
      </c>
      <c r="J66" s="2039"/>
      <c r="K66" s="2039"/>
      <c r="L66" s="2039"/>
      <c r="M66" s="2039"/>
      <c r="N66" s="2039"/>
      <c r="O66" s="2039"/>
    </row>
    <row r="67" spans="1:218" ht="12.95" customHeight="1" x14ac:dyDescent="0.25">
      <c r="A67" s="2022"/>
      <c r="B67" s="529"/>
      <c r="C67" s="529"/>
      <c r="D67" s="298" t="s">
        <v>2552</v>
      </c>
      <c r="E67" s="529"/>
      <c r="F67" s="2110"/>
      <c r="G67" s="529"/>
      <c r="H67" s="2122"/>
      <c r="I67" s="635"/>
    </row>
    <row r="68" spans="1:218" ht="25.5" x14ac:dyDescent="0.25">
      <c r="A68" s="2022"/>
      <c r="B68" s="529"/>
      <c r="C68" s="529"/>
      <c r="D68" s="298" t="s">
        <v>2569</v>
      </c>
      <c r="E68" s="529"/>
      <c r="F68" s="2110"/>
      <c r="G68" s="529"/>
      <c r="H68" s="2122"/>
      <c r="I68" s="635"/>
    </row>
    <row r="69" spans="1:218" x14ac:dyDescent="0.25">
      <c r="A69" s="2022"/>
      <c r="B69" s="529"/>
      <c r="C69" s="529"/>
      <c r="D69" s="298" t="s">
        <v>2570</v>
      </c>
      <c r="E69" s="529"/>
      <c r="F69" s="2110"/>
      <c r="G69" s="529"/>
      <c r="H69" s="2122"/>
      <c r="I69" s="635"/>
    </row>
    <row r="70" spans="1:218" ht="13.5" customHeight="1" x14ac:dyDescent="0.25">
      <c r="A70" s="2022"/>
      <c r="B70" s="529"/>
      <c r="C70" s="529"/>
      <c r="D70" s="298"/>
      <c r="E70" s="529"/>
      <c r="F70" s="2110"/>
      <c r="G70" s="529"/>
      <c r="H70" s="2122"/>
      <c r="I70" s="636"/>
    </row>
    <row r="71" spans="1:218" ht="13.5" customHeight="1" x14ac:dyDescent="0.25">
      <c r="A71" s="2022"/>
      <c r="B71" s="279" t="s">
        <v>568</v>
      </c>
      <c r="C71" s="279" t="s">
        <v>569</v>
      </c>
      <c r="D71" s="279"/>
      <c r="E71" s="90" t="s">
        <v>570</v>
      </c>
      <c r="F71" s="279" t="s">
        <v>571</v>
      </c>
      <c r="G71" s="279" t="s">
        <v>572</v>
      </c>
      <c r="H71" s="90" t="s">
        <v>573</v>
      </c>
      <c r="I71" s="105" t="s">
        <v>574</v>
      </c>
    </row>
    <row r="72" spans="1:218" ht="26.25" thickBot="1" x14ac:dyDescent="0.3">
      <c r="A72" s="2022"/>
      <c r="B72" s="280">
        <v>1</v>
      </c>
      <c r="C72" s="280" t="s">
        <v>2571</v>
      </c>
      <c r="D72" s="280" t="s">
        <v>777</v>
      </c>
      <c r="E72" s="91" t="s">
        <v>777</v>
      </c>
      <c r="F72" s="280" t="s">
        <v>2572</v>
      </c>
      <c r="G72" s="280" t="s">
        <v>2573</v>
      </c>
      <c r="H72" s="92">
        <v>0</v>
      </c>
      <c r="I72" s="287" t="s">
        <v>2574</v>
      </c>
    </row>
    <row r="73" spans="1:218" s="2124" customFormat="1" ht="13.5" thickBot="1" x14ac:dyDescent="0.3">
      <c r="A73" s="2099"/>
      <c r="B73" s="2100"/>
      <c r="C73" s="2100"/>
      <c r="D73" s="2100"/>
      <c r="E73" s="2100"/>
      <c r="F73" s="2100"/>
      <c r="G73" s="2100"/>
      <c r="H73" s="2100"/>
      <c r="I73" s="2100"/>
      <c r="J73" s="2123"/>
      <c r="K73" s="2123"/>
      <c r="L73" s="2123"/>
      <c r="M73" s="2123"/>
      <c r="N73" s="2123"/>
      <c r="O73" s="2123"/>
      <c r="P73" s="2123"/>
      <c r="Q73" s="2123"/>
      <c r="R73" s="2123"/>
      <c r="S73" s="2123"/>
      <c r="T73" s="2123"/>
      <c r="U73" s="2123"/>
      <c r="V73" s="2123"/>
      <c r="W73" s="2123"/>
      <c r="X73" s="2123"/>
      <c r="Y73" s="2123"/>
      <c r="Z73" s="2123"/>
      <c r="AA73" s="2123"/>
      <c r="AB73" s="2123"/>
      <c r="AC73" s="2123"/>
      <c r="AD73" s="2123"/>
      <c r="AE73" s="2123"/>
      <c r="AF73" s="2123"/>
      <c r="AG73" s="2123"/>
      <c r="AH73" s="2123"/>
      <c r="AI73" s="2123"/>
      <c r="AJ73" s="2123"/>
      <c r="AK73" s="2123"/>
      <c r="AL73" s="2123"/>
      <c r="AM73" s="2123"/>
      <c r="AN73" s="2123"/>
      <c r="AO73" s="2123"/>
      <c r="AP73" s="2123"/>
      <c r="AQ73" s="2123"/>
      <c r="AR73" s="2123"/>
      <c r="AS73" s="2123"/>
      <c r="AT73" s="2123"/>
      <c r="AU73" s="2123"/>
      <c r="AV73" s="2123"/>
      <c r="AW73" s="2123"/>
      <c r="AX73" s="2123"/>
      <c r="AY73" s="2123"/>
      <c r="AZ73" s="2123"/>
      <c r="BA73" s="2123"/>
      <c r="BB73" s="2123"/>
      <c r="BC73" s="2123"/>
      <c r="BD73" s="2123"/>
      <c r="BE73" s="2123"/>
      <c r="BF73" s="2123"/>
      <c r="BG73" s="2123"/>
      <c r="BH73" s="2123"/>
      <c r="BI73" s="2123"/>
      <c r="BJ73" s="2123"/>
      <c r="BK73" s="2123"/>
      <c r="BL73" s="2123"/>
      <c r="BM73" s="2123"/>
      <c r="BN73" s="2123"/>
      <c r="BO73" s="2123"/>
      <c r="BP73" s="2123"/>
      <c r="BQ73" s="2123"/>
      <c r="BR73" s="2123"/>
      <c r="BS73" s="2123"/>
      <c r="BT73" s="2123"/>
      <c r="BU73" s="2123"/>
      <c r="BV73" s="2123"/>
      <c r="BW73" s="2123"/>
      <c r="BX73" s="2123"/>
      <c r="BY73" s="2123"/>
      <c r="BZ73" s="2123"/>
      <c r="CA73" s="2123"/>
      <c r="CB73" s="2123"/>
      <c r="CC73" s="2123"/>
      <c r="CD73" s="2123"/>
      <c r="CE73" s="2123"/>
      <c r="CF73" s="2123"/>
      <c r="CG73" s="2123"/>
      <c r="CH73" s="2123"/>
      <c r="CI73" s="2123"/>
      <c r="CJ73" s="2123"/>
      <c r="CK73" s="2123"/>
      <c r="CL73" s="2123"/>
      <c r="CM73" s="2123"/>
      <c r="CN73" s="2123"/>
      <c r="CO73" s="2123"/>
      <c r="CP73" s="2123"/>
      <c r="CQ73" s="2123"/>
      <c r="CR73" s="2123"/>
      <c r="CS73" s="2123"/>
      <c r="CT73" s="2123"/>
      <c r="CU73" s="2123"/>
      <c r="CV73" s="2123"/>
      <c r="CW73" s="2123"/>
      <c r="CX73" s="2123"/>
      <c r="CY73" s="2123"/>
      <c r="CZ73" s="2123"/>
      <c r="DA73" s="2123"/>
      <c r="DB73" s="2123"/>
      <c r="DC73" s="2123"/>
      <c r="DD73" s="2123"/>
      <c r="DE73" s="2123"/>
      <c r="DF73" s="2123"/>
      <c r="DG73" s="2123"/>
      <c r="DH73" s="2123"/>
      <c r="DI73" s="2123"/>
      <c r="DJ73" s="2123"/>
      <c r="DK73" s="2123"/>
      <c r="DL73" s="2123"/>
      <c r="DM73" s="2123"/>
      <c r="DN73" s="2123"/>
      <c r="DO73" s="2123"/>
      <c r="DP73" s="2123"/>
      <c r="DQ73" s="2123"/>
      <c r="DR73" s="2123"/>
      <c r="DS73" s="2123"/>
      <c r="DT73" s="2123"/>
      <c r="DU73" s="2123"/>
      <c r="DV73" s="2123"/>
      <c r="DW73" s="2123"/>
      <c r="DX73" s="2123"/>
      <c r="DY73" s="2123"/>
      <c r="DZ73" s="2123"/>
      <c r="EA73" s="2123"/>
      <c r="EB73" s="2123"/>
      <c r="EC73" s="2123"/>
      <c r="ED73" s="2123"/>
      <c r="EE73" s="2123"/>
      <c r="EF73" s="2123"/>
      <c r="EG73" s="2123"/>
      <c r="EH73" s="2123"/>
      <c r="EI73" s="2123"/>
      <c r="EJ73" s="2123"/>
      <c r="EK73" s="2123"/>
      <c r="EL73" s="2123"/>
      <c r="EM73" s="2123"/>
      <c r="EN73" s="2123"/>
      <c r="EO73" s="2123"/>
      <c r="EP73" s="2123"/>
      <c r="EQ73" s="2123"/>
      <c r="ER73" s="2123"/>
      <c r="ES73" s="2123"/>
      <c r="ET73" s="2123"/>
      <c r="EU73" s="2123"/>
      <c r="EV73" s="2123"/>
      <c r="EW73" s="2123"/>
      <c r="EX73" s="2123"/>
      <c r="EY73" s="2123"/>
      <c r="EZ73" s="2123"/>
      <c r="FA73" s="2123"/>
      <c r="FB73" s="2123"/>
      <c r="FC73" s="2123"/>
      <c r="FD73" s="2123"/>
      <c r="FE73" s="2123"/>
      <c r="FF73" s="2123"/>
      <c r="FG73" s="2123"/>
      <c r="FH73" s="2123"/>
      <c r="FI73" s="2123"/>
      <c r="FJ73" s="2123"/>
      <c r="FK73" s="2123"/>
      <c r="FL73" s="2123"/>
      <c r="FM73" s="2123"/>
      <c r="FN73" s="2123"/>
      <c r="FO73" s="2123"/>
      <c r="FP73" s="2123"/>
      <c r="FQ73" s="2123"/>
      <c r="FR73" s="2123"/>
      <c r="FS73" s="2123"/>
      <c r="FT73" s="2123"/>
      <c r="FU73" s="2123"/>
      <c r="FV73" s="2123"/>
      <c r="FW73" s="2123"/>
      <c r="FX73" s="2123"/>
      <c r="FY73" s="2123"/>
      <c r="FZ73" s="2123"/>
      <c r="GA73" s="2123"/>
      <c r="GB73" s="2123"/>
      <c r="GC73" s="2123"/>
      <c r="GD73" s="2123"/>
      <c r="GE73" s="2123"/>
      <c r="GF73" s="2123"/>
      <c r="GG73" s="2123"/>
      <c r="GH73" s="2123"/>
      <c r="GI73" s="2123"/>
      <c r="GJ73" s="2123"/>
      <c r="GK73" s="2123"/>
      <c r="GL73" s="2123"/>
      <c r="GM73" s="2123"/>
      <c r="GN73" s="2123"/>
      <c r="GO73" s="2123"/>
      <c r="GP73" s="2123"/>
      <c r="GQ73" s="2123"/>
      <c r="GR73" s="2123"/>
      <c r="GS73" s="2123"/>
      <c r="GT73" s="2123"/>
      <c r="GU73" s="2123"/>
      <c r="GV73" s="2123"/>
      <c r="GW73" s="2123"/>
      <c r="GX73" s="2123"/>
      <c r="GY73" s="2123"/>
      <c r="GZ73" s="2123"/>
      <c r="HA73" s="2123"/>
      <c r="HB73" s="2123"/>
      <c r="HC73" s="2123"/>
      <c r="HD73" s="2123"/>
      <c r="HE73" s="2123"/>
      <c r="HF73" s="2123"/>
      <c r="HG73" s="2123"/>
      <c r="HH73" s="2123"/>
      <c r="HI73" s="2123"/>
      <c r="HJ73" s="2123"/>
    </row>
    <row r="74" spans="1:218" x14ac:dyDescent="0.25">
      <c r="A74" s="2102" t="s">
        <v>87</v>
      </c>
      <c r="B74" s="2103" t="s">
        <v>2513</v>
      </c>
      <c r="C74" s="2104"/>
      <c r="D74" s="2104"/>
      <c r="E74" s="2104"/>
      <c r="F74" s="2104"/>
      <c r="G74" s="2104"/>
      <c r="H74" s="2104"/>
      <c r="I74" s="2105"/>
    </row>
    <row r="75" spans="1:218" x14ac:dyDescent="0.25">
      <c r="A75" s="2016" t="s">
        <v>63</v>
      </c>
      <c r="B75" s="561" t="s">
        <v>2323</v>
      </c>
      <c r="C75" s="562"/>
      <c r="D75" s="562"/>
      <c r="E75" s="562"/>
      <c r="F75" s="562"/>
      <c r="G75" s="562"/>
      <c r="H75" s="562"/>
      <c r="I75" s="563"/>
    </row>
    <row r="76" spans="1:218" x14ac:dyDescent="0.25">
      <c r="A76" s="2016" t="s">
        <v>64</v>
      </c>
      <c r="B76" s="561" t="s">
        <v>2514</v>
      </c>
      <c r="C76" s="562"/>
      <c r="D76" s="562"/>
      <c r="E76" s="562"/>
      <c r="F76" s="562"/>
      <c r="G76" s="562"/>
      <c r="H76" s="562"/>
      <c r="I76" s="563"/>
    </row>
    <row r="77" spans="1:218" x14ac:dyDescent="0.25">
      <c r="A77" s="2016" t="s">
        <v>65</v>
      </c>
      <c r="B77" s="561" t="s">
        <v>2575</v>
      </c>
      <c r="C77" s="562"/>
      <c r="D77" s="562"/>
      <c r="E77" s="562"/>
      <c r="F77" s="562"/>
      <c r="G77" s="562"/>
      <c r="H77" s="562"/>
      <c r="I77" s="563"/>
    </row>
    <row r="78" spans="1:218" x14ac:dyDescent="0.25">
      <c r="A78" s="2016" t="s">
        <v>66</v>
      </c>
      <c r="B78" s="561" t="s">
        <v>2576</v>
      </c>
      <c r="C78" s="562"/>
      <c r="D78" s="562"/>
      <c r="E78" s="562"/>
      <c r="F78" s="562"/>
      <c r="G78" s="562"/>
      <c r="H78" s="562"/>
      <c r="I78" s="563"/>
    </row>
    <row r="79" spans="1:218" x14ac:dyDescent="0.25">
      <c r="A79" s="2016" t="s">
        <v>67</v>
      </c>
      <c r="B79" s="561" t="s">
        <v>68</v>
      </c>
      <c r="C79" s="562"/>
      <c r="D79" s="562"/>
      <c r="E79" s="562"/>
      <c r="F79" s="562"/>
      <c r="G79" s="562"/>
      <c r="H79" s="562"/>
      <c r="I79" s="563"/>
    </row>
    <row r="80" spans="1:218" x14ac:dyDescent="0.25">
      <c r="A80" s="2016" t="s">
        <v>69</v>
      </c>
      <c r="B80" s="561" t="s">
        <v>2542</v>
      </c>
      <c r="C80" s="562"/>
      <c r="D80" s="562"/>
      <c r="E80" s="562"/>
      <c r="F80" s="562"/>
      <c r="G80" s="562"/>
      <c r="H80" s="562"/>
      <c r="I80" s="563"/>
    </row>
    <row r="81" spans="1:218" x14ac:dyDescent="0.25">
      <c r="A81" s="2016" t="s">
        <v>70</v>
      </c>
      <c r="B81" s="2125">
        <v>0.6</v>
      </c>
      <c r="C81" s="2126"/>
      <c r="D81" s="2126"/>
      <c r="E81" s="2126"/>
      <c r="F81" s="2126"/>
      <c r="G81" s="2126"/>
      <c r="H81" s="2126"/>
      <c r="I81" s="2127"/>
    </row>
    <row r="82" spans="1:218" x14ac:dyDescent="0.25">
      <c r="A82" s="2016" t="s">
        <v>71</v>
      </c>
      <c r="B82" s="2128" t="s">
        <v>2577</v>
      </c>
      <c r="C82" s="2129"/>
      <c r="D82" s="2129"/>
      <c r="E82" s="2129"/>
      <c r="F82" s="2129"/>
      <c r="G82" s="2129"/>
      <c r="H82" s="2129"/>
      <c r="I82" s="2130"/>
    </row>
    <row r="83" spans="1:218" x14ac:dyDescent="0.25">
      <c r="A83" s="2016" t="s">
        <v>72</v>
      </c>
      <c r="B83" s="2128" t="s">
        <v>2578</v>
      </c>
      <c r="C83" s="2129"/>
      <c r="D83" s="2129"/>
      <c r="E83" s="2129"/>
      <c r="F83" s="2129"/>
      <c r="G83" s="2129"/>
      <c r="H83" s="2129"/>
      <c r="I83" s="2130"/>
    </row>
    <row r="84" spans="1:218" x14ac:dyDescent="0.25">
      <c r="A84" s="2016" t="s">
        <v>73</v>
      </c>
      <c r="B84" s="2084" t="s">
        <v>2579</v>
      </c>
      <c r="C84" s="2085"/>
      <c r="D84" s="2085"/>
      <c r="E84" s="2085"/>
      <c r="F84" s="2085"/>
      <c r="G84" s="2085"/>
      <c r="H84" s="2085"/>
      <c r="I84" s="2086"/>
    </row>
    <row r="85" spans="1:218" x14ac:dyDescent="0.25">
      <c r="A85" s="2016" t="s">
        <v>74</v>
      </c>
      <c r="B85" s="2131">
        <v>51303942.75</v>
      </c>
      <c r="C85" s="2132"/>
      <c r="D85" s="2132"/>
      <c r="E85" s="2132"/>
      <c r="F85" s="2132"/>
      <c r="G85" s="2132"/>
      <c r="H85" s="2132"/>
      <c r="I85" s="2133"/>
    </row>
    <row r="86" spans="1:218" x14ac:dyDescent="0.25">
      <c r="A86" s="2017" t="s">
        <v>75</v>
      </c>
      <c r="B86" s="561" t="s">
        <v>2580</v>
      </c>
      <c r="C86" s="562"/>
      <c r="D86" s="562"/>
      <c r="E86" s="562"/>
      <c r="F86" s="562"/>
      <c r="G86" s="562"/>
      <c r="H86" s="562"/>
      <c r="I86" s="563"/>
    </row>
    <row r="87" spans="1:218" x14ac:dyDescent="0.25">
      <c r="A87" s="2090" t="s">
        <v>76</v>
      </c>
      <c r="B87" s="561" t="s">
        <v>2581</v>
      </c>
      <c r="C87" s="562"/>
      <c r="D87" s="562"/>
      <c r="E87" s="562"/>
      <c r="F87" s="562"/>
      <c r="G87" s="562"/>
      <c r="H87" s="562"/>
      <c r="I87" s="563"/>
    </row>
    <row r="88" spans="1:218" ht="12.95" customHeight="1" x14ac:dyDescent="0.25">
      <c r="A88" s="2091" t="s">
        <v>77</v>
      </c>
      <c r="B88" s="2092" t="s">
        <v>78</v>
      </c>
      <c r="C88" s="2092" t="s">
        <v>79</v>
      </c>
      <c r="D88" s="2092" t="s">
        <v>80</v>
      </c>
      <c r="E88" s="2092" t="s">
        <v>81</v>
      </c>
      <c r="F88" s="2092" t="s">
        <v>82</v>
      </c>
      <c r="G88" s="2092" t="s">
        <v>83</v>
      </c>
      <c r="H88" s="2092" t="s">
        <v>84</v>
      </c>
      <c r="I88" s="2121" t="s">
        <v>85</v>
      </c>
    </row>
    <row r="89" spans="1:218" ht="12.75" customHeight="1" x14ac:dyDescent="0.25">
      <c r="A89" s="2022" t="s">
        <v>2582</v>
      </c>
      <c r="B89" s="529" t="s">
        <v>973</v>
      </c>
      <c r="C89" s="2134" t="s">
        <v>2583</v>
      </c>
      <c r="D89" s="298" t="s">
        <v>2584</v>
      </c>
      <c r="E89" s="298" t="s">
        <v>2585</v>
      </c>
      <c r="F89" s="2110" t="s">
        <v>2586</v>
      </c>
      <c r="G89" s="529" t="s">
        <v>2587</v>
      </c>
      <c r="H89" s="298" t="s">
        <v>97</v>
      </c>
      <c r="I89" s="2110" t="s">
        <v>2588</v>
      </c>
    </row>
    <row r="90" spans="1:218" ht="12.95" customHeight="1" x14ac:dyDescent="0.25">
      <c r="A90" s="2022"/>
      <c r="B90" s="529"/>
      <c r="C90" s="2134"/>
      <c r="D90" s="298" t="s">
        <v>2589</v>
      </c>
      <c r="E90" s="298" t="s">
        <v>2590</v>
      </c>
      <c r="F90" s="2110"/>
      <c r="G90" s="529"/>
      <c r="H90" s="298"/>
      <c r="I90" s="2110"/>
    </row>
    <row r="91" spans="1:218" ht="14.1" customHeight="1" x14ac:dyDescent="0.25">
      <c r="A91" s="2022"/>
      <c r="B91" s="529"/>
      <c r="C91" s="2134"/>
      <c r="D91" s="298" t="s">
        <v>2591</v>
      </c>
      <c r="E91" s="298" t="s">
        <v>2592</v>
      </c>
      <c r="F91" s="2110"/>
      <c r="G91" s="529"/>
      <c r="H91" s="298"/>
      <c r="I91" s="2110"/>
    </row>
    <row r="92" spans="1:218" ht="63.75" x14ac:dyDescent="0.25">
      <c r="A92" s="2022"/>
      <c r="B92" s="529"/>
      <c r="C92" s="2134"/>
      <c r="D92" s="2097" t="s">
        <v>2593</v>
      </c>
      <c r="E92" s="298" t="s">
        <v>2594</v>
      </c>
      <c r="F92" s="2110"/>
      <c r="G92" s="529"/>
      <c r="H92" s="298"/>
      <c r="I92" s="2110"/>
    </row>
    <row r="93" spans="1:218" ht="12.95" customHeight="1" x14ac:dyDescent="0.25">
      <c r="A93" s="2022"/>
      <c r="B93" s="529"/>
      <c r="C93" s="2134"/>
      <c r="D93" s="298"/>
      <c r="E93" s="298"/>
      <c r="F93" s="2110"/>
      <c r="G93" s="529"/>
      <c r="H93" s="298"/>
      <c r="I93" s="2110"/>
    </row>
    <row r="94" spans="1:218" ht="42.75" customHeight="1" x14ac:dyDescent="0.25">
      <c r="A94" s="2022"/>
      <c r="B94" s="279" t="s">
        <v>568</v>
      </c>
      <c r="C94" s="279" t="s">
        <v>569</v>
      </c>
      <c r="D94" s="279"/>
      <c r="E94" s="90" t="s">
        <v>570</v>
      </c>
      <c r="F94" s="279" t="s">
        <v>571</v>
      </c>
      <c r="G94" s="279" t="s">
        <v>572</v>
      </c>
      <c r="H94" s="90" t="s">
        <v>573</v>
      </c>
      <c r="I94" s="105" t="s">
        <v>574</v>
      </c>
    </row>
    <row r="95" spans="1:218" ht="39" customHeight="1" x14ac:dyDescent="0.25">
      <c r="A95" s="2022"/>
      <c r="B95" s="280">
        <v>1</v>
      </c>
      <c r="C95" s="2260" t="s">
        <v>2595</v>
      </c>
      <c r="D95" s="2260"/>
      <c r="E95" s="2260" t="s">
        <v>781</v>
      </c>
      <c r="F95" s="280" t="s">
        <v>94</v>
      </c>
      <c r="G95" s="280" t="s">
        <v>94</v>
      </c>
      <c r="H95" s="92" t="s">
        <v>2596</v>
      </c>
      <c r="I95" s="287" t="s">
        <v>2588</v>
      </c>
    </row>
    <row r="96" spans="1:218" s="2101" customFormat="1" ht="12.95" customHeight="1" thickBot="1" x14ac:dyDescent="0.3">
      <c r="A96" s="2099"/>
      <c r="B96" s="2100"/>
      <c r="C96" s="2100"/>
      <c r="D96" s="2100"/>
      <c r="E96" s="2100"/>
      <c r="F96" s="2100"/>
      <c r="G96" s="2100"/>
      <c r="H96" s="2100"/>
      <c r="I96" s="2100"/>
      <c r="J96" s="2100"/>
      <c r="K96" s="2100"/>
      <c r="L96" s="2100"/>
      <c r="M96" s="2100"/>
      <c r="N96" s="2100"/>
      <c r="O96" s="2100"/>
      <c r="P96" s="2100"/>
      <c r="Q96" s="2100"/>
      <c r="R96" s="2100"/>
      <c r="S96" s="2100"/>
      <c r="T96" s="2100"/>
      <c r="U96" s="2100"/>
      <c r="V96" s="2100"/>
      <c r="W96" s="2100"/>
      <c r="X96" s="2100"/>
      <c r="Y96" s="2100"/>
      <c r="Z96" s="2100"/>
      <c r="AA96" s="2100"/>
      <c r="AB96" s="2100"/>
      <c r="AC96" s="2100"/>
      <c r="AD96" s="2100"/>
      <c r="AE96" s="2100"/>
      <c r="AF96" s="2100"/>
      <c r="AG96" s="2100"/>
      <c r="AH96" s="2100"/>
      <c r="AI96" s="2100"/>
      <c r="AJ96" s="2100"/>
      <c r="AK96" s="2100"/>
      <c r="AL96" s="2100"/>
      <c r="AM96" s="2100"/>
      <c r="AN96" s="2100"/>
      <c r="AO96" s="2100"/>
      <c r="AP96" s="2100"/>
      <c r="AQ96" s="2100"/>
      <c r="AR96" s="2100"/>
      <c r="AS96" s="2100"/>
      <c r="AT96" s="2100"/>
      <c r="AU96" s="2100"/>
      <c r="AV96" s="2100"/>
      <c r="AW96" s="2100"/>
      <c r="AX96" s="2100"/>
      <c r="AY96" s="2100"/>
      <c r="AZ96" s="2100"/>
      <c r="BA96" s="2100"/>
      <c r="BB96" s="2100"/>
      <c r="BC96" s="2100"/>
      <c r="BD96" s="2100"/>
      <c r="BE96" s="2100"/>
      <c r="BF96" s="2100"/>
      <c r="BG96" s="2100"/>
      <c r="BH96" s="2100"/>
      <c r="BI96" s="2100"/>
      <c r="BJ96" s="2100"/>
      <c r="BK96" s="2100"/>
      <c r="BL96" s="2100"/>
      <c r="BM96" s="2100"/>
      <c r="BN96" s="2100"/>
      <c r="BO96" s="2100"/>
      <c r="BP96" s="2100"/>
      <c r="BQ96" s="2100"/>
      <c r="BR96" s="2100"/>
      <c r="BS96" s="2100"/>
      <c r="BT96" s="2100"/>
      <c r="BU96" s="2100"/>
      <c r="BV96" s="2100"/>
      <c r="BW96" s="2100"/>
      <c r="BX96" s="2100"/>
      <c r="BY96" s="2100"/>
      <c r="BZ96" s="2100"/>
      <c r="CA96" s="2100"/>
      <c r="CB96" s="2100"/>
      <c r="CC96" s="2100"/>
      <c r="CD96" s="2100"/>
      <c r="CE96" s="2100"/>
      <c r="CF96" s="2100"/>
      <c r="CG96" s="2100"/>
      <c r="CH96" s="2100"/>
      <c r="CI96" s="2100"/>
      <c r="CJ96" s="2100"/>
      <c r="CK96" s="2100"/>
      <c r="CL96" s="2100"/>
      <c r="CM96" s="2100"/>
      <c r="CN96" s="2100"/>
      <c r="CO96" s="2100"/>
      <c r="CP96" s="2100"/>
      <c r="CQ96" s="2100"/>
      <c r="CR96" s="2100"/>
      <c r="CS96" s="2100"/>
      <c r="CT96" s="2100"/>
      <c r="CU96" s="2100"/>
      <c r="CV96" s="2100"/>
      <c r="CW96" s="2100"/>
      <c r="CX96" s="2100"/>
      <c r="CY96" s="2100"/>
      <c r="CZ96" s="2100"/>
      <c r="DA96" s="2100"/>
      <c r="DB96" s="2100"/>
      <c r="DC96" s="2100"/>
      <c r="DD96" s="2100"/>
      <c r="DE96" s="2100"/>
      <c r="DF96" s="2100"/>
      <c r="DG96" s="2100"/>
      <c r="DH96" s="2100"/>
      <c r="DI96" s="2100"/>
      <c r="DJ96" s="2100"/>
      <c r="DK96" s="2100"/>
      <c r="DL96" s="2100"/>
      <c r="DM96" s="2100"/>
      <c r="DN96" s="2100"/>
      <c r="DO96" s="2100"/>
      <c r="DP96" s="2100"/>
      <c r="DQ96" s="2100"/>
      <c r="DR96" s="2100"/>
      <c r="DS96" s="2100"/>
      <c r="DT96" s="2100"/>
      <c r="DU96" s="2100"/>
      <c r="DV96" s="2100"/>
      <c r="DW96" s="2100"/>
      <c r="DX96" s="2100"/>
      <c r="DY96" s="2100"/>
      <c r="DZ96" s="2100"/>
      <c r="EA96" s="2100"/>
      <c r="EB96" s="2100"/>
      <c r="EC96" s="2100"/>
      <c r="ED96" s="2100"/>
      <c r="EE96" s="2100"/>
      <c r="EF96" s="2100"/>
      <c r="EG96" s="2100"/>
      <c r="EH96" s="2100"/>
      <c r="EI96" s="2100"/>
      <c r="EJ96" s="2100"/>
      <c r="EK96" s="2100"/>
      <c r="EL96" s="2100"/>
      <c r="EM96" s="2100"/>
      <c r="EN96" s="2100"/>
      <c r="EO96" s="2100"/>
      <c r="EP96" s="2100"/>
      <c r="EQ96" s="2100"/>
      <c r="ER96" s="2100"/>
      <c r="ES96" s="2100"/>
      <c r="ET96" s="2100"/>
      <c r="EU96" s="2100"/>
      <c r="EV96" s="2100"/>
      <c r="EW96" s="2100"/>
      <c r="EX96" s="2100"/>
      <c r="EY96" s="2100"/>
      <c r="EZ96" s="2100"/>
      <c r="FA96" s="2100"/>
      <c r="FB96" s="2100"/>
      <c r="FC96" s="2100"/>
      <c r="FD96" s="2100"/>
      <c r="FE96" s="2100"/>
      <c r="FF96" s="2100"/>
      <c r="FG96" s="2100"/>
      <c r="FH96" s="2100"/>
      <c r="FI96" s="2100"/>
      <c r="FJ96" s="2100"/>
      <c r="FK96" s="2100"/>
      <c r="FL96" s="2100"/>
      <c r="FM96" s="2100"/>
      <c r="FN96" s="2100"/>
      <c r="FO96" s="2100"/>
      <c r="FP96" s="2100"/>
      <c r="FQ96" s="2100"/>
      <c r="FR96" s="2100"/>
      <c r="FS96" s="2100"/>
      <c r="FT96" s="2100"/>
      <c r="FU96" s="2100"/>
      <c r="FV96" s="2100"/>
      <c r="FW96" s="2100"/>
      <c r="FX96" s="2100"/>
      <c r="FY96" s="2100"/>
      <c r="FZ96" s="2100"/>
      <c r="GA96" s="2100"/>
      <c r="GB96" s="2100"/>
      <c r="GC96" s="2100"/>
      <c r="GD96" s="2100"/>
      <c r="GE96" s="2100"/>
      <c r="GF96" s="2100"/>
      <c r="GG96" s="2100"/>
      <c r="GH96" s="2100"/>
      <c r="GI96" s="2100"/>
      <c r="GJ96" s="2100"/>
      <c r="GK96" s="2100"/>
      <c r="GL96" s="2100"/>
      <c r="GM96" s="2100"/>
      <c r="GN96" s="2100"/>
      <c r="GO96" s="2100"/>
      <c r="GP96" s="2100"/>
      <c r="GQ96" s="2100"/>
      <c r="GR96" s="2100"/>
      <c r="GS96" s="2100"/>
      <c r="GT96" s="2100"/>
      <c r="GU96" s="2100"/>
      <c r="GV96" s="2100"/>
      <c r="GW96" s="2100"/>
      <c r="GX96" s="2100"/>
      <c r="GY96" s="2100"/>
      <c r="GZ96" s="2100"/>
      <c r="HA96" s="2100"/>
      <c r="HB96" s="2100"/>
      <c r="HC96" s="2100"/>
      <c r="HD96" s="2100"/>
      <c r="HE96" s="2100"/>
      <c r="HF96" s="2100"/>
      <c r="HG96" s="2100"/>
      <c r="HH96" s="2100"/>
      <c r="HI96" s="2100"/>
      <c r="HJ96" s="2100"/>
    </row>
    <row r="97" spans="1:9" x14ac:dyDescent="0.25">
      <c r="A97" s="2102" t="s">
        <v>87</v>
      </c>
      <c r="B97" s="2103" t="s">
        <v>2513</v>
      </c>
      <c r="C97" s="2104"/>
      <c r="D97" s="2104"/>
      <c r="E97" s="2104"/>
      <c r="F97" s="2104"/>
      <c r="G97" s="2104"/>
      <c r="H97" s="2104"/>
      <c r="I97" s="2105"/>
    </row>
    <row r="98" spans="1:9" x14ac:dyDescent="0.25">
      <c r="A98" s="2016" t="s">
        <v>63</v>
      </c>
      <c r="B98" s="561" t="s">
        <v>2323</v>
      </c>
      <c r="C98" s="562"/>
      <c r="D98" s="562"/>
      <c r="E98" s="562"/>
      <c r="F98" s="562"/>
      <c r="G98" s="562"/>
      <c r="H98" s="562"/>
      <c r="I98" s="563"/>
    </row>
    <row r="99" spans="1:9" x14ac:dyDescent="0.25">
      <c r="A99" s="2016" t="s">
        <v>64</v>
      </c>
      <c r="B99" s="561" t="s">
        <v>2514</v>
      </c>
      <c r="C99" s="562"/>
      <c r="D99" s="562"/>
      <c r="E99" s="562"/>
      <c r="F99" s="562"/>
      <c r="G99" s="562"/>
      <c r="H99" s="562"/>
      <c r="I99" s="563"/>
    </row>
    <row r="100" spans="1:9" x14ac:dyDescent="0.25">
      <c r="A100" s="2016" t="s">
        <v>65</v>
      </c>
      <c r="B100" s="561" t="s">
        <v>2597</v>
      </c>
      <c r="C100" s="562"/>
      <c r="D100" s="562"/>
      <c r="E100" s="562"/>
      <c r="F100" s="562"/>
      <c r="G100" s="562"/>
      <c r="H100" s="562"/>
      <c r="I100" s="563"/>
    </row>
    <row r="101" spans="1:9" x14ac:dyDescent="0.25">
      <c r="A101" s="2016" t="s">
        <v>66</v>
      </c>
      <c r="B101" s="561" t="s">
        <v>2598</v>
      </c>
      <c r="C101" s="562"/>
      <c r="D101" s="562"/>
      <c r="E101" s="562"/>
      <c r="F101" s="562"/>
      <c r="G101" s="562"/>
      <c r="H101" s="562"/>
      <c r="I101" s="563"/>
    </row>
    <row r="102" spans="1:9" x14ac:dyDescent="0.25">
      <c r="A102" s="2016" t="s">
        <v>67</v>
      </c>
      <c r="B102" s="294" t="s">
        <v>89</v>
      </c>
      <c r="C102" s="295"/>
      <c r="D102" s="295"/>
      <c r="E102" s="295"/>
      <c r="F102" s="295"/>
      <c r="G102" s="295"/>
      <c r="H102" s="295"/>
      <c r="I102" s="296"/>
    </row>
    <row r="103" spans="1:9" x14ac:dyDescent="0.25">
      <c r="A103" s="2016" t="s">
        <v>69</v>
      </c>
      <c r="B103" s="561" t="s">
        <v>2599</v>
      </c>
      <c r="C103" s="562"/>
      <c r="D103" s="562"/>
      <c r="E103" s="562"/>
      <c r="F103" s="562"/>
      <c r="G103" s="562"/>
      <c r="H103" s="562"/>
      <c r="I103" s="563"/>
    </row>
    <row r="104" spans="1:9" x14ac:dyDescent="0.25">
      <c r="A104" s="2016" t="s">
        <v>70</v>
      </c>
      <c r="B104" s="2118" t="s">
        <v>2600</v>
      </c>
      <c r="C104" s="2119"/>
      <c r="D104" s="2119"/>
      <c r="E104" s="2119"/>
      <c r="F104" s="2119"/>
      <c r="G104" s="2119"/>
      <c r="H104" s="2119"/>
      <c r="I104" s="2120"/>
    </row>
    <row r="105" spans="1:9" x14ac:dyDescent="0.25">
      <c r="A105" s="2016" t="s">
        <v>71</v>
      </c>
      <c r="B105" s="561" t="s">
        <v>2601</v>
      </c>
      <c r="C105" s="562"/>
      <c r="D105" s="562"/>
      <c r="E105" s="562"/>
      <c r="F105" s="562"/>
      <c r="G105" s="562"/>
      <c r="H105" s="562"/>
      <c r="I105" s="563"/>
    </row>
    <row r="106" spans="1:9" x14ac:dyDescent="0.25">
      <c r="A106" s="2016" t="s">
        <v>72</v>
      </c>
      <c r="B106" s="561" t="s">
        <v>2602</v>
      </c>
      <c r="C106" s="562"/>
      <c r="D106" s="562"/>
      <c r="E106" s="562"/>
      <c r="F106" s="562"/>
      <c r="G106" s="562"/>
      <c r="H106" s="562"/>
      <c r="I106" s="563"/>
    </row>
    <row r="107" spans="1:9" x14ac:dyDescent="0.25">
      <c r="A107" s="2016" t="s">
        <v>73</v>
      </c>
      <c r="B107" s="2084" t="s">
        <v>2603</v>
      </c>
      <c r="C107" s="2085"/>
      <c r="D107" s="2085"/>
      <c r="E107" s="2085"/>
      <c r="F107" s="2085"/>
      <c r="G107" s="2085"/>
      <c r="H107" s="2085"/>
      <c r="I107" s="2086"/>
    </row>
    <row r="108" spans="1:9" x14ac:dyDescent="0.25">
      <c r="A108" s="2016" t="s">
        <v>74</v>
      </c>
      <c r="B108" s="2106" t="s">
        <v>97</v>
      </c>
      <c r="C108" s="2107"/>
      <c r="D108" s="2107"/>
      <c r="E108" s="2107"/>
      <c r="F108" s="2107"/>
      <c r="G108" s="2107"/>
      <c r="H108" s="2107"/>
      <c r="I108" s="2108"/>
    </row>
    <row r="109" spans="1:9" x14ac:dyDescent="0.25">
      <c r="A109" s="2017" t="s">
        <v>75</v>
      </c>
      <c r="B109" s="561" t="s">
        <v>2604</v>
      </c>
      <c r="C109" s="562"/>
      <c r="D109" s="562"/>
      <c r="E109" s="562"/>
      <c r="F109" s="562"/>
      <c r="G109" s="562"/>
      <c r="H109" s="562"/>
      <c r="I109" s="563"/>
    </row>
    <row r="110" spans="1:9" x14ac:dyDescent="0.25">
      <c r="A110" s="2090" t="s">
        <v>76</v>
      </c>
      <c r="B110" s="561" t="s">
        <v>2605</v>
      </c>
      <c r="C110" s="562"/>
      <c r="D110" s="562"/>
      <c r="E110" s="562"/>
      <c r="F110" s="562"/>
      <c r="G110" s="562"/>
      <c r="H110" s="562"/>
      <c r="I110" s="563"/>
    </row>
    <row r="111" spans="1:9" ht="25.5" x14ac:dyDescent="0.25">
      <c r="A111" s="2091" t="s">
        <v>77</v>
      </c>
      <c r="B111" s="2092" t="s">
        <v>78</v>
      </c>
      <c r="C111" s="2092" t="s">
        <v>79</v>
      </c>
      <c r="D111" s="2092" t="s">
        <v>80</v>
      </c>
      <c r="E111" s="2092" t="s">
        <v>81</v>
      </c>
      <c r="F111" s="2092" t="s">
        <v>82</v>
      </c>
      <c r="G111" s="2092" t="s">
        <v>83</v>
      </c>
      <c r="H111" s="2092" t="s">
        <v>84</v>
      </c>
      <c r="I111" s="2121" t="s">
        <v>85</v>
      </c>
    </row>
    <row r="112" spans="1:9" ht="14.1" customHeight="1" x14ac:dyDescent="0.25">
      <c r="A112" s="2022" t="s">
        <v>2606</v>
      </c>
      <c r="B112" s="529" t="s">
        <v>973</v>
      </c>
      <c r="C112" s="2110" t="s">
        <v>2607</v>
      </c>
      <c r="D112" s="301" t="s">
        <v>2608</v>
      </c>
      <c r="E112" s="298" t="s">
        <v>2609</v>
      </c>
      <c r="F112" s="2135" t="s">
        <v>2610</v>
      </c>
      <c r="G112" s="2135" t="s">
        <v>2611</v>
      </c>
      <c r="H112" s="298" t="s">
        <v>97</v>
      </c>
      <c r="I112" s="529" t="s">
        <v>2612</v>
      </c>
    </row>
    <row r="113" spans="1:9" ht="14.1" customHeight="1" x14ac:dyDescent="0.25">
      <c r="A113" s="2022"/>
      <c r="B113" s="529"/>
      <c r="C113" s="2110"/>
      <c r="D113" s="298" t="s">
        <v>2613</v>
      </c>
      <c r="E113" s="298" t="s">
        <v>2614</v>
      </c>
      <c r="F113" s="2135"/>
      <c r="G113" s="2135"/>
      <c r="H113" s="298"/>
      <c r="I113" s="529"/>
    </row>
    <row r="114" spans="1:9" ht="25.5" x14ac:dyDescent="0.25">
      <c r="A114" s="2022"/>
      <c r="B114" s="529"/>
      <c r="C114" s="2110"/>
      <c r="D114" s="298" t="s">
        <v>2615</v>
      </c>
      <c r="E114" s="298" t="s">
        <v>2616</v>
      </c>
      <c r="F114" s="2135"/>
      <c r="G114" s="2135"/>
      <c r="H114" s="298"/>
      <c r="I114" s="529"/>
    </row>
    <row r="115" spans="1:9" ht="38.25" x14ac:dyDescent="0.25">
      <c r="A115" s="2022"/>
      <c r="B115" s="529"/>
      <c r="C115" s="2110"/>
      <c r="D115" s="2136" t="s">
        <v>2617</v>
      </c>
      <c r="E115" s="298" t="s">
        <v>2618</v>
      </c>
      <c r="F115" s="2135"/>
      <c r="G115" s="2135"/>
      <c r="H115" s="298"/>
      <c r="I115" s="529"/>
    </row>
    <row r="116" spans="1:9" ht="30.75" customHeight="1" x14ac:dyDescent="0.25">
      <c r="A116" s="2022"/>
      <c r="B116" s="279" t="s">
        <v>568</v>
      </c>
      <c r="C116" s="1821" t="s">
        <v>569</v>
      </c>
      <c r="D116" s="1822"/>
      <c r="E116" s="90" t="s">
        <v>570</v>
      </c>
      <c r="F116" s="279" t="s">
        <v>571</v>
      </c>
      <c r="G116" s="279" t="s">
        <v>572</v>
      </c>
      <c r="H116" s="90" t="s">
        <v>573</v>
      </c>
      <c r="I116" s="105" t="s">
        <v>574</v>
      </c>
    </row>
    <row r="117" spans="1:9" ht="27" customHeight="1" x14ac:dyDescent="0.25">
      <c r="A117" s="2022"/>
      <c r="B117" s="280">
        <v>1</v>
      </c>
      <c r="C117" s="2262" t="s">
        <v>2619</v>
      </c>
      <c r="D117" s="2263"/>
      <c r="E117" s="2260" t="s">
        <v>781</v>
      </c>
      <c r="F117" s="280" t="s">
        <v>94</v>
      </c>
      <c r="G117" s="280" t="s">
        <v>94</v>
      </c>
      <c r="H117" s="92" t="s">
        <v>97</v>
      </c>
      <c r="I117" s="287" t="s">
        <v>2612</v>
      </c>
    </row>
    <row r="118" spans="1:9" s="2100" customFormat="1" ht="13.5" thickBot="1" x14ac:dyDescent="0.3">
      <c r="A118" s="2099"/>
    </row>
    <row r="119" spans="1:9" ht="12.95" customHeight="1" x14ac:dyDescent="0.25">
      <c r="A119" s="2137" t="s">
        <v>2620</v>
      </c>
      <c r="B119" s="2138"/>
      <c r="C119" s="2138"/>
      <c r="D119" s="2138"/>
      <c r="E119" s="2138"/>
      <c r="F119" s="2138"/>
      <c r="G119" s="2138"/>
      <c r="H119" s="2138"/>
      <c r="I119" s="2139"/>
    </row>
    <row r="120" spans="1:9" x14ac:dyDescent="0.25">
      <c r="A120" s="2016" t="s">
        <v>87</v>
      </c>
      <c r="B120" s="561" t="s">
        <v>2513</v>
      </c>
      <c r="C120" s="562"/>
      <c r="D120" s="562"/>
      <c r="E120" s="562"/>
      <c r="F120" s="562"/>
      <c r="G120" s="562"/>
      <c r="H120" s="562"/>
      <c r="I120" s="563"/>
    </row>
    <row r="121" spans="1:9" ht="12.95" customHeight="1" x14ac:dyDescent="0.25">
      <c r="A121" s="2016" t="s">
        <v>63</v>
      </c>
      <c r="B121" s="561" t="s">
        <v>2323</v>
      </c>
      <c r="C121" s="562"/>
      <c r="D121" s="562"/>
      <c r="E121" s="562"/>
      <c r="F121" s="562"/>
      <c r="G121" s="562"/>
      <c r="H121" s="562"/>
      <c r="I121" s="563"/>
    </row>
    <row r="122" spans="1:9" ht="12.95" customHeight="1" x14ac:dyDescent="0.25">
      <c r="A122" s="2016" t="s">
        <v>64</v>
      </c>
      <c r="B122" s="561" t="s">
        <v>2514</v>
      </c>
      <c r="C122" s="562"/>
      <c r="D122" s="562"/>
      <c r="E122" s="562"/>
      <c r="F122" s="562"/>
      <c r="G122" s="562"/>
      <c r="H122" s="562"/>
      <c r="I122" s="563"/>
    </row>
    <row r="123" spans="1:9" ht="14.1" customHeight="1" x14ac:dyDescent="0.25">
      <c r="A123" s="2016" t="s">
        <v>65</v>
      </c>
      <c r="B123" s="561" t="s">
        <v>2621</v>
      </c>
      <c r="C123" s="562"/>
      <c r="D123" s="562"/>
      <c r="E123" s="562"/>
      <c r="F123" s="562"/>
      <c r="G123" s="562"/>
      <c r="H123" s="562"/>
      <c r="I123" s="563"/>
    </row>
    <row r="124" spans="1:9" x14ac:dyDescent="0.25">
      <c r="A124" s="2016" t="s">
        <v>66</v>
      </c>
      <c r="B124" s="561" t="s">
        <v>2622</v>
      </c>
      <c r="C124" s="562"/>
      <c r="D124" s="562"/>
      <c r="E124" s="562"/>
      <c r="F124" s="562"/>
      <c r="G124" s="562"/>
      <c r="H124" s="562"/>
      <c r="I124" s="563"/>
    </row>
    <row r="125" spans="1:9" x14ac:dyDescent="0.25">
      <c r="A125" s="2016" t="s">
        <v>67</v>
      </c>
      <c r="B125" s="294" t="s">
        <v>68</v>
      </c>
      <c r="C125" s="295"/>
      <c r="D125" s="295"/>
      <c r="E125" s="295"/>
      <c r="F125" s="295"/>
      <c r="G125" s="295"/>
      <c r="H125" s="295"/>
      <c r="I125" s="296"/>
    </row>
    <row r="126" spans="1:9" ht="26.1" customHeight="1" x14ac:dyDescent="0.25">
      <c r="A126" s="2016" t="s">
        <v>69</v>
      </c>
      <c r="B126" s="561" t="s">
        <v>2623</v>
      </c>
      <c r="C126" s="562"/>
      <c r="D126" s="562"/>
      <c r="E126" s="562"/>
      <c r="F126" s="562"/>
      <c r="G126" s="562"/>
      <c r="H126" s="562"/>
      <c r="I126" s="563"/>
    </row>
    <row r="127" spans="1:9" ht="12.95" customHeight="1" x14ac:dyDescent="0.25">
      <c r="A127" s="2016" t="s">
        <v>70</v>
      </c>
      <c r="B127" s="2084" t="s">
        <v>2624</v>
      </c>
      <c r="C127" s="2085"/>
      <c r="D127" s="2085"/>
      <c r="E127" s="2085"/>
      <c r="F127" s="2085"/>
      <c r="G127" s="2085"/>
      <c r="H127" s="2085"/>
      <c r="I127" s="2086"/>
    </row>
    <row r="128" spans="1:9" ht="12.95" customHeight="1" x14ac:dyDescent="0.25">
      <c r="A128" s="2016" t="s">
        <v>71</v>
      </c>
      <c r="B128" s="2084" t="s">
        <v>2624</v>
      </c>
      <c r="C128" s="2085"/>
      <c r="D128" s="2085"/>
      <c r="E128" s="2085"/>
      <c r="F128" s="2085"/>
      <c r="G128" s="2085"/>
      <c r="H128" s="2085"/>
      <c r="I128" s="2086"/>
    </row>
    <row r="129" spans="1:9" ht="26.1" customHeight="1" x14ac:dyDescent="0.25">
      <c r="A129" s="2016" t="s">
        <v>72</v>
      </c>
      <c r="B129" s="2084" t="s">
        <v>2625</v>
      </c>
      <c r="C129" s="2085"/>
      <c r="D129" s="2085"/>
      <c r="E129" s="2085"/>
      <c r="F129" s="2085"/>
      <c r="G129" s="2085"/>
      <c r="H129" s="2085"/>
      <c r="I129" s="2086"/>
    </row>
    <row r="130" spans="1:9" ht="12.95" customHeight="1" x14ac:dyDescent="0.25">
      <c r="A130" s="2016" t="s">
        <v>73</v>
      </c>
      <c r="B130" s="2084" t="s">
        <v>2626</v>
      </c>
      <c r="C130" s="2085"/>
      <c r="D130" s="2085"/>
      <c r="E130" s="2085"/>
      <c r="F130" s="2085"/>
      <c r="G130" s="2085"/>
      <c r="H130" s="2085"/>
      <c r="I130" s="2086"/>
    </row>
    <row r="131" spans="1:9" x14ac:dyDescent="0.25">
      <c r="A131" s="2016" t="s">
        <v>74</v>
      </c>
      <c r="B131" s="2087" t="s">
        <v>88</v>
      </c>
      <c r="C131" s="2088"/>
      <c r="D131" s="2088"/>
      <c r="E131" s="2088"/>
      <c r="F131" s="2088"/>
      <c r="G131" s="2088"/>
      <c r="H131" s="2088"/>
      <c r="I131" s="2089"/>
    </row>
    <row r="132" spans="1:9" ht="26.1" customHeight="1" x14ac:dyDescent="0.25">
      <c r="A132" s="2017" t="s">
        <v>75</v>
      </c>
      <c r="B132" s="2084" t="s">
        <v>2627</v>
      </c>
      <c r="C132" s="2085"/>
      <c r="D132" s="2085"/>
      <c r="E132" s="2085"/>
      <c r="F132" s="2085"/>
      <c r="G132" s="2085"/>
      <c r="H132" s="2085"/>
      <c r="I132" s="2086"/>
    </row>
    <row r="133" spans="1:9" ht="39" customHeight="1" x14ac:dyDescent="0.25">
      <c r="A133" s="2090" t="s">
        <v>76</v>
      </c>
      <c r="B133" s="2084" t="s">
        <v>2628</v>
      </c>
      <c r="C133" s="2085"/>
      <c r="D133" s="2085"/>
      <c r="E133" s="2085"/>
      <c r="F133" s="2085"/>
      <c r="G133" s="2085"/>
      <c r="H133" s="2085"/>
      <c r="I133" s="2086"/>
    </row>
    <row r="134" spans="1:9" ht="12.95" customHeight="1" x14ac:dyDescent="0.25">
      <c r="A134" s="2091" t="s">
        <v>77</v>
      </c>
      <c r="B134" s="2092" t="s">
        <v>78</v>
      </c>
      <c r="C134" s="2092" t="s">
        <v>79</v>
      </c>
      <c r="D134" s="2092" t="s">
        <v>80</v>
      </c>
      <c r="E134" s="2092" t="s">
        <v>81</v>
      </c>
      <c r="F134" s="2092" t="s">
        <v>82</v>
      </c>
      <c r="G134" s="2092" t="s">
        <v>83</v>
      </c>
      <c r="H134" s="2092" t="s">
        <v>84</v>
      </c>
      <c r="I134" s="2121" t="s">
        <v>85</v>
      </c>
    </row>
    <row r="135" spans="1:9" ht="12.95" customHeight="1" x14ac:dyDescent="0.25">
      <c r="A135" s="2022" t="s">
        <v>2629</v>
      </c>
      <c r="B135" s="529" t="s">
        <v>868</v>
      </c>
      <c r="C135" s="2135" t="s">
        <v>2630</v>
      </c>
      <c r="D135" s="301" t="s">
        <v>2417</v>
      </c>
      <c r="E135" s="298" t="s">
        <v>2631</v>
      </c>
      <c r="F135" s="2135" t="s">
        <v>2632</v>
      </c>
      <c r="G135" s="2135" t="s">
        <v>2633</v>
      </c>
      <c r="H135" s="298" t="s">
        <v>88</v>
      </c>
      <c r="I135" s="2097" t="s">
        <v>2634</v>
      </c>
    </row>
    <row r="136" spans="1:9" ht="14.1" customHeight="1" x14ac:dyDescent="0.25">
      <c r="A136" s="2022"/>
      <c r="B136" s="529"/>
      <c r="C136" s="2135"/>
      <c r="D136" s="298" t="s">
        <v>2635</v>
      </c>
      <c r="E136" s="298" t="s">
        <v>2636</v>
      </c>
      <c r="F136" s="2135"/>
      <c r="G136" s="2135"/>
      <c r="H136" s="298"/>
      <c r="I136" s="2097" t="s">
        <v>2637</v>
      </c>
    </row>
    <row r="137" spans="1:9" ht="38.25" x14ac:dyDescent="0.25">
      <c r="A137" s="2022"/>
      <c r="B137" s="529"/>
      <c r="C137" s="2135"/>
      <c r="D137" s="298"/>
      <c r="E137" s="298" t="s">
        <v>2638</v>
      </c>
      <c r="F137" s="2135"/>
      <c r="G137" s="2135"/>
      <c r="H137" s="298"/>
      <c r="I137" s="2097" t="s">
        <v>2639</v>
      </c>
    </row>
    <row r="138" spans="1:9" x14ac:dyDescent="0.25">
      <c r="A138" s="2022"/>
      <c r="B138" s="529"/>
      <c r="C138" s="2135"/>
      <c r="D138" s="298"/>
      <c r="E138" s="298" t="s">
        <v>2640</v>
      </c>
      <c r="F138" s="2135"/>
      <c r="G138" s="2135"/>
      <c r="H138" s="298"/>
      <c r="I138" s="2097"/>
    </row>
    <row r="139" spans="1:9" ht="12.95" customHeight="1" x14ac:dyDescent="0.25">
      <c r="A139" s="2022"/>
      <c r="B139" s="529"/>
      <c r="C139" s="2135"/>
      <c r="D139" s="2136" t="s">
        <v>2641</v>
      </c>
      <c r="E139" s="298" t="s">
        <v>2642</v>
      </c>
      <c r="F139" s="2135"/>
      <c r="G139" s="2135"/>
      <c r="H139" s="298"/>
      <c r="I139" s="298"/>
    </row>
    <row r="140" spans="1:9" ht="25.5" x14ac:dyDescent="0.25">
      <c r="A140" s="2022"/>
      <c r="B140" s="529"/>
      <c r="C140" s="2135"/>
      <c r="D140" s="298"/>
      <c r="E140" s="298" t="s">
        <v>2643</v>
      </c>
      <c r="F140" s="2135"/>
      <c r="G140" s="2135"/>
      <c r="H140" s="298"/>
      <c r="I140" s="298"/>
    </row>
    <row r="141" spans="1:9" ht="12.95" customHeight="1" x14ac:dyDescent="0.25">
      <c r="A141" s="2022"/>
      <c r="B141" s="529"/>
      <c r="C141" s="2135"/>
      <c r="D141" s="298"/>
      <c r="E141" s="298"/>
      <c r="F141" s="2135"/>
      <c r="G141" s="2135"/>
      <c r="H141" s="298"/>
      <c r="I141" s="298"/>
    </row>
    <row r="142" spans="1:9" ht="38.25" x14ac:dyDescent="0.25">
      <c r="A142" s="2022"/>
      <c r="B142" s="279" t="s">
        <v>568</v>
      </c>
      <c r="C142" s="279" t="s">
        <v>569</v>
      </c>
      <c r="D142" s="279"/>
      <c r="E142" s="90" t="s">
        <v>570</v>
      </c>
      <c r="F142" s="279" t="s">
        <v>571</v>
      </c>
      <c r="G142" s="279" t="s">
        <v>572</v>
      </c>
      <c r="H142" s="90" t="s">
        <v>573</v>
      </c>
      <c r="I142" s="105" t="s">
        <v>574</v>
      </c>
    </row>
    <row r="143" spans="1:9" ht="46.5" customHeight="1" x14ac:dyDescent="0.25">
      <c r="A143" s="2022"/>
      <c r="B143" s="280">
        <v>1</v>
      </c>
      <c r="C143" s="2260" t="s">
        <v>2644</v>
      </c>
      <c r="D143" s="2260"/>
      <c r="E143" s="2260" t="s">
        <v>781</v>
      </c>
      <c r="F143" s="280" t="s">
        <v>94</v>
      </c>
      <c r="G143" s="280" t="s">
        <v>94</v>
      </c>
      <c r="H143" s="92">
        <v>0</v>
      </c>
      <c r="I143" s="287" t="s">
        <v>2645</v>
      </c>
    </row>
    <row r="144" spans="1:9" s="2141" customFormat="1" ht="14.1" customHeight="1" thickBot="1" x14ac:dyDescent="0.3">
      <c r="A144" s="2140"/>
    </row>
    <row r="145" spans="1:9" x14ac:dyDescent="0.25">
      <c r="A145" s="2137" t="s">
        <v>2620</v>
      </c>
      <c r="B145" s="2138"/>
      <c r="C145" s="2138"/>
      <c r="D145" s="2138"/>
      <c r="E145" s="2138"/>
      <c r="F145" s="2138"/>
      <c r="G145" s="2138"/>
      <c r="H145" s="2138"/>
      <c r="I145" s="2139"/>
    </row>
    <row r="146" spans="1:9" x14ac:dyDescent="0.25">
      <c r="A146" s="2016" t="s">
        <v>87</v>
      </c>
      <c r="B146" s="561" t="s">
        <v>2513</v>
      </c>
      <c r="C146" s="562"/>
      <c r="D146" s="562"/>
      <c r="E146" s="562"/>
      <c r="F146" s="562"/>
      <c r="G146" s="562"/>
      <c r="H146" s="562"/>
      <c r="I146" s="563"/>
    </row>
    <row r="147" spans="1:9" x14ac:dyDescent="0.25">
      <c r="A147" s="2016" t="s">
        <v>63</v>
      </c>
      <c r="B147" s="561" t="s">
        <v>2323</v>
      </c>
      <c r="C147" s="562"/>
      <c r="D147" s="562"/>
      <c r="E147" s="562"/>
      <c r="F147" s="562"/>
      <c r="G147" s="562"/>
      <c r="H147" s="562"/>
      <c r="I147" s="563"/>
    </row>
    <row r="148" spans="1:9" x14ac:dyDescent="0.25">
      <c r="A148" s="2016" t="s">
        <v>64</v>
      </c>
      <c r="B148" s="561" t="s">
        <v>2514</v>
      </c>
      <c r="C148" s="562"/>
      <c r="D148" s="562"/>
      <c r="E148" s="562"/>
      <c r="F148" s="562"/>
      <c r="G148" s="562"/>
      <c r="H148" s="562"/>
      <c r="I148" s="563"/>
    </row>
    <row r="149" spans="1:9" x14ac:dyDescent="0.25">
      <c r="A149" s="2016" t="s">
        <v>65</v>
      </c>
      <c r="B149" s="561" t="s">
        <v>2646</v>
      </c>
      <c r="C149" s="562"/>
      <c r="D149" s="562"/>
      <c r="E149" s="562"/>
      <c r="F149" s="562"/>
      <c r="G149" s="562"/>
      <c r="H149" s="562"/>
      <c r="I149" s="563"/>
    </row>
    <row r="150" spans="1:9" x14ac:dyDescent="0.25">
      <c r="A150" s="2016" t="s">
        <v>66</v>
      </c>
      <c r="B150" s="561" t="s">
        <v>2647</v>
      </c>
      <c r="C150" s="562"/>
      <c r="D150" s="562"/>
      <c r="E150" s="562"/>
      <c r="F150" s="562"/>
      <c r="G150" s="562"/>
      <c r="H150" s="562"/>
      <c r="I150" s="563"/>
    </row>
    <row r="151" spans="1:9" x14ac:dyDescent="0.25">
      <c r="A151" s="2016" t="s">
        <v>67</v>
      </c>
      <c r="B151" s="294" t="s">
        <v>68</v>
      </c>
      <c r="C151" s="295"/>
      <c r="D151" s="295"/>
      <c r="E151" s="295"/>
      <c r="F151" s="295"/>
      <c r="G151" s="295"/>
      <c r="H151" s="295"/>
      <c r="I151" s="296"/>
    </row>
    <row r="152" spans="1:9" x14ac:dyDescent="0.25">
      <c r="A152" s="2016" t="s">
        <v>69</v>
      </c>
      <c r="B152" s="561" t="s">
        <v>2623</v>
      </c>
      <c r="C152" s="562"/>
      <c r="D152" s="562"/>
      <c r="E152" s="562"/>
      <c r="F152" s="562"/>
      <c r="G152" s="562"/>
      <c r="H152" s="562"/>
      <c r="I152" s="563"/>
    </row>
    <row r="153" spans="1:9" x14ac:dyDescent="0.25">
      <c r="A153" s="2016" t="s">
        <v>70</v>
      </c>
      <c r="B153" s="2118" t="s">
        <v>97</v>
      </c>
      <c r="C153" s="2119"/>
      <c r="D153" s="2119"/>
      <c r="E153" s="2119"/>
      <c r="F153" s="2119"/>
      <c r="G153" s="2119"/>
      <c r="H153" s="2119"/>
      <c r="I153" s="2120"/>
    </row>
    <row r="154" spans="1:9" x14ac:dyDescent="0.25">
      <c r="A154" s="2016" t="s">
        <v>71</v>
      </c>
      <c r="B154" s="561" t="s">
        <v>2648</v>
      </c>
      <c r="C154" s="562"/>
      <c r="D154" s="562"/>
      <c r="E154" s="562"/>
      <c r="F154" s="562"/>
      <c r="G154" s="562"/>
      <c r="H154" s="562"/>
      <c r="I154" s="563"/>
    </row>
    <row r="155" spans="1:9" x14ac:dyDescent="0.25">
      <c r="A155" s="2016" t="s">
        <v>72</v>
      </c>
      <c r="B155" s="2084" t="s">
        <v>2649</v>
      </c>
      <c r="C155" s="2085"/>
      <c r="D155" s="2085"/>
      <c r="E155" s="2085"/>
      <c r="F155" s="2085"/>
      <c r="G155" s="2085"/>
      <c r="H155" s="2085"/>
      <c r="I155" s="2086"/>
    </row>
    <row r="156" spans="1:9" x14ac:dyDescent="0.25">
      <c r="A156" s="2016" t="s">
        <v>73</v>
      </c>
      <c r="B156" s="2084" t="s">
        <v>2650</v>
      </c>
      <c r="C156" s="2085"/>
      <c r="D156" s="2085"/>
      <c r="E156" s="2085"/>
      <c r="F156" s="2085"/>
      <c r="G156" s="2085"/>
      <c r="H156" s="2085"/>
      <c r="I156" s="2086"/>
    </row>
    <row r="157" spans="1:9" x14ac:dyDescent="0.25">
      <c r="A157" s="2016" t="s">
        <v>74</v>
      </c>
      <c r="B157" s="2106" t="s">
        <v>88</v>
      </c>
      <c r="C157" s="2107"/>
      <c r="D157" s="2107"/>
      <c r="E157" s="2107"/>
      <c r="F157" s="2107"/>
      <c r="G157" s="2107"/>
      <c r="H157" s="2107"/>
      <c r="I157" s="2108"/>
    </row>
    <row r="158" spans="1:9" x14ac:dyDescent="0.25">
      <c r="A158" s="2017" t="s">
        <v>75</v>
      </c>
      <c r="B158" s="561" t="s">
        <v>2627</v>
      </c>
      <c r="C158" s="562"/>
      <c r="D158" s="562"/>
      <c r="E158" s="562"/>
      <c r="F158" s="562"/>
      <c r="G158" s="562"/>
      <c r="H158" s="562"/>
      <c r="I158" s="563"/>
    </row>
    <row r="159" spans="1:9" x14ac:dyDescent="0.25">
      <c r="A159" s="2090" t="s">
        <v>76</v>
      </c>
      <c r="B159" s="561" t="s">
        <v>2651</v>
      </c>
      <c r="C159" s="562"/>
      <c r="D159" s="562"/>
      <c r="E159" s="562"/>
      <c r="F159" s="562"/>
      <c r="G159" s="562"/>
      <c r="H159" s="562"/>
      <c r="I159" s="563"/>
    </row>
    <row r="160" spans="1:9" ht="12.95" customHeight="1" x14ac:dyDescent="0.25">
      <c r="A160" s="2022" t="s">
        <v>2652</v>
      </c>
      <c r="B160" s="529" t="s">
        <v>868</v>
      </c>
      <c r="C160" s="2110" t="s">
        <v>2653</v>
      </c>
      <c r="D160" s="2097" t="s">
        <v>2417</v>
      </c>
      <c r="E160" s="298" t="s">
        <v>2654</v>
      </c>
      <c r="F160" s="2135" t="s">
        <v>2655</v>
      </c>
      <c r="G160" s="2135" t="s">
        <v>2656</v>
      </c>
      <c r="H160" s="298" t="s">
        <v>88</v>
      </c>
      <c r="I160" s="2110" t="s">
        <v>2657</v>
      </c>
    </row>
    <row r="161" spans="1:218" ht="14.1" customHeight="1" x14ac:dyDescent="0.25">
      <c r="A161" s="2022"/>
      <c r="B161" s="529"/>
      <c r="C161" s="2110"/>
      <c r="D161" s="2097" t="s">
        <v>2658</v>
      </c>
      <c r="E161" s="298" t="s">
        <v>2659</v>
      </c>
      <c r="F161" s="2135"/>
      <c r="G161" s="2135"/>
      <c r="H161" s="298"/>
      <c r="I161" s="2110"/>
    </row>
    <row r="162" spans="1:218" ht="14.1" customHeight="1" x14ac:dyDescent="0.25">
      <c r="A162" s="2022"/>
      <c r="B162" s="529"/>
      <c r="C162" s="2110"/>
      <c r="D162" s="2097" t="s">
        <v>2660</v>
      </c>
      <c r="E162" s="298" t="s">
        <v>2661</v>
      </c>
      <c r="F162" s="2135"/>
      <c r="G162" s="2135"/>
      <c r="H162" s="298"/>
      <c r="I162" s="2110"/>
    </row>
    <row r="163" spans="1:218" ht="25.5" x14ac:dyDescent="0.25">
      <c r="A163" s="2022"/>
      <c r="B163" s="529"/>
      <c r="C163" s="2110"/>
      <c r="D163" s="2097"/>
      <c r="E163" s="298" t="s">
        <v>2662</v>
      </c>
      <c r="F163" s="2135"/>
      <c r="G163" s="2135"/>
      <c r="H163" s="298"/>
      <c r="I163" s="2110"/>
    </row>
    <row r="164" spans="1:218" ht="25.5" x14ac:dyDescent="0.25">
      <c r="A164" s="2022"/>
      <c r="B164" s="529"/>
      <c r="C164" s="2110"/>
      <c r="D164" s="2097" t="s">
        <v>2663</v>
      </c>
      <c r="E164" s="298" t="s">
        <v>2664</v>
      </c>
      <c r="F164" s="2135"/>
      <c r="G164" s="2135"/>
      <c r="H164" s="298"/>
      <c r="I164" s="2110"/>
    </row>
    <row r="165" spans="1:218" ht="12.95" customHeight="1" x14ac:dyDescent="0.25">
      <c r="A165" s="2022"/>
      <c r="B165" s="529"/>
      <c r="C165" s="2110"/>
      <c r="D165" s="2097"/>
      <c r="E165" s="298"/>
      <c r="F165" s="2135"/>
      <c r="G165" s="2135"/>
      <c r="H165" s="298"/>
      <c r="I165" s="2110"/>
    </row>
    <row r="166" spans="1:218" ht="38.25" x14ac:dyDescent="0.25">
      <c r="A166" s="2022"/>
      <c r="B166" s="279" t="s">
        <v>568</v>
      </c>
      <c r="C166" s="1907" t="s">
        <v>569</v>
      </c>
      <c r="D166" s="1907"/>
      <c r="E166" s="90" t="s">
        <v>570</v>
      </c>
      <c r="F166" s="279" t="s">
        <v>571</v>
      </c>
      <c r="G166" s="279" t="s">
        <v>572</v>
      </c>
      <c r="H166" s="90" t="s">
        <v>573</v>
      </c>
      <c r="I166" s="105" t="s">
        <v>574</v>
      </c>
    </row>
    <row r="167" spans="1:218" ht="35.25" customHeight="1" x14ac:dyDescent="0.25">
      <c r="A167" s="2022"/>
      <c r="B167" s="280">
        <v>1</v>
      </c>
      <c r="C167" s="2280" t="s">
        <v>2665</v>
      </c>
      <c r="D167" s="2280"/>
      <c r="E167" s="2260" t="s">
        <v>781</v>
      </c>
      <c r="F167" s="280" t="s">
        <v>94</v>
      </c>
      <c r="G167" s="280" t="s">
        <v>94</v>
      </c>
      <c r="H167" s="92">
        <v>0</v>
      </c>
      <c r="I167" s="287" t="s">
        <v>2666</v>
      </c>
    </row>
    <row r="168" spans="1:218" s="2142" customFormat="1" ht="12.6" customHeight="1" thickBot="1" x14ac:dyDescent="0.3">
      <c r="A168" s="2099"/>
      <c r="B168" s="2100"/>
      <c r="C168" s="2100"/>
      <c r="D168" s="2100"/>
      <c r="E168" s="2100"/>
      <c r="F168" s="2100"/>
      <c r="G168" s="2100"/>
      <c r="H168" s="2100"/>
      <c r="I168" s="2100"/>
      <c r="J168" s="2100"/>
      <c r="K168" s="2100"/>
      <c r="L168" s="2100"/>
      <c r="M168" s="2100"/>
      <c r="N168" s="2100"/>
      <c r="O168" s="2100"/>
      <c r="P168" s="2100"/>
      <c r="Q168" s="2100"/>
      <c r="R168" s="2100"/>
      <c r="S168" s="2100"/>
      <c r="T168" s="2100"/>
      <c r="U168" s="2100"/>
      <c r="V168" s="2100"/>
      <c r="W168" s="2100"/>
      <c r="X168" s="2100"/>
      <c r="Y168" s="2100"/>
      <c r="Z168" s="2100"/>
      <c r="AA168" s="2100"/>
      <c r="AB168" s="2100"/>
      <c r="AC168" s="2100"/>
      <c r="AD168" s="2100"/>
      <c r="AE168" s="2100"/>
      <c r="AF168" s="2100"/>
      <c r="AG168" s="2100"/>
      <c r="AH168" s="2100"/>
      <c r="AI168" s="2100"/>
      <c r="AJ168" s="2100"/>
      <c r="AK168" s="2100"/>
      <c r="AL168" s="2100"/>
      <c r="AM168" s="2100"/>
      <c r="AN168" s="2100"/>
      <c r="AO168" s="2100"/>
      <c r="AP168" s="2100"/>
      <c r="AQ168" s="2100"/>
      <c r="AR168" s="2100"/>
      <c r="AS168" s="2100"/>
      <c r="AT168" s="2100"/>
      <c r="AU168" s="2100"/>
      <c r="AV168" s="2100"/>
      <c r="AW168" s="2100"/>
      <c r="AX168" s="2100"/>
      <c r="AY168" s="2100"/>
      <c r="AZ168" s="2100"/>
      <c r="BA168" s="2100"/>
      <c r="BB168" s="2100"/>
      <c r="BC168" s="2100"/>
      <c r="BD168" s="2100"/>
      <c r="BE168" s="2100"/>
      <c r="BF168" s="2100"/>
      <c r="BG168" s="2100"/>
      <c r="BH168" s="2100"/>
      <c r="BI168" s="2100"/>
      <c r="BJ168" s="2100"/>
      <c r="BK168" s="2100"/>
      <c r="BL168" s="2100"/>
      <c r="BM168" s="2100"/>
      <c r="BN168" s="2100"/>
      <c r="BO168" s="2100"/>
      <c r="BP168" s="2100"/>
      <c r="BQ168" s="2100"/>
      <c r="BR168" s="2100"/>
      <c r="BS168" s="2100"/>
      <c r="BT168" s="2100"/>
      <c r="BU168" s="2100"/>
      <c r="BV168" s="2100"/>
      <c r="BW168" s="2100"/>
      <c r="BX168" s="2100"/>
      <c r="BY168" s="2100"/>
      <c r="BZ168" s="2100"/>
      <c r="CA168" s="2100"/>
      <c r="CB168" s="2100"/>
      <c r="CC168" s="2100"/>
      <c r="CD168" s="2100"/>
      <c r="CE168" s="2100"/>
      <c r="CF168" s="2100"/>
      <c r="CG168" s="2100"/>
      <c r="CH168" s="2100"/>
      <c r="CI168" s="2100"/>
      <c r="CJ168" s="2100"/>
      <c r="CK168" s="2100"/>
      <c r="CL168" s="2100"/>
      <c r="CM168" s="2100"/>
      <c r="CN168" s="2100"/>
      <c r="CO168" s="2100"/>
      <c r="CP168" s="2100"/>
      <c r="CQ168" s="2100"/>
      <c r="CR168" s="2100"/>
      <c r="CS168" s="2100"/>
      <c r="CT168" s="2100"/>
      <c r="CU168" s="2100"/>
      <c r="CV168" s="2100"/>
      <c r="CW168" s="2100"/>
      <c r="CX168" s="2100"/>
      <c r="CY168" s="2100"/>
      <c r="CZ168" s="2100"/>
      <c r="DA168" s="2100"/>
      <c r="DB168" s="2100"/>
      <c r="DC168" s="2100"/>
      <c r="DD168" s="2100"/>
      <c r="DE168" s="2100"/>
      <c r="DF168" s="2100"/>
      <c r="DG168" s="2100"/>
      <c r="DH168" s="2100"/>
      <c r="DI168" s="2100"/>
      <c r="DJ168" s="2100"/>
      <c r="DK168" s="2100"/>
      <c r="DL168" s="2100"/>
      <c r="DM168" s="2100"/>
      <c r="DN168" s="2100"/>
      <c r="DO168" s="2100"/>
      <c r="DP168" s="2100"/>
      <c r="DQ168" s="2100"/>
      <c r="DR168" s="2100"/>
      <c r="DS168" s="2100"/>
      <c r="DT168" s="2100"/>
      <c r="DU168" s="2100"/>
      <c r="DV168" s="2100"/>
      <c r="DW168" s="2100"/>
      <c r="DX168" s="2100"/>
      <c r="DY168" s="2100"/>
      <c r="DZ168" s="2100"/>
      <c r="EA168" s="2100"/>
      <c r="EB168" s="2100"/>
      <c r="EC168" s="2100"/>
      <c r="ED168" s="2100"/>
      <c r="EE168" s="2100"/>
      <c r="EF168" s="2100"/>
      <c r="EG168" s="2100"/>
      <c r="EH168" s="2100"/>
      <c r="EI168" s="2100"/>
      <c r="EJ168" s="2100"/>
      <c r="EK168" s="2100"/>
      <c r="EL168" s="2100"/>
      <c r="EM168" s="2100"/>
      <c r="EN168" s="2100"/>
      <c r="EO168" s="2100"/>
      <c r="EP168" s="2100"/>
      <c r="EQ168" s="2100"/>
      <c r="ER168" s="2100"/>
      <c r="ES168" s="2100"/>
      <c r="ET168" s="2100"/>
      <c r="EU168" s="2100"/>
      <c r="EV168" s="2100"/>
      <c r="EW168" s="2100"/>
      <c r="EX168" s="2100"/>
      <c r="EY168" s="2100"/>
      <c r="EZ168" s="2100"/>
      <c r="FA168" s="2100"/>
      <c r="FB168" s="2100"/>
      <c r="FC168" s="2100"/>
      <c r="FD168" s="2100"/>
      <c r="FE168" s="2100"/>
      <c r="FF168" s="2100"/>
      <c r="FG168" s="2100"/>
      <c r="FH168" s="2100"/>
      <c r="FI168" s="2100"/>
      <c r="FJ168" s="2100"/>
      <c r="FK168" s="2100"/>
      <c r="FL168" s="2100"/>
      <c r="FM168" s="2100"/>
      <c r="FN168" s="2100"/>
      <c r="FO168" s="2100"/>
      <c r="FP168" s="2100"/>
      <c r="FQ168" s="2100"/>
      <c r="FR168" s="2100"/>
      <c r="FS168" s="2100"/>
      <c r="FT168" s="2100"/>
      <c r="FU168" s="2100"/>
      <c r="FV168" s="2100"/>
      <c r="FW168" s="2100"/>
      <c r="FX168" s="2100"/>
      <c r="FY168" s="2100"/>
      <c r="FZ168" s="2100"/>
      <c r="GA168" s="2100"/>
      <c r="GB168" s="2100"/>
      <c r="GC168" s="2100"/>
      <c r="GD168" s="2100"/>
      <c r="GE168" s="2100"/>
      <c r="GF168" s="2100"/>
      <c r="GG168" s="2100"/>
      <c r="GH168" s="2100"/>
      <c r="GI168" s="2100"/>
      <c r="GJ168" s="2100"/>
      <c r="GK168" s="2100"/>
      <c r="GL168" s="2100"/>
      <c r="GM168" s="2100"/>
      <c r="GN168" s="2100"/>
      <c r="GO168" s="2100"/>
      <c r="GP168" s="2100"/>
      <c r="GQ168" s="2100"/>
      <c r="GR168" s="2100"/>
      <c r="GS168" s="2100"/>
      <c r="GT168" s="2100"/>
      <c r="GU168" s="2100"/>
      <c r="GV168" s="2100"/>
      <c r="GW168" s="2100"/>
      <c r="GX168" s="2100"/>
      <c r="GY168" s="2100"/>
      <c r="GZ168" s="2100"/>
      <c r="HA168" s="2100"/>
      <c r="HB168" s="2100"/>
      <c r="HC168" s="2100"/>
      <c r="HD168" s="2100"/>
      <c r="HE168" s="2100"/>
      <c r="HF168" s="2100"/>
      <c r="HG168" s="2100"/>
      <c r="HH168" s="2100"/>
      <c r="HI168" s="2100"/>
      <c r="HJ168" s="2101"/>
    </row>
    <row r="169" spans="1:218" ht="12.95" customHeight="1" x14ac:dyDescent="0.25">
      <c r="A169" s="2137" t="s">
        <v>2620</v>
      </c>
      <c r="B169" s="2138"/>
      <c r="C169" s="2138"/>
      <c r="D169" s="2138"/>
      <c r="E169" s="2138"/>
      <c r="F169" s="2138"/>
      <c r="G169" s="2138"/>
      <c r="H169" s="2138"/>
      <c r="I169" s="2139"/>
    </row>
    <row r="170" spans="1:218" x14ac:dyDescent="0.25">
      <c r="A170" s="2016" t="s">
        <v>87</v>
      </c>
      <c r="B170" s="561" t="s">
        <v>2513</v>
      </c>
      <c r="C170" s="562"/>
      <c r="D170" s="562"/>
      <c r="E170" s="562"/>
      <c r="F170" s="562"/>
      <c r="G170" s="562"/>
      <c r="H170" s="562"/>
      <c r="I170" s="563"/>
    </row>
    <row r="171" spans="1:218" x14ac:dyDescent="0.25">
      <c r="A171" s="2016" t="s">
        <v>63</v>
      </c>
      <c r="B171" s="561" t="s">
        <v>2323</v>
      </c>
      <c r="C171" s="562"/>
      <c r="D171" s="562"/>
      <c r="E171" s="562"/>
      <c r="F171" s="562"/>
      <c r="G171" s="562"/>
      <c r="H171" s="562"/>
      <c r="I171" s="563"/>
    </row>
    <row r="172" spans="1:218" x14ac:dyDescent="0.25">
      <c r="A172" s="2016" t="s">
        <v>64</v>
      </c>
      <c r="B172" s="561" t="s">
        <v>2514</v>
      </c>
      <c r="C172" s="562"/>
      <c r="D172" s="562"/>
      <c r="E172" s="562"/>
      <c r="F172" s="562"/>
      <c r="G172" s="562"/>
      <c r="H172" s="562"/>
      <c r="I172" s="563"/>
    </row>
    <row r="173" spans="1:218" x14ac:dyDescent="0.25">
      <c r="A173" s="2016" t="s">
        <v>65</v>
      </c>
      <c r="B173" s="561" t="s">
        <v>2667</v>
      </c>
      <c r="C173" s="562"/>
      <c r="D173" s="562"/>
      <c r="E173" s="562"/>
      <c r="F173" s="562"/>
      <c r="G173" s="562"/>
      <c r="H173" s="562"/>
      <c r="I173" s="563"/>
    </row>
    <row r="174" spans="1:218" x14ac:dyDescent="0.25">
      <c r="A174" s="2016" t="s">
        <v>66</v>
      </c>
      <c r="B174" s="561" t="s">
        <v>2668</v>
      </c>
      <c r="C174" s="562"/>
      <c r="D174" s="562"/>
      <c r="E174" s="562"/>
      <c r="F174" s="562"/>
      <c r="G174" s="562"/>
      <c r="H174" s="562"/>
      <c r="I174" s="563"/>
    </row>
    <row r="175" spans="1:218" x14ac:dyDescent="0.25">
      <c r="A175" s="2016" t="s">
        <v>67</v>
      </c>
      <c r="B175" s="294" t="s">
        <v>68</v>
      </c>
      <c r="C175" s="295"/>
      <c r="D175" s="295"/>
      <c r="E175" s="295"/>
      <c r="F175" s="295"/>
      <c r="G175" s="295"/>
      <c r="H175" s="295"/>
      <c r="I175" s="296"/>
    </row>
    <row r="176" spans="1:218" x14ac:dyDescent="0.25">
      <c r="A176" s="2016" t="s">
        <v>69</v>
      </c>
      <c r="B176" s="561" t="s">
        <v>2623</v>
      </c>
      <c r="C176" s="562"/>
      <c r="D176" s="562"/>
      <c r="E176" s="562"/>
      <c r="F176" s="562"/>
      <c r="G176" s="562"/>
      <c r="H176" s="562"/>
      <c r="I176" s="563"/>
    </row>
    <row r="177" spans="1:9" x14ac:dyDescent="0.25">
      <c r="A177" s="2016" t="s">
        <v>70</v>
      </c>
      <c r="B177" s="2084" t="s">
        <v>2669</v>
      </c>
      <c r="C177" s="2085"/>
      <c r="D177" s="2085"/>
      <c r="E177" s="2085"/>
      <c r="F177" s="2085"/>
      <c r="G177" s="2085"/>
      <c r="H177" s="2085"/>
      <c r="I177" s="2086"/>
    </row>
    <row r="178" spans="1:9" x14ac:dyDescent="0.25">
      <c r="A178" s="2016" t="s">
        <v>71</v>
      </c>
      <c r="B178" s="561" t="s">
        <v>2670</v>
      </c>
      <c r="C178" s="562"/>
      <c r="D178" s="562"/>
      <c r="E178" s="562"/>
      <c r="F178" s="562"/>
      <c r="G178" s="562"/>
      <c r="H178" s="562"/>
      <c r="I178" s="563"/>
    </row>
    <row r="179" spans="1:9" x14ac:dyDescent="0.25">
      <c r="A179" s="2016" t="s">
        <v>72</v>
      </c>
      <c r="B179" s="561" t="s">
        <v>2671</v>
      </c>
      <c r="C179" s="562"/>
      <c r="D179" s="562"/>
      <c r="E179" s="562"/>
      <c r="F179" s="562"/>
      <c r="G179" s="562"/>
      <c r="H179" s="562"/>
      <c r="I179" s="563"/>
    </row>
    <row r="180" spans="1:9" x14ac:dyDescent="0.25">
      <c r="A180" s="2016" t="s">
        <v>73</v>
      </c>
      <c r="B180" s="2084" t="s">
        <v>2672</v>
      </c>
      <c r="C180" s="2085"/>
      <c r="D180" s="2085"/>
      <c r="E180" s="2085"/>
      <c r="F180" s="2085"/>
      <c r="G180" s="2085"/>
      <c r="H180" s="2085"/>
      <c r="I180" s="2086"/>
    </row>
    <row r="181" spans="1:9" x14ac:dyDescent="0.25">
      <c r="A181" s="2016" t="s">
        <v>74</v>
      </c>
      <c r="B181" s="2106" t="s">
        <v>88</v>
      </c>
      <c r="C181" s="2107"/>
      <c r="D181" s="2107"/>
      <c r="E181" s="2107"/>
      <c r="F181" s="2107"/>
      <c r="G181" s="2107"/>
      <c r="H181" s="2107"/>
      <c r="I181" s="2108"/>
    </row>
    <row r="182" spans="1:9" x14ac:dyDescent="0.25">
      <c r="A182" s="2017" t="s">
        <v>75</v>
      </c>
      <c r="B182" s="561" t="s">
        <v>2627</v>
      </c>
      <c r="C182" s="562"/>
      <c r="D182" s="562"/>
      <c r="E182" s="562"/>
      <c r="F182" s="562"/>
      <c r="G182" s="562"/>
      <c r="H182" s="562"/>
      <c r="I182" s="563"/>
    </row>
    <row r="183" spans="1:9" x14ac:dyDescent="0.25">
      <c r="A183" s="2090" t="s">
        <v>76</v>
      </c>
      <c r="B183" s="561" t="s">
        <v>2673</v>
      </c>
      <c r="C183" s="562"/>
      <c r="D183" s="562"/>
      <c r="E183" s="562"/>
      <c r="F183" s="562"/>
      <c r="G183" s="562"/>
      <c r="H183" s="562"/>
      <c r="I183" s="563"/>
    </row>
    <row r="184" spans="1:9" ht="14.1" customHeight="1" x14ac:dyDescent="0.25">
      <c r="A184" s="2091" t="s">
        <v>77</v>
      </c>
      <c r="B184" s="2092" t="s">
        <v>78</v>
      </c>
      <c r="C184" s="2092" t="s">
        <v>79</v>
      </c>
      <c r="D184" s="2092" t="s">
        <v>80</v>
      </c>
      <c r="E184" s="2092" t="s">
        <v>81</v>
      </c>
      <c r="F184" s="2092" t="s">
        <v>82</v>
      </c>
      <c r="G184" s="2092" t="s">
        <v>83</v>
      </c>
      <c r="H184" s="2092" t="s">
        <v>84</v>
      </c>
      <c r="I184" s="2121" t="s">
        <v>85</v>
      </c>
    </row>
    <row r="185" spans="1:9" ht="12.95" customHeight="1" x14ac:dyDescent="0.25">
      <c r="A185" s="2022" t="s">
        <v>2674</v>
      </c>
      <c r="B185" s="529" t="s">
        <v>868</v>
      </c>
      <c r="C185" s="529" t="s">
        <v>2675</v>
      </c>
      <c r="D185" s="2136" t="s">
        <v>2417</v>
      </c>
      <c r="E185" s="298" t="s">
        <v>2676</v>
      </c>
      <c r="F185" s="529" t="s">
        <v>2677</v>
      </c>
      <c r="G185" s="529" t="s">
        <v>2678</v>
      </c>
      <c r="H185" s="298" t="s">
        <v>97</v>
      </c>
      <c r="I185" s="529" t="s">
        <v>2679</v>
      </c>
    </row>
    <row r="186" spans="1:9" ht="12.95" customHeight="1" x14ac:dyDescent="0.25">
      <c r="A186" s="2022"/>
      <c r="B186" s="529"/>
      <c r="C186" s="529"/>
      <c r="D186" s="2097" t="s">
        <v>2680</v>
      </c>
      <c r="E186" s="298" t="s">
        <v>2681</v>
      </c>
      <c r="F186" s="529"/>
      <c r="G186" s="529"/>
      <c r="H186" s="298"/>
      <c r="I186" s="529"/>
    </row>
    <row r="187" spans="1:9" ht="25.5" x14ac:dyDescent="0.25">
      <c r="A187" s="2022"/>
      <c r="B187" s="529"/>
      <c r="C187" s="529"/>
      <c r="D187" s="2097" t="s">
        <v>2682</v>
      </c>
      <c r="E187" s="298" t="s">
        <v>2683</v>
      </c>
      <c r="F187" s="529"/>
      <c r="G187" s="529"/>
      <c r="H187" s="298"/>
      <c r="I187" s="529"/>
    </row>
    <row r="188" spans="1:9" ht="25.5" x14ac:dyDescent="0.25">
      <c r="A188" s="2022"/>
      <c r="B188" s="529"/>
      <c r="C188" s="529"/>
      <c r="D188" s="2136" t="s">
        <v>2684</v>
      </c>
      <c r="E188" s="298" t="s">
        <v>2685</v>
      </c>
      <c r="F188" s="529"/>
      <c r="G188" s="529"/>
      <c r="H188" s="298"/>
      <c r="I188" s="529"/>
    </row>
    <row r="189" spans="1:9" x14ac:dyDescent="0.25">
      <c r="A189" s="2022"/>
      <c r="B189" s="529"/>
      <c r="C189" s="529"/>
      <c r="D189" s="2097"/>
      <c r="E189" s="298" t="s">
        <v>2686</v>
      </c>
      <c r="F189" s="529"/>
      <c r="G189" s="529"/>
      <c r="H189" s="298"/>
      <c r="I189" s="529"/>
    </row>
    <row r="190" spans="1:9" x14ac:dyDescent="0.25">
      <c r="A190" s="2022"/>
      <c r="B190" s="529"/>
      <c r="C190" s="529"/>
      <c r="D190" s="298"/>
      <c r="E190" s="298"/>
      <c r="F190" s="529"/>
      <c r="G190" s="529"/>
      <c r="H190" s="298"/>
      <c r="I190" s="529"/>
    </row>
    <row r="191" spans="1:9" ht="38.25" x14ac:dyDescent="0.25">
      <c r="A191" s="2022"/>
      <c r="B191" s="279" t="s">
        <v>568</v>
      </c>
      <c r="C191" s="1821" t="s">
        <v>569</v>
      </c>
      <c r="D191" s="1822"/>
      <c r="E191" s="90" t="s">
        <v>570</v>
      </c>
      <c r="F191" s="279" t="s">
        <v>571</v>
      </c>
      <c r="G191" s="279" t="s">
        <v>572</v>
      </c>
      <c r="H191" s="90" t="s">
        <v>573</v>
      </c>
      <c r="I191" s="105" t="s">
        <v>574</v>
      </c>
    </row>
    <row r="192" spans="1:9" ht="30" customHeight="1" x14ac:dyDescent="0.25">
      <c r="A192" s="2022"/>
      <c r="B192" s="280">
        <v>1</v>
      </c>
      <c r="C192" s="2262" t="s">
        <v>2675</v>
      </c>
      <c r="D192" s="2263"/>
      <c r="E192" s="2260" t="s">
        <v>781</v>
      </c>
      <c r="F192" s="280" t="s">
        <v>94</v>
      </c>
      <c r="G192" s="280" t="s">
        <v>94</v>
      </c>
      <c r="H192" s="92" t="s">
        <v>2596</v>
      </c>
      <c r="I192" s="287" t="s">
        <v>2673</v>
      </c>
    </row>
    <row r="193" spans="1:218" s="2142" customFormat="1" ht="13.5" thickBot="1" x14ac:dyDescent="0.3">
      <c r="A193" s="2099"/>
      <c r="B193" s="2100"/>
      <c r="C193" s="2100"/>
      <c r="D193" s="2100"/>
      <c r="E193" s="2100"/>
      <c r="F193" s="2100"/>
      <c r="G193" s="2100"/>
      <c r="H193" s="2100"/>
      <c r="I193" s="2100"/>
      <c r="J193" s="2100"/>
      <c r="K193" s="2100"/>
      <c r="L193" s="2100"/>
      <c r="M193" s="2100"/>
      <c r="N193" s="2100"/>
      <c r="O193" s="2100"/>
      <c r="P193" s="2100"/>
      <c r="Q193" s="2100"/>
      <c r="R193" s="2100"/>
      <c r="S193" s="2100"/>
      <c r="T193" s="2100"/>
      <c r="U193" s="2100"/>
      <c r="V193" s="2100"/>
      <c r="W193" s="2100"/>
      <c r="X193" s="2100"/>
      <c r="Y193" s="2100"/>
      <c r="Z193" s="2100"/>
      <c r="AA193" s="2100"/>
      <c r="AB193" s="2100"/>
      <c r="AC193" s="2100"/>
      <c r="AD193" s="2100"/>
      <c r="AE193" s="2100"/>
      <c r="AF193" s="2100"/>
      <c r="AG193" s="2100"/>
      <c r="AH193" s="2100"/>
      <c r="AI193" s="2100"/>
      <c r="AJ193" s="2100"/>
      <c r="AK193" s="2100"/>
      <c r="AL193" s="2100"/>
      <c r="AM193" s="2100"/>
      <c r="AN193" s="2100"/>
      <c r="AO193" s="2100"/>
      <c r="AP193" s="2100"/>
      <c r="AQ193" s="2100"/>
      <c r="AR193" s="2100"/>
      <c r="AS193" s="2100"/>
      <c r="AT193" s="2100"/>
      <c r="AU193" s="2100"/>
      <c r="AV193" s="2100"/>
      <c r="AW193" s="2100"/>
      <c r="AX193" s="2100"/>
      <c r="AY193" s="2100"/>
      <c r="AZ193" s="2100"/>
      <c r="BA193" s="2100"/>
      <c r="BB193" s="2100"/>
      <c r="BC193" s="2100"/>
      <c r="BD193" s="2100"/>
      <c r="BE193" s="2100"/>
      <c r="BF193" s="2100"/>
      <c r="BG193" s="2100"/>
      <c r="BH193" s="2100"/>
      <c r="BI193" s="2100"/>
      <c r="BJ193" s="2100"/>
      <c r="BK193" s="2100"/>
      <c r="BL193" s="2100"/>
      <c r="BM193" s="2100"/>
      <c r="BN193" s="2100"/>
      <c r="BO193" s="2100"/>
      <c r="BP193" s="2100"/>
      <c r="BQ193" s="2100"/>
      <c r="BR193" s="2100"/>
      <c r="BS193" s="2100"/>
      <c r="BT193" s="2100"/>
      <c r="BU193" s="2100"/>
      <c r="BV193" s="2100"/>
      <c r="BW193" s="2100"/>
      <c r="BX193" s="2100"/>
      <c r="BY193" s="2100"/>
      <c r="BZ193" s="2100"/>
      <c r="CA193" s="2100"/>
      <c r="CB193" s="2100"/>
      <c r="CC193" s="2100"/>
      <c r="CD193" s="2100"/>
      <c r="CE193" s="2100"/>
      <c r="CF193" s="2100"/>
      <c r="CG193" s="2100"/>
      <c r="CH193" s="2100"/>
      <c r="CI193" s="2100"/>
      <c r="CJ193" s="2100"/>
      <c r="CK193" s="2100"/>
      <c r="CL193" s="2100"/>
      <c r="CM193" s="2100"/>
      <c r="CN193" s="2100"/>
      <c r="CO193" s="2100"/>
      <c r="CP193" s="2100"/>
      <c r="CQ193" s="2100"/>
      <c r="CR193" s="2100"/>
      <c r="CS193" s="2100"/>
      <c r="CT193" s="2100"/>
      <c r="CU193" s="2100"/>
      <c r="CV193" s="2100"/>
      <c r="CW193" s="2100"/>
      <c r="CX193" s="2100"/>
      <c r="CY193" s="2100"/>
      <c r="CZ193" s="2100"/>
      <c r="DA193" s="2100"/>
      <c r="DB193" s="2100"/>
      <c r="DC193" s="2100"/>
      <c r="DD193" s="2100"/>
      <c r="DE193" s="2100"/>
      <c r="DF193" s="2100"/>
      <c r="DG193" s="2100"/>
      <c r="DH193" s="2100"/>
      <c r="DI193" s="2100"/>
      <c r="DJ193" s="2100"/>
      <c r="DK193" s="2100"/>
      <c r="DL193" s="2100"/>
      <c r="DM193" s="2100"/>
      <c r="DN193" s="2100"/>
      <c r="DO193" s="2100"/>
      <c r="DP193" s="2100"/>
      <c r="DQ193" s="2100"/>
      <c r="DR193" s="2100"/>
      <c r="DS193" s="2100"/>
      <c r="DT193" s="2100"/>
      <c r="DU193" s="2100"/>
      <c r="DV193" s="2100"/>
      <c r="DW193" s="2100"/>
      <c r="DX193" s="2100"/>
      <c r="DY193" s="2100"/>
      <c r="DZ193" s="2100"/>
      <c r="EA193" s="2100"/>
      <c r="EB193" s="2100"/>
      <c r="EC193" s="2100"/>
      <c r="ED193" s="2100"/>
      <c r="EE193" s="2100"/>
      <c r="EF193" s="2100"/>
      <c r="EG193" s="2100"/>
      <c r="EH193" s="2100"/>
      <c r="EI193" s="2100"/>
      <c r="EJ193" s="2100"/>
      <c r="EK193" s="2100"/>
      <c r="EL193" s="2100"/>
      <c r="EM193" s="2100"/>
      <c r="EN193" s="2100"/>
      <c r="EO193" s="2100"/>
      <c r="EP193" s="2100"/>
      <c r="EQ193" s="2100"/>
      <c r="ER193" s="2100"/>
      <c r="ES193" s="2100"/>
      <c r="ET193" s="2100"/>
      <c r="EU193" s="2100"/>
      <c r="EV193" s="2100"/>
      <c r="EW193" s="2100"/>
      <c r="EX193" s="2100"/>
      <c r="EY193" s="2100"/>
      <c r="EZ193" s="2100"/>
      <c r="FA193" s="2100"/>
      <c r="FB193" s="2100"/>
      <c r="FC193" s="2100"/>
      <c r="FD193" s="2100"/>
      <c r="FE193" s="2100"/>
      <c r="FF193" s="2100"/>
      <c r="FG193" s="2100"/>
      <c r="FH193" s="2100"/>
      <c r="FI193" s="2100"/>
      <c r="FJ193" s="2100"/>
      <c r="FK193" s="2100"/>
      <c r="FL193" s="2100"/>
      <c r="FM193" s="2100"/>
      <c r="FN193" s="2100"/>
      <c r="FO193" s="2100"/>
      <c r="FP193" s="2100"/>
      <c r="FQ193" s="2100"/>
      <c r="FR193" s="2100"/>
      <c r="FS193" s="2100"/>
      <c r="FT193" s="2100"/>
      <c r="FU193" s="2100"/>
      <c r="FV193" s="2100"/>
      <c r="FW193" s="2100"/>
      <c r="FX193" s="2100"/>
      <c r="FY193" s="2100"/>
      <c r="FZ193" s="2100"/>
      <c r="GA193" s="2100"/>
      <c r="GB193" s="2100"/>
      <c r="GC193" s="2100"/>
      <c r="GD193" s="2100"/>
      <c r="GE193" s="2100"/>
      <c r="GF193" s="2100"/>
      <c r="GG193" s="2100"/>
      <c r="GH193" s="2100"/>
      <c r="GI193" s="2100"/>
      <c r="GJ193" s="2100"/>
      <c r="GK193" s="2100"/>
      <c r="GL193" s="2100"/>
      <c r="GM193" s="2100"/>
      <c r="GN193" s="2100"/>
      <c r="GO193" s="2100"/>
      <c r="GP193" s="2100"/>
      <c r="GQ193" s="2100"/>
      <c r="GR193" s="2100"/>
      <c r="GS193" s="2100"/>
      <c r="GT193" s="2100"/>
      <c r="GU193" s="2100"/>
      <c r="GV193" s="2100"/>
      <c r="GW193" s="2100"/>
      <c r="GX193" s="2100"/>
      <c r="GY193" s="2100"/>
      <c r="GZ193" s="2100"/>
      <c r="HA193" s="2100"/>
      <c r="HB193" s="2100"/>
      <c r="HC193" s="2100"/>
      <c r="HD193" s="2100"/>
      <c r="HE193" s="2100"/>
      <c r="HF193" s="2100"/>
      <c r="HG193" s="2100"/>
      <c r="HH193" s="2100"/>
      <c r="HI193" s="2100"/>
      <c r="HJ193" s="2101"/>
    </row>
    <row r="194" spans="1:218" ht="12.95" customHeight="1" x14ac:dyDescent="0.25">
      <c r="A194" s="2137" t="s">
        <v>2620</v>
      </c>
      <c r="B194" s="2138"/>
      <c r="C194" s="2138"/>
      <c r="D194" s="2138"/>
      <c r="E194" s="2138"/>
      <c r="F194" s="2138"/>
      <c r="G194" s="2138"/>
      <c r="H194" s="2138"/>
      <c r="I194" s="2139"/>
    </row>
    <row r="195" spans="1:218" x14ac:dyDescent="0.25">
      <c r="A195" s="2016" t="s">
        <v>87</v>
      </c>
      <c r="B195" s="561" t="s">
        <v>2513</v>
      </c>
      <c r="C195" s="562"/>
      <c r="D195" s="562"/>
      <c r="E195" s="562"/>
      <c r="F195" s="562"/>
      <c r="G195" s="562"/>
      <c r="H195" s="562"/>
      <c r="I195" s="563"/>
    </row>
    <row r="196" spans="1:218" x14ac:dyDescent="0.25">
      <c r="A196" s="2016" t="s">
        <v>63</v>
      </c>
      <c r="B196" s="561" t="s">
        <v>2323</v>
      </c>
      <c r="C196" s="562"/>
      <c r="D196" s="562"/>
      <c r="E196" s="562"/>
      <c r="F196" s="562"/>
      <c r="G196" s="562"/>
      <c r="H196" s="562"/>
      <c r="I196" s="563"/>
    </row>
    <row r="197" spans="1:218" x14ac:dyDescent="0.25">
      <c r="A197" s="2016" t="s">
        <v>64</v>
      </c>
      <c r="B197" s="561" t="s">
        <v>2514</v>
      </c>
      <c r="C197" s="562"/>
      <c r="D197" s="562"/>
      <c r="E197" s="562"/>
      <c r="F197" s="562"/>
      <c r="G197" s="562"/>
      <c r="H197" s="562"/>
      <c r="I197" s="563"/>
    </row>
    <row r="198" spans="1:218" x14ac:dyDescent="0.25">
      <c r="A198" s="2016" t="s">
        <v>65</v>
      </c>
      <c r="B198" s="561" t="s">
        <v>2687</v>
      </c>
      <c r="C198" s="562"/>
      <c r="D198" s="562"/>
      <c r="E198" s="562"/>
      <c r="F198" s="562"/>
      <c r="G198" s="562"/>
      <c r="H198" s="562"/>
      <c r="I198" s="563"/>
    </row>
    <row r="199" spans="1:218" x14ac:dyDescent="0.25">
      <c r="A199" s="2016" t="s">
        <v>66</v>
      </c>
      <c r="B199" s="561" t="s">
        <v>2688</v>
      </c>
      <c r="C199" s="562"/>
      <c r="D199" s="562"/>
      <c r="E199" s="562"/>
      <c r="F199" s="562"/>
      <c r="G199" s="562"/>
      <c r="H199" s="562"/>
      <c r="I199" s="563"/>
    </row>
    <row r="200" spans="1:218" x14ac:dyDescent="0.25">
      <c r="A200" s="2016" t="s">
        <v>69</v>
      </c>
      <c r="B200" s="561" t="s">
        <v>2689</v>
      </c>
      <c r="C200" s="562"/>
      <c r="D200" s="562"/>
      <c r="E200" s="562"/>
      <c r="F200" s="562"/>
      <c r="G200" s="562"/>
      <c r="H200" s="562"/>
      <c r="I200" s="563"/>
    </row>
    <row r="201" spans="1:218" x14ac:dyDescent="0.25">
      <c r="A201" s="2016" t="s">
        <v>70</v>
      </c>
      <c r="B201" s="2118" t="s">
        <v>97</v>
      </c>
      <c r="C201" s="2119"/>
      <c r="D201" s="2119"/>
      <c r="E201" s="2119"/>
      <c r="F201" s="2119"/>
      <c r="G201" s="2119"/>
      <c r="H201" s="2119"/>
      <c r="I201" s="2120"/>
    </row>
    <row r="202" spans="1:218" x14ac:dyDescent="0.25">
      <c r="A202" s="2016" t="s">
        <v>71</v>
      </c>
      <c r="B202" s="2084" t="s">
        <v>2690</v>
      </c>
      <c r="C202" s="2085"/>
      <c r="D202" s="2085"/>
      <c r="E202" s="2085"/>
      <c r="F202" s="2085"/>
      <c r="G202" s="2085"/>
      <c r="H202" s="2085"/>
      <c r="I202" s="2086"/>
    </row>
    <row r="203" spans="1:218" x14ac:dyDescent="0.25">
      <c r="A203" s="2016" t="s">
        <v>72</v>
      </c>
      <c r="B203" s="561" t="s">
        <v>2691</v>
      </c>
      <c r="C203" s="562"/>
      <c r="D203" s="562"/>
      <c r="E203" s="562"/>
      <c r="F203" s="562"/>
      <c r="G203" s="562"/>
      <c r="H203" s="562"/>
      <c r="I203" s="563"/>
    </row>
    <row r="204" spans="1:218" x14ac:dyDescent="0.25">
      <c r="A204" s="2016" t="s">
        <v>74</v>
      </c>
      <c r="B204" s="2106" t="s">
        <v>97</v>
      </c>
      <c r="C204" s="2107"/>
      <c r="D204" s="2107"/>
      <c r="E204" s="2107"/>
      <c r="F204" s="2107"/>
      <c r="G204" s="2107"/>
      <c r="H204" s="2107"/>
      <c r="I204" s="2108"/>
    </row>
    <row r="205" spans="1:218" x14ac:dyDescent="0.25">
      <c r="A205" s="2017" t="s">
        <v>75</v>
      </c>
      <c r="B205" s="561" t="s">
        <v>2692</v>
      </c>
      <c r="C205" s="562"/>
      <c r="D205" s="562"/>
      <c r="E205" s="562"/>
      <c r="F205" s="562"/>
      <c r="G205" s="562"/>
      <c r="H205" s="562"/>
      <c r="I205" s="563"/>
    </row>
    <row r="206" spans="1:218" x14ac:dyDescent="0.25">
      <c r="A206" s="2090" t="s">
        <v>76</v>
      </c>
      <c r="B206" s="561" t="s">
        <v>2693</v>
      </c>
      <c r="C206" s="562"/>
      <c r="D206" s="562"/>
      <c r="E206" s="562"/>
      <c r="F206" s="562"/>
      <c r="G206" s="562"/>
      <c r="H206" s="562"/>
      <c r="I206" s="563"/>
    </row>
    <row r="207" spans="1:218" x14ac:dyDescent="0.25">
      <c r="A207" s="2016" t="s">
        <v>73</v>
      </c>
      <c r="B207" s="561" t="s">
        <v>2694</v>
      </c>
      <c r="C207" s="562"/>
      <c r="D207" s="562"/>
      <c r="E207" s="562"/>
      <c r="F207" s="562"/>
      <c r="G207" s="562"/>
      <c r="H207" s="562"/>
      <c r="I207" s="563"/>
    </row>
    <row r="208" spans="1:218" ht="13.5" customHeight="1" x14ac:dyDescent="0.25">
      <c r="A208" s="2091" t="s">
        <v>77</v>
      </c>
      <c r="B208" s="2092" t="s">
        <v>78</v>
      </c>
      <c r="C208" s="2092" t="s">
        <v>79</v>
      </c>
      <c r="D208" s="2092" t="s">
        <v>80</v>
      </c>
      <c r="E208" s="2092" t="s">
        <v>81</v>
      </c>
      <c r="F208" s="2092" t="s">
        <v>82</v>
      </c>
      <c r="G208" s="2092" t="s">
        <v>83</v>
      </c>
      <c r="H208" s="2092" t="s">
        <v>84</v>
      </c>
      <c r="I208" s="2121" t="s">
        <v>85</v>
      </c>
    </row>
    <row r="209" spans="1:9" ht="12.95" customHeight="1" x14ac:dyDescent="0.25">
      <c r="A209" s="2143" t="s">
        <v>2695</v>
      </c>
      <c r="B209" s="529" t="s">
        <v>973</v>
      </c>
      <c r="C209" s="2110">
        <v>0</v>
      </c>
      <c r="D209" s="298" t="s">
        <v>2696</v>
      </c>
      <c r="E209" s="298" t="s">
        <v>97</v>
      </c>
      <c r="F209" s="529" t="s">
        <v>2697</v>
      </c>
      <c r="G209" s="2135" t="s">
        <v>97</v>
      </c>
      <c r="H209" s="298" t="s">
        <v>88</v>
      </c>
      <c r="I209" s="529" t="s">
        <v>97</v>
      </c>
    </row>
    <row r="210" spans="1:9" x14ac:dyDescent="0.25">
      <c r="A210" s="2143"/>
      <c r="B210" s="529"/>
      <c r="C210" s="2110"/>
      <c r="D210" s="298" t="s">
        <v>2698</v>
      </c>
      <c r="E210" s="298"/>
      <c r="F210" s="529"/>
      <c r="G210" s="2135"/>
      <c r="H210" s="298"/>
      <c r="I210" s="529"/>
    </row>
    <row r="211" spans="1:9" x14ac:dyDescent="0.25">
      <c r="A211" s="2143"/>
      <c r="B211" s="529"/>
      <c r="C211" s="2110"/>
      <c r="D211" s="298" t="s">
        <v>2699</v>
      </c>
      <c r="E211" s="298"/>
      <c r="F211" s="529"/>
      <c r="G211" s="2135"/>
      <c r="H211" s="298"/>
      <c r="I211" s="529"/>
    </row>
    <row r="212" spans="1:9" ht="12.95" customHeight="1" x14ac:dyDescent="0.25">
      <c r="A212" s="2143"/>
      <c r="B212" s="529"/>
      <c r="C212" s="2110"/>
      <c r="D212" s="2136" t="s">
        <v>2700</v>
      </c>
      <c r="E212" s="298"/>
      <c r="F212" s="529"/>
      <c r="G212" s="2135"/>
      <c r="H212" s="298"/>
      <c r="I212" s="529"/>
    </row>
    <row r="213" spans="1:9" ht="13.5" customHeight="1" x14ac:dyDescent="0.25">
      <c r="A213" s="2143"/>
      <c r="B213" s="279" t="s">
        <v>568</v>
      </c>
      <c r="C213" s="1821" t="s">
        <v>569</v>
      </c>
      <c r="D213" s="1822"/>
      <c r="E213" s="90" t="s">
        <v>570</v>
      </c>
      <c r="F213" s="279" t="s">
        <v>571</v>
      </c>
      <c r="G213" s="279" t="s">
        <v>572</v>
      </c>
      <c r="H213" s="90" t="s">
        <v>573</v>
      </c>
      <c r="I213" s="105" t="s">
        <v>574</v>
      </c>
    </row>
    <row r="214" spans="1:9" ht="24.75" customHeight="1" x14ac:dyDescent="0.25">
      <c r="A214" s="2143"/>
      <c r="B214" s="280">
        <v>1</v>
      </c>
      <c r="C214" s="1798" t="s">
        <v>2596</v>
      </c>
      <c r="D214" s="1799"/>
      <c r="E214" s="91" t="s">
        <v>2596</v>
      </c>
      <c r="F214" s="280" t="s">
        <v>2596</v>
      </c>
      <c r="G214" s="280" t="s">
        <v>2596</v>
      </c>
      <c r="H214" s="92">
        <v>0</v>
      </c>
      <c r="I214" s="287" t="s">
        <v>2596</v>
      </c>
    </row>
    <row r="215" spans="1:9" s="2141" customFormat="1" ht="13.5" thickBot="1" x14ac:dyDescent="0.3">
      <c r="A215" s="2140"/>
    </row>
    <row r="216" spans="1:9" ht="12.95" customHeight="1" x14ac:dyDescent="0.25">
      <c r="A216" s="2137" t="s">
        <v>2620</v>
      </c>
      <c r="B216" s="2138"/>
      <c r="C216" s="2138"/>
      <c r="D216" s="2138"/>
      <c r="E216" s="2138"/>
      <c r="F216" s="2138"/>
      <c r="G216" s="2138"/>
      <c r="H216" s="2138"/>
      <c r="I216" s="2139"/>
    </row>
    <row r="217" spans="1:9" x14ac:dyDescent="0.25">
      <c r="A217" s="2016" t="s">
        <v>87</v>
      </c>
      <c r="B217" s="561" t="s">
        <v>2513</v>
      </c>
      <c r="C217" s="562"/>
      <c r="D217" s="562"/>
      <c r="E217" s="562"/>
      <c r="F217" s="562"/>
      <c r="G217" s="562"/>
      <c r="H217" s="562"/>
      <c r="I217" s="563"/>
    </row>
    <row r="218" spans="1:9" x14ac:dyDescent="0.25">
      <c r="A218" s="2016" t="s">
        <v>63</v>
      </c>
      <c r="B218" s="561" t="s">
        <v>2323</v>
      </c>
      <c r="C218" s="562"/>
      <c r="D218" s="562"/>
      <c r="E218" s="562"/>
      <c r="F218" s="562"/>
      <c r="G218" s="562"/>
      <c r="H218" s="562"/>
      <c r="I218" s="563"/>
    </row>
    <row r="219" spans="1:9" x14ac:dyDescent="0.25">
      <c r="A219" s="2016" t="s">
        <v>64</v>
      </c>
      <c r="B219" s="561" t="s">
        <v>2514</v>
      </c>
      <c r="C219" s="562"/>
      <c r="D219" s="562"/>
      <c r="E219" s="562"/>
      <c r="F219" s="562"/>
      <c r="G219" s="562"/>
      <c r="H219" s="562"/>
      <c r="I219" s="563"/>
    </row>
    <row r="220" spans="1:9" x14ac:dyDescent="0.25">
      <c r="A220" s="2016" t="s">
        <v>65</v>
      </c>
      <c r="B220" s="561" t="s">
        <v>2701</v>
      </c>
      <c r="C220" s="562"/>
      <c r="D220" s="562"/>
      <c r="E220" s="562"/>
      <c r="F220" s="562"/>
      <c r="G220" s="562"/>
      <c r="H220" s="562"/>
      <c r="I220" s="563"/>
    </row>
    <row r="221" spans="1:9" x14ac:dyDescent="0.25">
      <c r="A221" s="2016" t="s">
        <v>66</v>
      </c>
      <c r="B221" s="561" t="s">
        <v>2702</v>
      </c>
      <c r="C221" s="562"/>
      <c r="D221" s="562"/>
      <c r="E221" s="562"/>
      <c r="F221" s="562"/>
      <c r="G221" s="562"/>
      <c r="H221" s="562"/>
      <c r="I221" s="563"/>
    </row>
    <row r="222" spans="1:9" x14ac:dyDescent="0.25">
      <c r="A222" s="2016" t="s">
        <v>67</v>
      </c>
      <c r="B222" s="294" t="s">
        <v>89</v>
      </c>
      <c r="C222" s="295"/>
      <c r="D222" s="295"/>
      <c r="E222" s="295"/>
      <c r="F222" s="295"/>
      <c r="G222" s="295"/>
      <c r="H222" s="295"/>
      <c r="I222" s="296"/>
    </row>
    <row r="223" spans="1:9" x14ac:dyDescent="0.25">
      <c r="A223" s="2016" t="s">
        <v>69</v>
      </c>
      <c r="B223" s="561" t="s">
        <v>2703</v>
      </c>
      <c r="C223" s="562"/>
      <c r="D223" s="562"/>
      <c r="E223" s="562"/>
      <c r="F223" s="562"/>
      <c r="G223" s="562"/>
      <c r="H223" s="562"/>
      <c r="I223" s="563"/>
    </row>
    <row r="224" spans="1:9" x14ac:dyDescent="0.25">
      <c r="A224" s="2016" t="s">
        <v>70</v>
      </c>
      <c r="B224" s="2118" t="s">
        <v>97</v>
      </c>
      <c r="C224" s="2119"/>
      <c r="D224" s="2119"/>
      <c r="E224" s="2119"/>
      <c r="F224" s="2119"/>
      <c r="G224" s="2119"/>
      <c r="H224" s="2119"/>
      <c r="I224" s="2120"/>
    </row>
    <row r="225" spans="1:9" x14ac:dyDescent="0.25">
      <c r="A225" s="2016" t="s">
        <v>71</v>
      </c>
      <c r="B225" s="2084" t="s">
        <v>2704</v>
      </c>
      <c r="C225" s="2085"/>
      <c r="D225" s="2085"/>
      <c r="E225" s="2085"/>
      <c r="F225" s="2085"/>
      <c r="G225" s="2085"/>
      <c r="H225" s="2085"/>
      <c r="I225" s="2086"/>
    </row>
    <row r="226" spans="1:9" ht="12.95" customHeight="1" x14ac:dyDescent="0.25">
      <c r="A226" s="2016" t="s">
        <v>72</v>
      </c>
      <c r="B226" s="2084" t="s">
        <v>2704</v>
      </c>
      <c r="C226" s="2085"/>
      <c r="D226" s="2085"/>
      <c r="E226" s="2085"/>
      <c r="F226" s="2085"/>
      <c r="G226" s="2085"/>
      <c r="H226" s="2085"/>
      <c r="I226" s="2086"/>
    </row>
    <row r="227" spans="1:9" x14ac:dyDescent="0.25">
      <c r="A227" s="2016" t="s">
        <v>73</v>
      </c>
      <c r="B227" s="2084" t="s">
        <v>2705</v>
      </c>
      <c r="C227" s="2085"/>
      <c r="D227" s="2085"/>
      <c r="E227" s="2085"/>
      <c r="F227" s="2085"/>
      <c r="G227" s="2085"/>
      <c r="H227" s="2085"/>
      <c r="I227" s="2086"/>
    </row>
    <row r="228" spans="1:9" x14ac:dyDescent="0.25">
      <c r="A228" s="2016" t="s">
        <v>74</v>
      </c>
      <c r="B228" s="2144">
        <v>2500000</v>
      </c>
      <c r="C228" s="2145"/>
      <c r="D228" s="2145"/>
      <c r="E228" s="2145"/>
      <c r="F228" s="2145"/>
      <c r="G228" s="2145"/>
      <c r="H228" s="2145"/>
      <c r="I228" s="2146"/>
    </row>
    <row r="229" spans="1:9" x14ac:dyDescent="0.25">
      <c r="A229" s="2017" t="s">
        <v>75</v>
      </c>
      <c r="B229" s="561" t="s">
        <v>2706</v>
      </c>
      <c r="C229" s="562"/>
      <c r="D229" s="562"/>
      <c r="E229" s="562"/>
      <c r="F229" s="562"/>
      <c r="G229" s="562"/>
      <c r="H229" s="562"/>
      <c r="I229" s="563"/>
    </row>
    <row r="230" spans="1:9" x14ac:dyDescent="0.25">
      <c r="A230" s="2090" t="s">
        <v>76</v>
      </c>
      <c r="B230" s="561" t="s">
        <v>2707</v>
      </c>
      <c r="C230" s="562"/>
      <c r="D230" s="562"/>
      <c r="E230" s="562"/>
      <c r="F230" s="562"/>
      <c r="G230" s="562"/>
      <c r="H230" s="562"/>
      <c r="I230" s="563"/>
    </row>
    <row r="231" spans="1:9" ht="25.5" x14ac:dyDescent="0.25">
      <c r="A231" s="2091" t="s">
        <v>77</v>
      </c>
      <c r="B231" s="2092" t="s">
        <v>78</v>
      </c>
      <c r="C231" s="2092" t="s">
        <v>79</v>
      </c>
      <c r="D231" s="2092" t="s">
        <v>80</v>
      </c>
      <c r="E231" s="2092" t="s">
        <v>81</v>
      </c>
      <c r="F231" s="2092" t="s">
        <v>82</v>
      </c>
      <c r="G231" s="2092" t="s">
        <v>83</v>
      </c>
      <c r="H231" s="2092" t="s">
        <v>84</v>
      </c>
      <c r="I231" s="2121" t="s">
        <v>85</v>
      </c>
    </row>
    <row r="232" spans="1:9" ht="12.95" customHeight="1" x14ac:dyDescent="0.25">
      <c r="A232" s="2022" t="s">
        <v>2708</v>
      </c>
      <c r="B232" s="529" t="s">
        <v>868</v>
      </c>
      <c r="C232" s="2135" t="s">
        <v>2709</v>
      </c>
      <c r="D232" s="529" t="s">
        <v>2710</v>
      </c>
      <c r="E232" s="2097" t="s">
        <v>2711</v>
      </c>
      <c r="F232" s="529" t="s">
        <v>2712</v>
      </c>
      <c r="G232" s="529" t="s">
        <v>2713</v>
      </c>
      <c r="H232" s="2147">
        <f>2500000/4</f>
        <v>625000</v>
      </c>
      <c r="I232" s="529" t="s">
        <v>2714</v>
      </c>
    </row>
    <row r="233" spans="1:9" ht="12.95" customHeight="1" x14ac:dyDescent="0.25">
      <c r="A233" s="2022"/>
      <c r="B233" s="529"/>
      <c r="C233" s="2135"/>
      <c r="D233" s="529"/>
      <c r="E233" s="2097" t="s">
        <v>2715</v>
      </c>
      <c r="F233" s="529"/>
      <c r="G233" s="529"/>
      <c r="H233" s="2147"/>
      <c r="I233" s="529"/>
    </row>
    <row r="234" spans="1:9" ht="38.25" x14ac:dyDescent="0.25">
      <c r="A234" s="2022"/>
      <c r="B234" s="529"/>
      <c r="C234" s="2135"/>
      <c r="D234" s="529"/>
      <c r="E234" s="2097" t="s">
        <v>2716</v>
      </c>
      <c r="F234" s="529"/>
      <c r="G234" s="529"/>
      <c r="H234" s="2147"/>
      <c r="I234" s="529"/>
    </row>
    <row r="235" spans="1:9" ht="39.75" customHeight="1" x14ac:dyDescent="0.25">
      <c r="A235" s="2022"/>
      <c r="B235" s="279" t="s">
        <v>568</v>
      </c>
      <c r="C235" s="1821" t="s">
        <v>569</v>
      </c>
      <c r="D235" s="1822"/>
      <c r="E235" s="90" t="s">
        <v>570</v>
      </c>
      <c r="F235" s="279" t="s">
        <v>571</v>
      </c>
      <c r="G235" s="279" t="s">
        <v>572</v>
      </c>
      <c r="H235" s="90" t="s">
        <v>573</v>
      </c>
      <c r="I235" s="105" t="s">
        <v>574</v>
      </c>
    </row>
    <row r="236" spans="1:9" ht="31.5" customHeight="1" x14ac:dyDescent="0.25">
      <c r="A236" s="2022"/>
      <c r="B236" s="280">
        <v>1</v>
      </c>
      <c r="C236" s="2262" t="s">
        <v>2717</v>
      </c>
      <c r="D236" s="2263"/>
      <c r="E236" s="2260" t="s">
        <v>781</v>
      </c>
      <c r="F236" s="280" t="s">
        <v>94</v>
      </c>
      <c r="G236" s="280" t="s">
        <v>94</v>
      </c>
      <c r="H236" s="92">
        <v>625000</v>
      </c>
      <c r="I236" s="287" t="s">
        <v>2714</v>
      </c>
    </row>
    <row r="237" spans="1:9" s="2141" customFormat="1" ht="13.5" thickBot="1" x14ac:dyDescent="0.3">
      <c r="A237" s="2140"/>
    </row>
    <row r="238" spans="1:9" ht="12.95" customHeight="1" x14ac:dyDescent="0.25">
      <c r="A238" s="2137" t="s">
        <v>2620</v>
      </c>
      <c r="B238" s="2138"/>
      <c r="C238" s="2138"/>
      <c r="D238" s="2138"/>
      <c r="E238" s="2138"/>
      <c r="F238" s="2138"/>
      <c r="G238" s="2138"/>
      <c r="H238" s="2138"/>
      <c r="I238" s="2139"/>
    </row>
    <row r="239" spans="1:9" ht="12.95" customHeight="1" x14ac:dyDescent="0.25">
      <c r="A239" s="2016" t="s">
        <v>87</v>
      </c>
      <c r="B239" s="561" t="s">
        <v>2513</v>
      </c>
      <c r="C239" s="562"/>
      <c r="D239" s="562"/>
      <c r="E239" s="562"/>
      <c r="F239" s="562"/>
      <c r="G239" s="562"/>
      <c r="H239" s="562"/>
      <c r="I239" s="563"/>
    </row>
    <row r="240" spans="1:9" ht="12.95" customHeight="1" x14ac:dyDescent="0.25">
      <c r="A240" s="2016" t="s">
        <v>63</v>
      </c>
      <c r="B240" s="561" t="s">
        <v>2323</v>
      </c>
      <c r="C240" s="562"/>
      <c r="D240" s="562"/>
      <c r="E240" s="562"/>
      <c r="F240" s="562"/>
      <c r="G240" s="562"/>
      <c r="H240" s="562"/>
      <c r="I240" s="563"/>
    </row>
    <row r="241" spans="1:9" x14ac:dyDescent="0.25">
      <c r="A241" s="2016" t="s">
        <v>64</v>
      </c>
      <c r="B241" s="561" t="s">
        <v>2514</v>
      </c>
      <c r="C241" s="562"/>
      <c r="D241" s="562"/>
      <c r="E241" s="562"/>
      <c r="F241" s="562"/>
      <c r="G241" s="562"/>
      <c r="H241" s="562"/>
      <c r="I241" s="563"/>
    </row>
    <row r="242" spans="1:9" x14ac:dyDescent="0.25">
      <c r="A242" s="2016" t="s">
        <v>65</v>
      </c>
      <c r="B242" s="561" t="s">
        <v>2718</v>
      </c>
      <c r="C242" s="562"/>
      <c r="D242" s="562"/>
      <c r="E242" s="562"/>
      <c r="F242" s="562"/>
      <c r="G242" s="562"/>
      <c r="H242" s="562"/>
      <c r="I242" s="563"/>
    </row>
    <row r="243" spans="1:9" x14ac:dyDescent="0.25">
      <c r="A243" s="2016" t="s">
        <v>66</v>
      </c>
      <c r="B243" s="561" t="s">
        <v>2719</v>
      </c>
      <c r="C243" s="562"/>
      <c r="D243" s="562"/>
      <c r="E243" s="562"/>
      <c r="F243" s="562"/>
      <c r="G243" s="562"/>
      <c r="H243" s="562"/>
      <c r="I243" s="563"/>
    </row>
    <row r="244" spans="1:9" x14ac:dyDescent="0.25">
      <c r="A244" s="2016" t="s">
        <v>67</v>
      </c>
      <c r="B244" s="294" t="s">
        <v>68</v>
      </c>
      <c r="C244" s="295"/>
      <c r="D244" s="295"/>
      <c r="E244" s="295"/>
      <c r="F244" s="295"/>
      <c r="G244" s="295"/>
      <c r="H244" s="295"/>
      <c r="I244" s="296"/>
    </row>
    <row r="245" spans="1:9" ht="12.95" customHeight="1" x14ac:dyDescent="0.25">
      <c r="A245" s="2016" t="s">
        <v>69</v>
      </c>
      <c r="B245" s="561" t="s">
        <v>2720</v>
      </c>
      <c r="C245" s="562"/>
      <c r="D245" s="562"/>
      <c r="E245" s="562"/>
      <c r="F245" s="562"/>
      <c r="G245" s="562"/>
      <c r="H245" s="562"/>
      <c r="I245" s="563"/>
    </row>
    <row r="246" spans="1:9" x14ac:dyDescent="0.25">
      <c r="A246" s="2016" t="s">
        <v>70</v>
      </c>
      <c r="B246" s="2148">
        <v>1</v>
      </c>
      <c r="C246" s="2149"/>
      <c r="D246" s="2149"/>
      <c r="E246" s="2149"/>
      <c r="F246" s="2149"/>
      <c r="G246" s="2149"/>
      <c r="H246" s="2149"/>
      <c r="I246" s="2150"/>
    </row>
    <row r="247" spans="1:9" ht="13.5" customHeight="1" x14ac:dyDescent="0.25">
      <c r="A247" s="2016" t="s">
        <v>71</v>
      </c>
      <c r="B247" s="2084" t="s">
        <v>2721</v>
      </c>
      <c r="C247" s="2085"/>
      <c r="D247" s="2085"/>
      <c r="E247" s="2085"/>
      <c r="F247" s="2085"/>
      <c r="G247" s="2085"/>
      <c r="H247" s="2085"/>
      <c r="I247" s="2086"/>
    </row>
    <row r="248" spans="1:9" ht="13.5" customHeight="1" x14ac:dyDescent="0.25">
      <c r="A248" s="2016" t="s">
        <v>72</v>
      </c>
      <c r="B248" s="2084" t="s">
        <v>2722</v>
      </c>
      <c r="C248" s="2085"/>
      <c r="D248" s="2085"/>
      <c r="E248" s="2085"/>
      <c r="F248" s="2085"/>
      <c r="G248" s="2085"/>
      <c r="H248" s="2085"/>
      <c r="I248" s="2086"/>
    </row>
    <row r="249" spans="1:9" x14ac:dyDescent="0.25">
      <c r="A249" s="2016" t="s">
        <v>73</v>
      </c>
      <c r="B249" s="2084" t="s">
        <v>2723</v>
      </c>
      <c r="C249" s="2085"/>
      <c r="D249" s="2085"/>
      <c r="E249" s="2085"/>
      <c r="F249" s="2085"/>
      <c r="G249" s="2085"/>
      <c r="H249" s="2085"/>
      <c r="I249" s="2086"/>
    </row>
    <row r="250" spans="1:9" x14ac:dyDescent="0.25">
      <c r="A250" s="2016" t="s">
        <v>74</v>
      </c>
      <c r="B250" s="2106">
        <v>3000000</v>
      </c>
      <c r="C250" s="2107"/>
      <c r="D250" s="2107"/>
      <c r="E250" s="2107"/>
      <c r="F250" s="2107"/>
      <c r="G250" s="2107"/>
      <c r="H250" s="2107"/>
      <c r="I250" s="2108"/>
    </row>
    <row r="251" spans="1:9" ht="12.95" customHeight="1" x14ac:dyDescent="0.25">
      <c r="A251" s="2017" t="s">
        <v>75</v>
      </c>
      <c r="B251" s="561" t="s">
        <v>2724</v>
      </c>
      <c r="C251" s="562"/>
      <c r="D251" s="562"/>
      <c r="E251" s="562"/>
      <c r="F251" s="562"/>
      <c r="G251" s="562"/>
      <c r="H251" s="562"/>
      <c r="I251" s="563"/>
    </row>
    <row r="252" spans="1:9" ht="13.5" customHeight="1" x14ac:dyDescent="0.25">
      <c r="A252" s="2090" t="s">
        <v>76</v>
      </c>
      <c r="B252" s="561" t="s">
        <v>2725</v>
      </c>
      <c r="C252" s="562"/>
      <c r="D252" s="562"/>
      <c r="E252" s="562"/>
      <c r="F252" s="562"/>
      <c r="G252" s="562"/>
      <c r="H252" s="562"/>
      <c r="I252" s="563"/>
    </row>
    <row r="253" spans="1:9" ht="25.5" x14ac:dyDescent="0.25">
      <c r="A253" s="2091" t="s">
        <v>77</v>
      </c>
      <c r="B253" s="2092" t="s">
        <v>78</v>
      </c>
      <c r="C253" s="2092" t="s">
        <v>79</v>
      </c>
      <c r="D253" s="2092" t="s">
        <v>80</v>
      </c>
      <c r="E253" s="2092" t="s">
        <v>81</v>
      </c>
      <c r="F253" s="2092" t="s">
        <v>82</v>
      </c>
      <c r="G253" s="2092" t="s">
        <v>83</v>
      </c>
      <c r="H253" s="2092" t="s">
        <v>84</v>
      </c>
      <c r="I253" s="2121" t="s">
        <v>85</v>
      </c>
    </row>
    <row r="254" spans="1:9" ht="12.95" customHeight="1" x14ac:dyDescent="0.25">
      <c r="A254" s="2143" t="s">
        <v>2726</v>
      </c>
      <c r="B254" s="529" t="s">
        <v>868</v>
      </c>
      <c r="C254" s="2151" t="s">
        <v>2727</v>
      </c>
      <c r="D254" s="301" t="s">
        <v>2417</v>
      </c>
      <c r="E254" s="298" t="s">
        <v>2728</v>
      </c>
      <c r="F254" s="2135" t="s">
        <v>2722</v>
      </c>
      <c r="G254" s="529" t="s">
        <v>2729</v>
      </c>
      <c r="H254" s="2111">
        <v>750000</v>
      </c>
      <c r="I254" s="529" t="s">
        <v>2730</v>
      </c>
    </row>
    <row r="255" spans="1:9" ht="15" customHeight="1" x14ac:dyDescent="0.25">
      <c r="A255" s="2143"/>
      <c r="B255" s="529"/>
      <c r="C255" s="2151"/>
      <c r="D255" s="298" t="s">
        <v>2589</v>
      </c>
      <c r="E255" s="298" t="s">
        <v>2731</v>
      </c>
      <c r="F255" s="2135"/>
      <c r="G255" s="529"/>
      <c r="H255" s="298"/>
      <c r="I255" s="529"/>
    </row>
    <row r="256" spans="1:9" ht="12.95" customHeight="1" x14ac:dyDescent="0.25">
      <c r="A256" s="2143"/>
      <c r="B256" s="529"/>
      <c r="C256" s="2151"/>
      <c r="D256" s="298" t="s">
        <v>2532</v>
      </c>
      <c r="E256" s="298" t="s">
        <v>2732</v>
      </c>
      <c r="F256" s="2135"/>
      <c r="G256" s="529"/>
      <c r="H256" s="298"/>
      <c r="I256" s="529"/>
    </row>
    <row r="257" spans="1:9" ht="12.6" customHeight="1" x14ac:dyDescent="0.25">
      <c r="A257" s="2143"/>
      <c r="B257" s="529"/>
      <c r="C257" s="2151"/>
      <c r="D257" s="298" t="s">
        <v>2733</v>
      </c>
      <c r="E257" s="298" t="s">
        <v>2734</v>
      </c>
      <c r="F257" s="2135"/>
      <c r="G257" s="529"/>
      <c r="H257" s="298"/>
      <c r="I257" s="529"/>
    </row>
    <row r="258" spans="1:9" ht="12.95" customHeight="1" x14ac:dyDescent="0.25">
      <c r="A258" s="2143"/>
      <c r="B258" s="529"/>
      <c r="C258" s="2151"/>
      <c r="D258" s="298"/>
      <c r="E258" s="298"/>
      <c r="F258" s="2135"/>
      <c r="G258" s="529"/>
      <c r="H258" s="298"/>
      <c r="I258" s="529"/>
    </row>
    <row r="259" spans="1:9" ht="27" customHeight="1" x14ac:dyDescent="0.25">
      <c r="A259" s="2143"/>
      <c r="B259" s="279" t="s">
        <v>568</v>
      </c>
      <c r="C259" s="1821" t="s">
        <v>569</v>
      </c>
      <c r="D259" s="1822"/>
      <c r="E259" s="90" t="s">
        <v>570</v>
      </c>
      <c r="F259" s="279" t="s">
        <v>571</v>
      </c>
      <c r="G259" s="279" t="s">
        <v>572</v>
      </c>
      <c r="H259" s="90" t="s">
        <v>573</v>
      </c>
      <c r="I259" s="105" t="s">
        <v>574</v>
      </c>
    </row>
    <row r="260" spans="1:9" ht="39" customHeight="1" x14ac:dyDescent="0.25">
      <c r="A260" s="2143"/>
      <c r="B260" s="280">
        <v>1</v>
      </c>
      <c r="C260" s="1798" t="s">
        <v>2735</v>
      </c>
      <c r="D260" s="1799"/>
      <c r="E260" s="91" t="s">
        <v>856</v>
      </c>
      <c r="F260" s="280" t="s">
        <v>94</v>
      </c>
      <c r="G260" s="280" t="s">
        <v>94</v>
      </c>
      <c r="H260" s="92">
        <v>750000</v>
      </c>
      <c r="I260" s="287" t="s">
        <v>2730</v>
      </c>
    </row>
    <row r="261" spans="1:9" s="2141" customFormat="1" ht="13.5" customHeight="1" thickBot="1" x14ac:dyDescent="0.3">
      <c r="A261" s="2140"/>
    </row>
    <row r="262" spans="1:9" s="39" customFormat="1" x14ac:dyDescent="0.25">
      <c r="A262" s="2062" t="s">
        <v>87</v>
      </c>
      <c r="B262" s="2063" t="s">
        <v>2513</v>
      </c>
      <c r="C262" s="2064"/>
      <c r="D262" s="2064"/>
      <c r="E262" s="2064"/>
      <c r="F262" s="2064"/>
      <c r="G262" s="2064"/>
      <c r="H262" s="2064"/>
      <c r="I262" s="2065"/>
    </row>
    <row r="263" spans="1:9" s="39" customFormat="1" ht="12.95" customHeight="1" x14ac:dyDescent="0.25">
      <c r="A263" s="2014" t="s">
        <v>63</v>
      </c>
      <c r="B263" s="2003" t="s">
        <v>2736</v>
      </c>
      <c r="C263" s="2004"/>
      <c r="D263" s="2004"/>
      <c r="E263" s="2004"/>
      <c r="F263" s="2004"/>
      <c r="G263" s="2004"/>
      <c r="H263" s="2004"/>
      <c r="I263" s="2015"/>
    </row>
    <row r="264" spans="1:9" s="39" customFormat="1" ht="12.95" customHeight="1" x14ac:dyDescent="0.25">
      <c r="A264" s="2014" t="s">
        <v>64</v>
      </c>
      <c r="B264" s="2003" t="s">
        <v>1047</v>
      </c>
      <c r="C264" s="2004"/>
      <c r="D264" s="2004"/>
      <c r="E264" s="2004"/>
      <c r="F264" s="2004"/>
      <c r="G264" s="2004"/>
      <c r="H264" s="2004"/>
      <c r="I264" s="2015"/>
    </row>
    <row r="265" spans="1:9" s="39" customFormat="1" ht="12.95" customHeight="1" x14ac:dyDescent="0.25">
      <c r="A265" s="2016" t="s">
        <v>65</v>
      </c>
      <c r="B265" s="2019" t="s">
        <v>2737</v>
      </c>
      <c r="C265" s="2020"/>
      <c r="D265" s="2020"/>
      <c r="E265" s="2020"/>
      <c r="F265" s="2020"/>
      <c r="G265" s="2020"/>
      <c r="H265" s="2020"/>
      <c r="I265" s="2021"/>
    </row>
    <row r="266" spans="1:9" s="39" customFormat="1" ht="13.5" customHeight="1" x14ac:dyDescent="0.25">
      <c r="A266" s="2014" t="s">
        <v>66</v>
      </c>
      <c r="B266" s="561" t="s">
        <v>2738</v>
      </c>
      <c r="C266" s="562"/>
      <c r="D266" s="562"/>
      <c r="E266" s="562"/>
      <c r="F266" s="562"/>
      <c r="G266" s="562"/>
      <c r="H266" s="562"/>
      <c r="I266" s="563"/>
    </row>
    <row r="267" spans="1:9" s="39" customFormat="1" x14ac:dyDescent="0.25">
      <c r="A267" s="2014" t="s">
        <v>67</v>
      </c>
      <c r="B267" s="2152" t="s">
        <v>89</v>
      </c>
      <c r="C267" s="2153"/>
      <c r="D267" s="2153"/>
      <c r="E267" s="2153"/>
      <c r="F267" s="2153"/>
      <c r="G267" s="2153"/>
      <c r="H267" s="2153"/>
      <c r="I267" s="2154"/>
    </row>
    <row r="268" spans="1:9" s="39" customFormat="1" x14ac:dyDescent="0.25">
      <c r="A268" s="2014" t="s">
        <v>69</v>
      </c>
      <c r="B268" s="2003" t="s">
        <v>2739</v>
      </c>
      <c r="C268" s="2004"/>
      <c r="D268" s="2004"/>
      <c r="E268" s="2004"/>
      <c r="F268" s="2004"/>
      <c r="G268" s="2004"/>
      <c r="H268" s="2004"/>
      <c r="I268" s="2015"/>
    </row>
    <row r="269" spans="1:9" s="39" customFormat="1" x14ac:dyDescent="0.25">
      <c r="A269" s="2014" t="s">
        <v>70</v>
      </c>
      <c r="B269" s="2003" t="s">
        <v>2740</v>
      </c>
      <c r="C269" s="2004"/>
      <c r="D269" s="2004"/>
      <c r="E269" s="2004"/>
      <c r="F269" s="2004"/>
      <c r="G269" s="2004"/>
      <c r="H269" s="2004"/>
      <c r="I269" s="2015"/>
    </row>
    <row r="270" spans="1:9" s="39" customFormat="1" ht="12.95" customHeight="1" x14ac:dyDescent="0.25">
      <c r="A270" s="2016" t="s">
        <v>71</v>
      </c>
      <c r="B270" s="2003" t="s">
        <v>2741</v>
      </c>
      <c r="C270" s="2004"/>
      <c r="D270" s="2004"/>
      <c r="E270" s="2004"/>
      <c r="F270" s="2004"/>
      <c r="G270" s="2004"/>
      <c r="H270" s="2004"/>
      <c r="I270" s="2015"/>
    </row>
    <row r="271" spans="1:9" s="39" customFormat="1" ht="13.5" customHeight="1" x14ac:dyDescent="0.25">
      <c r="A271" s="2016" t="s">
        <v>72</v>
      </c>
      <c r="B271" s="2003" t="s">
        <v>2742</v>
      </c>
      <c r="C271" s="2004"/>
      <c r="D271" s="2004"/>
      <c r="E271" s="2004"/>
      <c r="F271" s="2004"/>
      <c r="G271" s="2004"/>
      <c r="H271" s="2004"/>
      <c r="I271" s="2015"/>
    </row>
    <row r="272" spans="1:9" s="39" customFormat="1" ht="12.95" customHeight="1" x14ac:dyDescent="0.25">
      <c r="A272" s="2014" t="s">
        <v>73</v>
      </c>
      <c r="B272" s="2003" t="s">
        <v>2743</v>
      </c>
      <c r="C272" s="2004"/>
      <c r="D272" s="2004"/>
      <c r="E272" s="2004"/>
      <c r="F272" s="2004"/>
      <c r="G272" s="2004"/>
      <c r="H272" s="2004"/>
      <c r="I272" s="2015"/>
    </row>
    <row r="273" spans="1:9" s="39" customFormat="1" x14ac:dyDescent="0.25">
      <c r="A273" s="2016" t="s">
        <v>74</v>
      </c>
      <c r="B273" s="2155">
        <v>2500000</v>
      </c>
      <c r="C273" s="2156"/>
      <c r="D273" s="2156"/>
      <c r="E273" s="2156"/>
      <c r="F273" s="2156"/>
      <c r="G273" s="2156"/>
      <c r="H273" s="2156"/>
      <c r="I273" s="2157"/>
    </row>
    <row r="274" spans="1:9" s="39" customFormat="1" x14ac:dyDescent="0.25">
      <c r="A274" s="2017" t="s">
        <v>75</v>
      </c>
      <c r="B274" s="2003" t="s">
        <v>2744</v>
      </c>
      <c r="C274" s="2004"/>
      <c r="D274" s="2004"/>
      <c r="E274" s="2004"/>
      <c r="F274" s="2004"/>
      <c r="G274" s="2004"/>
      <c r="H274" s="2004"/>
      <c r="I274" s="2015"/>
    </row>
    <row r="275" spans="1:9" s="39" customFormat="1" x14ac:dyDescent="0.25">
      <c r="A275" s="2018" t="s">
        <v>76</v>
      </c>
      <c r="B275" s="2003" t="s">
        <v>2745</v>
      </c>
      <c r="C275" s="2004"/>
      <c r="D275" s="2004"/>
      <c r="E275" s="2004"/>
      <c r="F275" s="2004"/>
      <c r="G275" s="2004"/>
      <c r="H275" s="2004"/>
      <c r="I275" s="2015"/>
    </row>
    <row r="276" spans="1:9" s="39" customFormat="1" ht="13.5" customHeight="1" x14ac:dyDescent="0.25">
      <c r="A276" s="2031" t="s">
        <v>77</v>
      </c>
      <c r="B276" s="2032" t="s">
        <v>78</v>
      </c>
      <c r="C276" s="2032" t="s">
        <v>79</v>
      </c>
      <c r="D276" s="2032" t="s">
        <v>80</v>
      </c>
      <c r="E276" s="2032" t="s">
        <v>81</v>
      </c>
      <c r="F276" s="2032" t="s">
        <v>82</v>
      </c>
      <c r="G276" s="2032" t="s">
        <v>83</v>
      </c>
      <c r="H276" s="2032" t="s">
        <v>84</v>
      </c>
      <c r="I276" s="2033" t="s">
        <v>85</v>
      </c>
    </row>
    <row r="277" spans="1:9" s="39" customFormat="1" ht="13.5" customHeight="1" x14ac:dyDescent="0.25">
      <c r="A277" s="2158" t="s">
        <v>2746</v>
      </c>
      <c r="B277" s="583" t="s">
        <v>868</v>
      </c>
      <c r="C277" s="535" t="s">
        <v>2747</v>
      </c>
      <c r="D277" s="302" t="s">
        <v>2748</v>
      </c>
      <c r="E277" s="297" t="s">
        <v>2749</v>
      </c>
      <c r="F277" s="535" t="s">
        <v>2747</v>
      </c>
      <c r="G277" s="535" t="s">
        <v>86</v>
      </c>
      <c r="H277" s="2159">
        <v>0</v>
      </c>
      <c r="I277" s="535" t="s">
        <v>98</v>
      </c>
    </row>
    <row r="278" spans="1:9" s="39" customFormat="1" ht="12.95" customHeight="1" x14ac:dyDescent="0.25">
      <c r="A278" s="2158"/>
      <c r="B278" s="583"/>
      <c r="C278" s="535"/>
      <c r="D278" s="297" t="s">
        <v>2750</v>
      </c>
      <c r="E278" s="297" t="s">
        <v>2751</v>
      </c>
      <c r="F278" s="535"/>
      <c r="G278" s="535"/>
      <c r="H278" s="2159"/>
      <c r="I278" s="535"/>
    </row>
    <row r="279" spans="1:9" s="39" customFormat="1" ht="12.95" customHeight="1" x14ac:dyDescent="0.25">
      <c r="A279" s="2158"/>
      <c r="B279" s="583"/>
      <c r="C279" s="535"/>
      <c r="D279" s="297"/>
      <c r="E279" s="535" t="s">
        <v>2752</v>
      </c>
      <c r="F279" s="535"/>
      <c r="G279" s="535"/>
      <c r="H279" s="2159"/>
      <c r="I279" s="535"/>
    </row>
    <row r="280" spans="1:9" s="39" customFormat="1" x14ac:dyDescent="0.25">
      <c r="A280" s="2158"/>
      <c r="B280" s="583"/>
      <c r="C280" s="535"/>
      <c r="D280" s="297"/>
      <c r="E280" s="535"/>
      <c r="F280" s="535"/>
      <c r="G280" s="535"/>
      <c r="H280" s="2159"/>
      <c r="I280" s="535"/>
    </row>
    <row r="281" spans="1:9" s="39" customFormat="1" ht="17.25" customHeight="1" x14ac:dyDescent="0.25">
      <c r="A281" s="2158"/>
      <c r="B281" s="583"/>
      <c r="C281" s="535"/>
      <c r="D281" s="297" t="s">
        <v>2753</v>
      </c>
      <c r="E281" s="535"/>
      <c r="F281" s="535"/>
      <c r="G281" s="535"/>
      <c r="H281" s="2159"/>
      <c r="I281" s="535"/>
    </row>
    <row r="282" spans="1:9" s="2039" customFormat="1" ht="38.25" x14ac:dyDescent="0.25">
      <c r="A282" s="2158"/>
      <c r="B282" s="279" t="s">
        <v>568</v>
      </c>
      <c r="C282" s="1821" t="s">
        <v>569</v>
      </c>
      <c r="D282" s="1822"/>
      <c r="E282" s="90" t="s">
        <v>570</v>
      </c>
      <c r="F282" s="279" t="s">
        <v>571</v>
      </c>
      <c r="G282" s="279" t="s">
        <v>572</v>
      </c>
      <c r="H282" s="90" t="s">
        <v>573</v>
      </c>
      <c r="I282" s="105" t="s">
        <v>574</v>
      </c>
    </row>
    <row r="283" spans="1:9" s="2039" customFormat="1" ht="25.5" customHeight="1" x14ac:dyDescent="0.25">
      <c r="A283" s="2158"/>
      <c r="B283" s="280">
        <v>1</v>
      </c>
      <c r="C283" s="2262" t="s">
        <v>2754</v>
      </c>
      <c r="D283" s="2263"/>
      <c r="E283" s="2260" t="s">
        <v>781</v>
      </c>
      <c r="F283" s="280" t="s">
        <v>94</v>
      </c>
      <c r="G283" s="280" t="s">
        <v>94</v>
      </c>
      <c r="H283" s="92">
        <v>0</v>
      </c>
      <c r="I283" s="287" t="s">
        <v>98</v>
      </c>
    </row>
    <row r="284" spans="1:9" ht="12.95" customHeight="1" thickBot="1" x14ac:dyDescent="0.3"/>
    <row r="285" spans="1:9" ht="12.95" customHeight="1" thickBot="1" x14ac:dyDescent="0.3">
      <c r="A285" s="1082" t="s">
        <v>783</v>
      </c>
      <c r="B285" s="1082" t="s">
        <v>784</v>
      </c>
    </row>
    <row r="286" spans="1:9" ht="26.25" thickBot="1" x14ac:dyDescent="0.3">
      <c r="A286" s="1083" t="s">
        <v>705</v>
      </c>
      <c r="B286" s="1083" t="s">
        <v>706</v>
      </c>
    </row>
    <row r="287" spans="1:9" ht="26.25" thickBot="1" x14ac:dyDescent="0.3">
      <c r="A287" s="1083" t="s">
        <v>603</v>
      </c>
      <c r="B287" s="1083" t="s">
        <v>707</v>
      </c>
    </row>
    <row r="288" spans="1:9" ht="26.25" thickBot="1" x14ac:dyDescent="0.3">
      <c r="A288" s="1083" t="s">
        <v>630</v>
      </c>
      <c r="B288" s="1083" t="s">
        <v>708</v>
      </c>
    </row>
    <row r="289" spans="1:2" ht="13.5" thickBot="1" x14ac:dyDescent="0.3">
      <c r="A289" s="1083" t="s">
        <v>599</v>
      </c>
      <c r="B289" s="1083" t="s">
        <v>709</v>
      </c>
    </row>
    <row r="290" spans="1:2" ht="26.25" thickBot="1" x14ac:dyDescent="0.3">
      <c r="A290" s="1083" t="s">
        <v>701</v>
      </c>
      <c r="B290" s="1083" t="s">
        <v>710</v>
      </c>
    </row>
    <row r="291" spans="1:2" ht="13.5" thickBot="1" x14ac:dyDescent="0.3">
      <c r="A291" s="1083" t="s">
        <v>684</v>
      </c>
      <c r="B291" s="1083" t="s">
        <v>711</v>
      </c>
    </row>
    <row r="296" spans="1:2" ht="14.1" customHeight="1" x14ac:dyDescent="0.25"/>
    <row r="297" spans="1:2" ht="14.1" customHeight="1" x14ac:dyDescent="0.25"/>
    <row r="298" spans="1:2" ht="14.1" customHeight="1" x14ac:dyDescent="0.25"/>
    <row r="299" spans="1:2" ht="14.1" customHeight="1" x14ac:dyDescent="0.25"/>
    <row r="300" spans="1:2" ht="12.95" customHeight="1" x14ac:dyDescent="0.25"/>
    <row r="302" spans="1:2" ht="14.1" customHeight="1" x14ac:dyDescent="0.25"/>
    <row r="303" spans="1:2" ht="14.1" customHeight="1" x14ac:dyDescent="0.25"/>
    <row r="304" spans="1:2" ht="14.1" customHeight="1" x14ac:dyDescent="0.25"/>
    <row r="305" ht="14.1" customHeight="1" x14ac:dyDescent="0.25"/>
    <row r="306" ht="14.1" customHeight="1" x14ac:dyDescent="0.25"/>
    <row r="308" ht="14.1" customHeight="1" x14ac:dyDescent="0.25"/>
    <row r="309" ht="14.1" customHeight="1" x14ac:dyDescent="0.25"/>
    <row r="310" ht="27" customHeight="1" x14ac:dyDescent="0.25"/>
    <row r="311" ht="12.75" customHeight="1" x14ac:dyDescent="0.25"/>
    <row r="312" ht="12.95" customHeight="1" x14ac:dyDescent="0.25"/>
    <row r="315" ht="12.95" customHeight="1" x14ac:dyDescent="0.25"/>
    <row r="320" ht="12.95" customHeight="1" x14ac:dyDescent="0.25"/>
    <row r="321" ht="12.95" customHeight="1" x14ac:dyDescent="0.25"/>
    <row r="324" ht="12.6" customHeight="1" x14ac:dyDescent="0.25"/>
    <row r="326" ht="12.95" customHeight="1" x14ac:dyDescent="0.25"/>
  </sheetData>
  <mergeCells count="269">
    <mergeCell ref="C283:D283"/>
    <mergeCell ref="B275:I275"/>
    <mergeCell ref="A277:A283"/>
    <mergeCell ref="B277:B281"/>
    <mergeCell ref="C277:C281"/>
    <mergeCell ref="F277:F281"/>
    <mergeCell ref="G277:G281"/>
    <mergeCell ref="H277:H281"/>
    <mergeCell ref="I277:I281"/>
    <mergeCell ref="E279:E281"/>
    <mergeCell ref="C282:D282"/>
    <mergeCell ref="B269:I269"/>
    <mergeCell ref="B270:I270"/>
    <mergeCell ref="B271:I271"/>
    <mergeCell ref="B272:I272"/>
    <mergeCell ref="B273:I273"/>
    <mergeCell ref="B274:I274"/>
    <mergeCell ref="B262:I262"/>
    <mergeCell ref="B263:I263"/>
    <mergeCell ref="B264:I264"/>
    <mergeCell ref="B265:I265"/>
    <mergeCell ref="B266:I266"/>
    <mergeCell ref="B268:I268"/>
    <mergeCell ref="A254:A260"/>
    <mergeCell ref="B254:B258"/>
    <mergeCell ref="C254:C258"/>
    <mergeCell ref="F254:F258"/>
    <mergeCell ref="G254:G258"/>
    <mergeCell ref="I254:I258"/>
    <mergeCell ref="C259:D259"/>
    <mergeCell ref="C260:D260"/>
    <mergeCell ref="B247:I247"/>
    <mergeCell ref="B248:I248"/>
    <mergeCell ref="B249:I249"/>
    <mergeCell ref="B250:I250"/>
    <mergeCell ref="B251:I251"/>
    <mergeCell ref="B252:I252"/>
    <mergeCell ref="B240:I240"/>
    <mergeCell ref="B241:I241"/>
    <mergeCell ref="B242:I242"/>
    <mergeCell ref="B243:I243"/>
    <mergeCell ref="B245:I245"/>
    <mergeCell ref="B246:I246"/>
    <mergeCell ref="H232:H234"/>
    <mergeCell ref="I232:I234"/>
    <mergeCell ref="C235:D235"/>
    <mergeCell ref="C236:D236"/>
    <mergeCell ref="A238:I238"/>
    <mergeCell ref="B239:I239"/>
    <mergeCell ref="B227:I227"/>
    <mergeCell ref="B228:I228"/>
    <mergeCell ref="B229:I229"/>
    <mergeCell ref="B230:I230"/>
    <mergeCell ref="A232:A236"/>
    <mergeCell ref="B232:B234"/>
    <mergeCell ref="C232:C234"/>
    <mergeCell ref="D232:D234"/>
    <mergeCell ref="F232:F234"/>
    <mergeCell ref="G232:G234"/>
    <mergeCell ref="B220:I220"/>
    <mergeCell ref="B221:I221"/>
    <mergeCell ref="B223:I223"/>
    <mergeCell ref="B224:I224"/>
    <mergeCell ref="B225:I225"/>
    <mergeCell ref="B226:I226"/>
    <mergeCell ref="C213:D213"/>
    <mergeCell ref="C214:D214"/>
    <mergeCell ref="A216:I216"/>
    <mergeCell ref="B217:I217"/>
    <mergeCell ref="B218:I218"/>
    <mergeCell ref="B219:I219"/>
    <mergeCell ref="B204:I204"/>
    <mergeCell ref="B205:I205"/>
    <mergeCell ref="B206:I206"/>
    <mergeCell ref="B207:I207"/>
    <mergeCell ref="A209:A214"/>
    <mergeCell ref="B209:B212"/>
    <mergeCell ref="C209:C212"/>
    <mergeCell ref="F209:F212"/>
    <mergeCell ref="G209:G212"/>
    <mergeCell ref="I209:I212"/>
    <mergeCell ref="B198:I198"/>
    <mergeCell ref="B199:I199"/>
    <mergeCell ref="B200:I200"/>
    <mergeCell ref="B201:I201"/>
    <mergeCell ref="B202:I202"/>
    <mergeCell ref="B203:I203"/>
    <mergeCell ref="C192:D192"/>
    <mergeCell ref="A193:XFD193"/>
    <mergeCell ref="A194:I194"/>
    <mergeCell ref="B195:I195"/>
    <mergeCell ref="B196:I196"/>
    <mergeCell ref="B197:I197"/>
    <mergeCell ref="B181:I181"/>
    <mergeCell ref="B182:I182"/>
    <mergeCell ref="B183:I183"/>
    <mergeCell ref="A185:A192"/>
    <mergeCell ref="B185:B190"/>
    <mergeCell ref="C185:C190"/>
    <mergeCell ref="F185:F190"/>
    <mergeCell ref="G185:G190"/>
    <mergeCell ref="I185:I190"/>
    <mergeCell ref="C191:D191"/>
    <mergeCell ref="B174:I174"/>
    <mergeCell ref="B176:I176"/>
    <mergeCell ref="B177:I177"/>
    <mergeCell ref="B178:I178"/>
    <mergeCell ref="B179:I179"/>
    <mergeCell ref="B180:I180"/>
    <mergeCell ref="A168:XFD168"/>
    <mergeCell ref="A169:I169"/>
    <mergeCell ref="B170:I170"/>
    <mergeCell ref="B171:I171"/>
    <mergeCell ref="B172:I172"/>
    <mergeCell ref="B173:I173"/>
    <mergeCell ref="B158:I158"/>
    <mergeCell ref="B159:I159"/>
    <mergeCell ref="A160:A167"/>
    <mergeCell ref="B160:B165"/>
    <mergeCell ref="C160:C165"/>
    <mergeCell ref="F160:F165"/>
    <mergeCell ref="G160:G165"/>
    <mergeCell ref="I160:I165"/>
    <mergeCell ref="C166:D166"/>
    <mergeCell ref="C167:D167"/>
    <mergeCell ref="B152:I152"/>
    <mergeCell ref="B153:I153"/>
    <mergeCell ref="B154:I154"/>
    <mergeCell ref="B155:I155"/>
    <mergeCell ref="B156:I156"/>
    <mergeCell ref="B157:I157"/>
    <mergeCell ref="A145:I145"/>
    <mergeCell ref="B146:I146"/>
    <mergeCell ref="B147:I147"/>
    <mergeCell ref="B148:I148"/>
    <mergeCell ref="B149:I149"/>
    <mergeCell ref="B150:I150"/>
    <mergeCell ref="B131:I131"/>
    <mergeCell ref="B132:I132"/>
    <mergeCell ref="B133:I133"/>
    <mergeCell ref="A135:A143"/>
    <mergeCell ref="B135:B141"/>
    <mergeCell ref="C135:C141"/>
    <mergeCell ref="F135:F141"/>
    <mergeCell ref="G135:G141"/>
    <mergeCell ref="B124:I124"/>
    <mergeCell ref="B126:I126"/>
    <mergeCell ref="B127:I127"/>
    <mergeCell ref="B128:I128"/>
    <mergeCell ref="B129:I129"/>
    <mergeCell ref="B130:I130"/>
    <mergeCell ref="A118:XFD118"/>
    <mergeCell ref="A119:I119"/>
    <mergeCell ref="B120:I120"/>
    <mergeCell ref="B121:I121"/>
    <mergeCell ref="B122:I122"/>
    <mergeCell ref="B123:I123"/>
    <mergeCell ref="B109:I109"/>
    <mergeCell ref="B110:I110"/>
    <mergeCell ref="A112:A117"/>
    <mergeCell ref="B112:B115"/>
    <mergeCell ref="C112:C115"/>
    <mergeCell ref="F112:F115"/>
    <mergeCell ref="G112:G115"/>
    <mergeCell ref="I112:I115"/>
    <mergeCell ref="C116:D116"/>
    <mergeCell ref="C117:D117"/>
    <mergeCell ref="B103:I103"/>
    <mergeCell ref="B104:I104"/>
    <mergeCell ref="B105:I105"/>
    <mergeCell ref="B106:I106"/>
    <mergeCell ref="B107:I107"/>
    <mergeCell ref="B108:I108"/>
    <mergeCell ref="A96:XFD96"/>
    <mergeCell ref="B97:I97"/>
    <mergeCell ref="B98:I98"/>
    <mergeCell ref="B99:I99"/>
    <mergeCell ref="B100:I100"/>
    <mergeCell ref="B101:I101"/>
    <mergeCell ref="A89:A95"/>
    <mergeCell ref="B89:B93"/>
    <mergeCell ref="C89:C93"/>
    <mergeCell ref="F89:F93"/>
    <mergeCell ref="G89:G93"/>
    <mergeCell ref="I89:I93"/>
    <mergeCell ref="B82:I82"/>
    <mergeCell ref="B83:I83"/>
    <mergeCell ref="B84:I84"/>
    <mergeCell ref="B85:I85"/>
    <mergeCell ref="B86:I86"/>
    <mergeCell ref="B87:I87"/>
    <mergeCell ref="B76:I76"/>
    <mergeCell ref="B77:I77"/>
    <mergeCell ref="B78:I78"/>
    <mergeCell ref="B79:I79"/>
    <mergeCell ref="B80:I80"/>
    <mergeCell ref="B81:I81"/>
    <mergeCell ref="G66:G70"/>
    <mergeCell ref="H66:H70"/>
    <mergeCell ref="I66:I70"/>
    <mergeCell ref="A73:XFD73"/>
    <mergeCell ref="B74:I74"/>
    <mergeCell ref="B75:I75"/>
    <mergeCell ref="B60:I60"/>
    <mergeCell ref="B61:I61"/>
    <mergeCell ref="B62:I62"/>
    <mergeCell ref="B63:I63"/>
    <mergeCell ref="B64:I64"/>
    <mergeCell ref="A66:A72"/>
    <mergeCell ref="B66:B70"/>
    <mergeCell ref="C66:C70"/>
    <mergeCell ref="E66:E70"/>
    <mergeCell ref="F66:F70"/>
    <mergeCell ref="B54:I54"/>
    <mergeCell ref="B55:I55"/>
    <mergeCell ref="B56:I56"/>
    <mergeCell ref="B57:I57"/>
    <mergeCell ref="B58:I58"/>
    <mergeCell ref="B59:I59"/>
    <mergeCell ref="G43:G47"/>
    <mergeCell ref="I44:I47"/>
    <mergeCell ref="A50:XFD50"/>
    <mergeCell ref="B51:I51"/>
    <mergeCell ref="B52:I52"/>
    <mergeCell ref="B53:I53"/>
    <mergeCell ref="B37:I37"/>
    <mergeCell ref="B38:I38"/>
    <mergeCell ref="B39:I39"/>
    <mergeCell ref="B40:I40"/>
    <mergeCell ref="B41:I41"/>
    <mergeCell ref="A43:A49"/>
    <mergeCell ref="B43:B47"/>
    <mergeCell ref="C43:C47"/>
    <mergeCell ref="E43:E47"/>
    <mergeCell ref="F43:F47"/>
    <mergeCell ref="B31:I31"/>
    <mergeCell ref="B32:I32"/>
    <mergeCell ref="B33:I33"/>
    <mergeCell ref="B34:I34"/>
    <mergeCell ref="B35:I35"/>
    <mergeCell ref="B36:I36"/>
    <mergeCell ref="C25:D25"/>
    <mergeCell ref="C26:D26"/>
    <mergeCell ref="A27:XFD27"/>
    <mergeCell ref="B28:I28"/>
    <mergeCell ref="B29:I29"/>
    <mergeCell ref="B30:I30"/>
    <mergeCell ref="B13:I13"/>
    <mergeCell ref="B14:I14"/>
    <mergeCell ref="B15:I15"/>
    <mergeCell ref="A17:A26"/>
    <mergeCell ref="B17:B24"/>
    <mergeCell ref="C17:C24"/>
    <mergeCell ref="F17:F24"/>
    <mergeCell ref="G17:G24"/>
    <mergeCell ref="H17:H24"/>
    <mergeCell ref="I17:I24"/>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1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69"/>
  <sheetViews>
    <sheetView view="pageBreakPreview" topLeftCell="A45" zoomScale="80" zoomScaleNormal="75" zoomScaleSheetLayoutView="80" workbookViewId="0">
      <selection activeCell="G20" sqref="G20"/>
    </sheetView>
  </sheetViews>
  <sheetFormatPr defaultColWidth="8.7109375" defaultRowHeight="12.75" x14ac:dyDescent="0.2"/>
  <cols>
    <col min="1" max="1" width="28.85546875" style="2168" customWidth="1"/>
    <col min="2" max="2" width="33.85546875" style="2168" customWidth="1"/>
    <col min="3" max="3" width="45.7109375" style="2168" customWidth="1"/>
    <col min="4" max="4" width="15.7109375" style="2168" bestFit="1" customWidth="1"/>
    <col min="5" max="5" width="31.5703125" style="2168" bestFit="1" customWidth="1"/>
    <col min="6" max="6" width="21.5703125" style="2168" bestFit="1" customWidth="1"/>
    <col min="7" max="7" width="45.7109375" style="2168" customWidth="1"/>
    <col min="8" max="8" width="18.5703125" style="2168" bestFit="1" customWidth="1"/>
    <col min="9" max="9" width="34.5703125" style="2168" customWidth="1"/>
    <col min="10" max="16384" width="8.7109375" style="2168"/>
  </cols>
  <sheetData>
    <row r="1" spans="1:9" s="2163" customFormat="1" x14ac:dyDescent="0.25">
      <c r="A1" s="2160" t="s">
        <v>2755</v>
      </c>
      <c r="B1" s="2161"/>
      <c r="C1" s="2161"/>
      <c r="D1" s="2161"/>
      <c r="E1" s="2161"/>
      <c r="F1" s="2161"/>
      <c r="G1" s="2161"/>
      <c r="H1" s="2161"/>
      <c r="I1" s="2162"/>
    </row>
    <row r="2" spans="1:9" x14ac:dyDescent="0.2">
      <c r="A2" s="2164" t="s">
        <v>62</v>
      </c>
      <c r="B2" s="2165" t="s">
        <v>2756</v>
      </c>
      <c r="C2" s="2166"/>
      <c r="D2" s="2166"/>
      <c r="E2" s="2166"/>
      <c r="F2" s="2166"/>
      <c r="G2" s="2166"/>
      <c r="H2" s="2166"/>
      <c r="I2" s="2167"/>
    </row>
    <row r="3" spans="1:9" x14ac:dyDescent="0.2">
      <c r="A3" s="2164" t="s">
        <v>63</v>
      </c>
      <c r="B3" s="2165" t="s">
        <v>2323</v>
      </c>
      <c r="C3" s="2166"/>
      <c r="D3" s="2166"/>
      <c r="E3" s="2166"/>
      <c r="F3" s="2166"/>
      <c r="G3" s="2166"/>
      <c r="H3" s="2166"/>
      <c r="I3" s="2167"/>
    </row>
    <row r="4" spans="1:9" x14ac:dyDescent="0.2">
      <c r="A4" s="2164" t="s">
        <v>64</v>
      </c>
      <c r="B4" s="2165" t="s">
        <v>2757</v>
      </c>
      <c r="C4" s="2166"/>
      <c r="D4" s="2166"/>
      <c r="E4" s="2166"/>
      <c r="F4" s="2166"/>
      <c r="G4" s="2166"/>
      <c r="H4" s="2166"/>
      <c r="I4" s="2167"/>
    </row>
    <row r="5" spans="1:9" x14ac:dyDescent="0.2">
      <c r="A5" s="1849" t="s">
        <v>65</v>
      </c>
      <c r="B5" s="2165" t="s">
        <v>2758</v>
      </c>
      <c r="C5" s="2166"/>
      <c r="D5" s="2166"/>
      <c r="E5" s="2166"/>
      <c r="F5" s="2166"/>
      <c r="G5" s="2166"/>
      <c r="H5" s="2166"/>
      <c r="I5" s="2167"/>
    </row>
    <row r="6" spans="1:9" x14ac:dyDescent="0.2">
      <c r="A6" s="2164" t="s">
        <v>66</v>
      </c>
      <c r="B6" s="2165" t="s">
        <v>2759</v>
      </c>
      <c r="C6" s="2166"/>
      <c r="D6" s="2166"/>
      <c r="E6" s="2166"/>
      <c r="F6" s="2166"/>
      <c r="G6" s="2166"/>
      <c r="H6" s="2166"/>
      <c r="I6" s="2167"/>
    </row>
    <row r="7" spans="1:9" x14ac:dyDescent="0.2">
      <c r="A7" s="2164" t="s">
        <v>67</v>
      </c>
      <c r="B7" s="2165" t="s">
        <v>68</v>
      </c>
      <c r="C7" s="2166"/>
      <c r="D7" s="2166"/>
      <c r="E7" s="2166"/>
      <c r="F7" s="2166"/>
      <c r="G7" s="2166"/>
      <c r="H7" s="2166"/>
      <c r="I7" s="2167"/>
    </row>
    <row r="8" spans="1:9" x14ac:dyDescent="0.2">
      <c r="A8" s="2164" t="s">
        <v>69</v>
      </c>
      <c r="B8" s="2169" t="s">
        <v>2760</v>
      </c>
      <c r="C8" s="2170"/>
      <c r="D8" s="2170"/>
      <c r="E8" s="2170"/>
      <c r="F8" s="2170"/>
      <c r="G8" s="2170"/>
      <c r="H8" s="2170"/>
      <c r="I8" s="2171"/>
    </row>
    <row r="9" spans="1:9" x14ac:dyDescent="0.2">
      <c r="A9" s="2164" t="s">
        <v>70</v>
      </c>
      <c r="B9" s="1069">
        <v>12</v>
      </c>
      <c r="C9" s="1070"/>
      <c r="D9" s="1070"/>
      <c r="E9" s="1070"/>
      <c r="F9" s="1070"/>
      <c r="G9" s="1070"/>
      <c r="H9" s="1070"/>
      <c r="I9" s="1071"/>
    </row>
    <row r="10" spans="1:9" x14ac:dyDescent="0.2">
      <c r="A10" s="1849" t="s">
        <v>71</v>
      </c>
      <c r="B10" s="2172" t="s">
        <v>2761</v>
      </c>
      <c r="C10" s="2173"/>
      <c r="D10" s="2173"/>
      <c r="E10" s="2173"/>
      <c r="F10" s="2173"/>
      <c r="G10" s="2173"/>
      <c r="H10" s="2173"/>
      <c r="I10" s="2174"/>
    </row>
    <row r="11" spans="1:9" x14ac:dyDescent="0.2">
      <c r="A11" s="1849" t="s">
        <v>72</v>
      </c>
      <c r="B11" s="2172" t="s">
        <v>2762</v>
      </c>
      <c r="C11" s="2173"/>
      <c r="D11" s="2173"/>
      <c r="E11" s="2173"/>
      <c r="F11" s="2173"/>
      <c r="G11" s="2173"/>
      <c r="H11" s="2173"/>
      <c r="I11" s="2174"/>
    </row>
    <row r="12" spans="1:9" x14ac:dyDescent="0.2">
      <c r="A12" s="2164" t="s">
        <v>73</v>
      </c>
      <c r="B12" s="2165" t="s">
        <v>2763</v>
      </c>
      <c r="C12" s="2166"/>
      <c r="D12" s="2166"/>
      <c r="E12" s="2166"/>
      <c r="F12" s="2166"/>
      <c r="G12" s="2166"/>
      <c r="H12" s="2166"/>
      <c r="I12" s="2167"/>
    </row>
    <row r="13" spans="1:9" x14ac:dyDescent="0.2">
      <c r="A13" s="1849" t="s">
        <v>74</v>
      </c>
      <c r="B13" s="2175">
        <v>0</v>
      </c>
      <c r="C13" s="2166"/>
      <c r="D13" s="2166"/>
      <c r="E13" s="2166"/>
      <c r="F13" s="2166"/>
      <c r="G13" s="2166"/>
      <c r="H13" s="2166"/>
      <c r="I13" s="2167"/>
    </row>
    <row r="14" spans="1:9" x14ac:dyDescent="0.2">
      <c r="A14" s="1854" t="s">
        <v>75</v>
      </c>
      <c r="B14" s="2165" t="s">
        <v>2764</v>
      </c>
      <c r="C14" s="2166"/>
      <c r="D14" s="2166"/>
      <c r="E14" s="2166"/>
      <c r="F14" s="2166"/>
      <c r="G14" s="2166"/>
      <c r="H14" s="2166"/>
      <c r="I14" s="2167"/>
    </row>
    <row r="15" spans="1:9" x14ac:dyDescent="0.2">
      <c r="A15" s="2176" t="s">
        <v>76</v>
      </c>
      <c r="B15" s="2177" t="s">
        <v>2765</v>
      </c>
      <c r="C15" s="2177"/>
      <c r="D15" s="2177"/>
      <c r="E15" s="2177"/>
      <c r="F15" s="2177"/>
      <c r="G15" s="2177"/>
      <c r="H15" s="2177"/>
      <c r="I15" s="2177"/>
    </row>
    <row r="16" spans="1:9" x14ac:dyDescent="0.2">
      <c r="A16" s="2178" t="s">
        <v>77</v>
      </c>
      <c r="B16" s="2179" t="s">
        <v>78</v>
      </c>
      <c r="C16" s="2179" t="s">
        <v>79</v>
      </c>
      <c r="D16" s="2179" t="s">
        <v>80</v>
      </c>
      <c r="E16" s="2179" t="s">
        <v>81</v>
      </c>
      <c r="F16" s="2179" t="s">
        <v>82</v>
      </c>
      <c r="G16" s="2179" t="s">
        <v>83</v>
      </c>
      <c r="H16" s="2179" t="s">
        <v>84</v>
      </c>
      <c r="I16" s="2179" t="s">
        <v>85</v>
      </c>
    </row>
    <row r="17" spans="1:9" ht="29.45" customHeight="1" x14ac:dyDescent="0.2">
      <c r="A17" s="1155"/>
      <c r="B17" s="2180" t="s">
        <v>2334</v>
      </c>
      <c r="C17" s="1997" t="s">
        <v>2766</v>
      </c>
      <c r="D17" s="2181" t="s">
        <v>2767</v>
      </c>
      <c r="E17" s="2181" t="s">
        <v>2768</v>
      </c>
      <c r="F17" s="2181" t="s">
        <v>2769</v>
      </c>
      <c r="G17" s="2182" t="s">
        <v>2770</v>
      </c>
      <c r="H17" s="2183" t="s">
        <v>88</v>
      </c>
      <c r="I17" s="2181" t="s">
        <v>2771</v>
      </c>
    </row>
    <row r="18" spans="1:9" ht="46.5" customHeight="1" x14ac:dyDescent="0.2">
      <c r="A18" s="1159"/>
      <c r="B18" s="2180"/>
      <c r="C18" s="1997"/>
      <c r="D18" s="2181"/>
      <c r="E18" s="2181"/>
      <c r="F18" s="2181"/>
      <c r="G18" s="2182"/>
      <c r="H18" s="2184"/>
      <c r="I18" s="2181"/>
    </row>
    <row r="19" spans="1:9" ht="51" x14ac:dyDescent="0.2">
      <c r="A19" s="1159"/>
      <c r="B19" s="279" t="s">
        <v>568</v>
      </c>
      <c r="C19" s="279" t="s">
        <v>569</v>
      </c>
      <c r="D19" s="279"/>
      <c r="E19" s="90" t="s">
        <v>570</v>
      </c>
      <c r="F19" s="279" t="s">
        <v>571</v>
      </c>
      <c r="G19" s="279" t="s">
        <v>572</v>
      </c>
      <c r="H19" s="90" t="s">
        <v>573</v>
      </c>
      <c r="I19" s="105" t="s">
        <v>574</v>
      </c>
    </row>
    <row r="20" spans="1:9" ht="13.5" thickBot="1" x14ac:dyDescent="0.25">
      <c r="A20" s="1160"/>
      <c r="B20" s="280" t="s">
        <v>2772</v>
      </c>
      <c r="C20" s="280" t="s">
        <v>2773</v>
      </c>
      <c r="D20" s="280"/>
      <c r="E20" s="91" t="s">
        <v>2774</v>
      </c>
      <c r="F20" s="280" t="s">
        <v>97</v>
      </c>
      <c r="G20" s="280" t="s">
        <v>97</v>
      </c>
      <c r="H20" s="92"/>
      <c r="I20" s="287" t="s">
        <v>2775</v>
      </c>
    </row>
    <row r="21" spans="1:9" s="2187" customFormat="1" ht="13.5" thickBot="1" x14ac:dyDescent="0.25">
      <c r="A21" s="2185"/>
      <c r="B21" s="2186"/>
      <c r="C21" s="2186"/>
      <c r="D21" s="2186"/>
      <c r="E21" s="2186"/>
      <c r="F21" s="2186"/>
      <c r="G21" s="2186"/>
      <c r="H21" s="2186"/>
      <c r="I21" s="2186"/>
    </row>
    <row r="22" spans="1:9" x14ac:dyDescent="0.2">
      <c r="A22" s="2188" t="s">
        <v>62</v>
      </c>
      <c r="B22" s="2189" t="s">
        <v>2756</v>
      </c>
      <c r="C22" s="2189"/>
      <c r="D22" s="2189"/>
      <c r="E22" s="2189"/>
      <c r="F22" s="2189"/>
      <c r="G22" s="2189"/>
      <c r="H22" s="2189"/>
      <c r="I22" s="2189"/>
    </row>
    <row r="23" spans="1:9" x14ac:dyDescent="0.2">
      <c r="A23" s="2190" t="s">
        <v>63</v>
      </c>
      <c r="B23" s="2177" t="s">
        <v>2323</v>
      </c>
      <c r="C23" s="2177"/>
      <c r="D23" s="2177"/>
      <c r="E23" s="2177"/>
      <c r="F23" s="2177"/>
      <c r="G23" s="2177"/>
      <c r="H23" s="2177"/>
      <c r="I23" s="2177"/>
    </row>
    <row r="24" spans="1:9" x14ac:dyDescent="0.2">
      <c r="A24" s="2190" t="s">
        <v>64</v>
      </c>
      <c r="B24" s="2177" t="s">
        <v>2757</v>
      </c>
      <c r="C24" s="2177"/>
      <c r="D24" s="2177"/>
      <c r="E24" s="2177"/>
      <c r="F24" s="2177"/>
      <c r="G24" s="2177"/>
      <c r="H24" s="2177"/>
      <c r="I24" s="2177"/>
    </row>
    <row r="25" spans="1:9" x14ac:dyDescent="0.2">
      <c r="A25" s="1849" t="s">
        <v>65</v>
      </c>
      <c r="B25" s="2165" t="s">
        <v>2776</v>
      </c>
      <c r="C25" s="2166"/>
      <c r="D25" s="2166"/>
      <c r="E25" s="2166"/>
      <c r="F25" s="2166"/>
      <c r="G25" s="2166"/>
      <c r="H25" s="2166"/>
      <c r="I25" s="2167"/>
    </row>
    <row r="26" spans="1:9" x14ac:dyDescent="0.2">
      <c r="A26" s="2164" t="s">
        <v>66</v>
      </c>
      <c r="B26" s="2165" t="s">
        <v>2777</v>
      </c>
      <c r="C26" s="2166"/>
      <c r="D26" s="2166"/>
      <c r="E26" s="2166"/>
      <c r="F26" s="2166"/>
      <c r="G26" s="2166"/>
      <c r="H26" s="2166"/>
      <c r="I26" s="2167"/>
    </row>
    <row r="27" spans="1:9" x14ac:dyDescent="0.2">
      <c r="A27" s="2164" t="s">
        <v>67</v>
      </c>
      <c r="B27" s="2165" t="s">
        <v>68</v>
      </c>
      <c r="C27" s="2166"/>
      <c r="D27" s="2166"/>
      <c r="E27" s="2166"/>
      <c r="F27" s="2166"/>
      <c r="G27" s="2166"/>
      <c r="H27" s="2166"/>
      <c r="I27" s="2167"/>
    </row>
    <row r="28" spans="1:9" x14ac:dyDescent="0.2">
      <c r="A28" s="2164" t="s">
        <v>69</v>
      </c>
      <c r="B28" s="2165" t="s">
        <v>2778</v>
      </c>
      <c r="C28" s="2166"/>
      <c r="D28" s="2166"/>
      <c r="E28" s="2166"/>
      <c r="F28" s="2166"/>
      <c r="G28" s="2166"/>
      <c r="H28" s="2166"/>
      <c r="I28" s="2167"/>
    </row>
    <row r="29" spans="1:9" x14ac:dyDescent="0.2">
      <c r="A29" s="2164" t="s">
        <v>70</v>
      </c>
      <c r="B29" s="1069" t="s">
        <v>94</v>
      </c>
      <c r="C29" s="1070"/>
      <c r="D29" s="1070"/>
      <c r="E29" s="1070"/>
      <c r="F29" s="1070"/>
      <c r="G29" s="1070"/>
      <c r="H29" s="1070"/>
      <c r="I29" s="1071"/>
    </row>
    <row r="30" spans="1:9" x14ac:dyDescent="0.2">
      <c r="A30" s="1849" t="s">
        <v>71</v>
      </c>
      <c r="B30" s="2172" t="s">
        <v>2779</v>
      </c>
      <c r="C30" s="2173"/>
      <c r="D30" s="2173"/>
      <c r="E30" s="2173"/>
      <c r="F30" s="2173"/>
      <c r="G30" s="2173"/>
      <c r="H30" s="2173"/>
      <c r="I30" s="2174"/>
    </row>
    <row r="31" spans="1:9" x14ac:dyDescent="0.2">
      <c r="A31" s="1849" t="s">
        <v>72</v>
      </c>
      <c r="B31" s="2172" t="s">
        <v>2780</v>
      </c>
      <c r="C31" s="2173"/>
      <c r="D31" s="2173"/>
      <c r="E31" s="2173"/>
      <c r="F31" s="2173"/>
      <c r="G31" s="2173"/>
      <c r="H31" s="2173"/>
      <c r="I31" s="2174"/>
    </row>
    <row r="32" spans="1:9" x14ac:dyDescent="0.2">
      <c r="A32" s="2164" t="s">
        <v>73</v>
      </c>
      <c r="B32" s="2165" t="s">
        <v>2781</v>
      </c>
      <c r="C32" s="2166"/>
      <c r="D32" s="2166"/>
      <c r="E32" s="2166"/>
      <c r="F32" s="2166"/>
      <c r="G32" s="2166"/>
      <c r="H32" s="2166"/>
      <c r="I32" s="2167"/>
    </row>
    <row r="33" spans="1:9" ht="13.5" customHeight="1" x14ac:dyDescent="0.2">
      <c r="A33" s="1849" t="s">
        <v>74</v>
      </c>
      <c r="B33" s="1069" t="s">
        <v>88</v>
      </c>
      <c r="C33" s="1070"/>
      <c r="D33" s="1070"/>
      <c r="E33" s="1070"/>
      <c r="F33" s="1070"/>
      <c r="G33" s="1070"/>
      <c r="H33" s="1070"/>
      <c r="I33" s="1071"/>
    </row>
    <row r="34" spans="1:9" x14ac:dyDescent="0.2">
      <c r="A34" s="1854" t="s">
        <v>75</v>
      </c>
      <c r="B34" s="2165" t="s">
        <v>95</v>
      </c>
      <c r="C34" s="2166"/>
      <c r="D34" s="2166"/>
      <c r="E34" s="2166"/>
      <c r="F34" s="2166"/>
      <c r="G34" s="2166"/>
      <c r="H34" s="2166"/>
      <c r="I34" s="2167"/>
    </row>
    <row r="35" spans="1:9" x14ac:dyDescent="0.2">
      <c r="A35" s="2191" t="s">
        <v>76</v>
      </c>
      <c r="B35" s="2165" t="s">
        <v>2782</v>
      </c>
      <c r="C35" s="2166"/>
      <c r="D35" s="2166"/>
      <c r="E35" s="2166"/>
      <c r="F35" s="2166"/>
      <c r="G35" s="2166"/>
      <c r="H35" s="2166"/>
      <c r="I35" s="2167"/>
    </row>
    <row r="36" spans="1:9" x14ac:dyDescent="0.2">
      <c r="A36" s="2192" t="s">
        <v>77</v>
      </c>
      <c r="B36" s="2193" t="s">
        <v>78</v>
      </c>
      <c r="C36" s="2193" t="s">
        <v>79</v>
      </c>
      <c r="D36" s="2193" t="s">
        <v>80</v>
      </c>
      <c r="E36" s="2193" t="s">
        <v>81</v>
      </c>
      <c r="F36" s="2193" t="s">
        <v>82</v>
      </c>
      <c r="G36" s="2193" t="s">
        <v>83</v>
      </c>
      <c r="H36" s="2193" t="s">
        <v>84</v>
      </c>
      <c r="I36" s="2194" t="s">
        <v>85</v>
      </c>
    </row>
    <row r="37" spans="1:9" ht="33" customHeight="1" x14ac:dyDescent="0.2">
      <c r="A37" s="2195" t="s">
        <v>2783</v>
      </c>
      <c r="B37" s="2180" t="s">
        <v>2334</v>
      </c>
      <c r="C37" s="2196" t="s">
        <v>2784</v>
      </c>
      <c r="D37" s="2181" t="s">
        <v>2785</v>
      </c>
      <c r="E37" s="2181" t="s">
        <v>2786</v>
      </c>
      <c r="F37" s="2181" t="s">
        <v>2787</v>
      </c>
      <c r="G37" s="2181" t="s">
        <v>2788</v>
      </c>
      <c r="H37" s="2197" t="s">
        <v>88</v>
      </c>
      <c r="I37" s="2181" t="s">
        <v>2789</v>
      </c>
    </row>
    <row r="38" spans="1:9" ht="23.25" customHeight="1" x14ac:dyDescent="0.2">
      <c r="A38" s="2195"/>
      <c r="B38" s="2180"/>
      <c r="C38" s="2196"/>
      <c r="D38" s="2181"/>
      <c r="E38" s="2181"/>
      <c r="F38" s="2181"/>
      <c r="G38" s="2181"/>
      <c r="H38" s="2197"/>
      <c r="I38" s="2181"/>
    </row>
    <row r="39" spans="1:9" s="2198" customFormat="1" ht="51" x14ac:dyDescent="0.2">
      <c r="A39" s="2195"/>
      <c r="B39" s="279" t="s">
        <v>568</v>
      </c>
      <c r="C39" s="1821" t="s">
        <v>569</v>
      </c>
      <c r="D39" s="1822"/>
      <c r="E39" s="90" t="s">
        <v>570</v>
      </c>
      <c r="F39" s="279" t="s">
        <v>571</v>
      </c>
      <c r="G39" s="279" t="s">
        <v>572</v>
      </c>
      <c r="H39" s="90" t="s">
        <v>573</v>
      </c>
      <c r="I39" s="105" t="s">
        <v>574</v>
      </c>
    </row>
    <row r="40" spans="1:9" s="2198" customFormat="1" x14ac:dyDescent="0.2">
      <c r="A40" s="2195"/>
      <c r="B40" s="280">
        <v>1</v>
      </c>
      <c r="C40" s="1798" t="s">
        <v>2773</v>
      </c>
      <c r="D40" s="1799"/>
      <c r="E40" s="91" t="s">
        <v>2774</v>
      </c>
      <c r="F40" s="280" t="s">
        <v>97</v>
      </c>
      <c r="G40" s="280" t="s">
        <v>97</v>
      </c>
      <c r="H40" s="92" t="s">
        <v>97</v>
      </c>
      <c r="I40" s="287" t="s">
        <v>2790</v>
      </c>
    </row>
    <row r="41" spans="1:9" s="2200" customFormat="1" ht="13.5" thickBot="1" x14ac:dyDescent="0.25">
      <c r="A41" s="2199"/>
    </row>
    <row r="42" spans="1:9" x14ac:dyDescent="0.2">
      <c r="A42" s="2201" t="s">
        <v>62</v>
      </c>
      <c r="B42" s="2202" t="s">
        <v>2756</v>
      </c>
      <c r="C42" s="2203"/>
      <c r="D42" s="2203"/>
      <c r="E42" s="2203"/>
      <c r="F42" s="2203"/>
      <c r="G42" s="2203"/>
      <c r="H42" s="2203"/>
      <c r="I42" s="2204"/>
    </row>
    <row r="43" spans="1:9" x14ac:dyDescent="0.2">
      <c r="A43" s="2164" t="s">
        <v>63</v>
      </c>
      <c r="B43" s="2165" t="s">
        <v>2323</v>
      </c>
      <c r="C43" s="2166"/>
      <c r="D43" s="2166"/>
      <c r="E43" s="2166"/>
      <c r="F43" s="2166"/>
      <c r="G43" s="2166"/>
      <c r="H43" s="2166"/>
      <c r="I43" s="2167"/>
    </row>
    <row r="44" spans="1:9" x14ac:dyDescent="0.2">
      <c r="A44" s="2164" t="s">
        <v>64</v>
      </c>
      <c r="B44" s="2165" t="s">
        <v>2757</v>
      </c>
      <c r="C44" s="2166"/>
      <c r="D44" s="2166"/>
      <c r="E44" s="2166"/>
      <c r="F44" s="2166"/>
      <c r="G44" s="2166"/>
      <c r="H44" s="2166"/>
      <c r="I44" s="2167"/>
    </row>
    <row r="45" spans="1:9" x14ac:dyDescent="0.2">
      <c r="A45" s="1849" t="s">
        <v>65</v>
      </c>
      <c r="B45" s="2165" t="s">
        <v>2791</v>
      </c>
      <c r="C45" s="2166"/>
      <c r="D45" s="2166"/>
      <c r="E45" s="2166"/>
      <c r="F45" s="2166"/>
      <c r="G45" s="2166"/>
      <c r="H45" s="2166"/>
      <c r="I45" s="2167"/>
    </row>
    <row r="46" spans="1:9" x14ac:dyDescent="0.2">
      <c r="A46" s="2164" t="s">
        <v>66</v>
      </c>
      <c r="B46" s="2165" t="s">
        <v>2541</v>
      </c>
      <c r="C46" s="2166"/>
      <c r="D46" s="2166"/>
      <c r="E46" s="2166"/>
      <c r="F46" s="2166"/>
      <c r="G46" s="2166"/>
      <c r="H46" s="2166"/>
      <c r="I46" s="2167"/>
    </row>
    <row r="47" spans="1:9" x14ac:dyDescent="0.2">
      <c r="A47" s="2164" t="s">
        <v>67</v>
      </c>
      <c r="B47" s="2165" t="s">
        <v>68</v>
      </c>
      <c r="C47" s="2166"/>
      <c r="D47" s="2166"/>
      <c r="E47" s="2166"/>
      <c r="F47" s="2166"/>
      <c r="G47" s="2166"/>
      <c r="H47" s="2166"/>
      <c r="I47" s="2167"/>
    </row>
    <row r="48" spans="1:9" x14ac:dyDescent="0.2">
      <c r="A48" s="2164" t="s">
        <v>69</v>
      </c>
      <c r="B48" s="2165" t="s">
        <v>2778</v>
      </c>
      <c r="C48" s="2166"/>
      <c r="D48" s="2166"/>
      <c r="E48" s="2166"/>
      <c r="F48" s="2166"/>
      <c r="G48" s="2166"/>
      <c r="H48" s="2166"/>
      <c r="I48" s="2167"/>
    </row>
    <row r="49" spans="1:9" x14ac:dyDescent="0.2">
      <c r="A49" s="2164" t="s">
        <v>70</v>
      </c>
      <c r="B49" s="1069" t="s">
        <v>94</v>
      </c>
      <c r="C49" s="1070"/>
      <c r="D49" s="1070"/>
      <c r="E49" s="1070"/>
      <c r="F49" s="1070"/>
      <c r="G49" s="1070"/>
      <c r="H49" s="1070"/>
      <c r="I49" s="1071"/>
    </row>
    <row r="50" spans="1:9" x14ac:dyDescent="0.2">
      <c r="A50" s="1849" t="s">
        <v>71</v>
      </c>
      <c r="B50" s="2172" t="s">
        <v>2792</v>
      </c>
      <c r="C50" s="2173"/>
      <c r="D50" s="2173"/>
      <c r="E50" s="2173"/>
      <c r="F50" s="2173"/>
      <c r="G50" s="2173"/>
      <c r="H50" s="2173"/>
      <c r="I50" s="2174"/>
    </row>
    <row r="51" spans="1:9" x14ac:dyDescent="0.2">
      <c r="A51" s="1849" t="s">
        <v>72</v>
      </c>
      <c r="B51" s="2172" t="s">
        <v>2793</v>
      </c>
      <c r="C51" s="2173"/>
      <c r="D51" s="2173"/>
      <c r="E51" s="2173"/>
      <c r="F51" s="2173"/>
      <c r="G51" s="2173"/>
      <c r="H51" s="2173"/>
      <c r="I51" s="2174"/>
    </row>
    <row r="52" spans="1:9" x14ac:dyDescent="0.2">
      <c r="A52" s="2164" t="s">
        <v>73</v>
      </c>
      <c r="B52" s="2165" t="s">
        <v>2794</v>
      </c>
      <c r="C52" s="2166"/>
      <c r="D52" s="2166"/>
      <c r="E52" s="2166"/>
      <c r="F52" s="2166"/>
      <c r="G52" s="2166"/>
      <c r="H52" s="2166"/>
      <c r="I52" s="2167"/>
    </row>
    <row r="53" spans="1:9" ht="15.75" customHeight="1" x14ac:dyDescent="0.2">
      <c r="A53" s="1849" t="s">
        <v>74</v>
      </c>
      <c r="B53" s="2205">
        <v>200000</v>
      </c>
      <c r="C53" s="1070"/>
      <c r="D53" s="1070"/>
      <c r="E53" s="1070"/>
      <c r="F53" s="1070"/>
      <c r="G53" s="1070"/>
      <c r="H53" s="1070"/>
      <c r="I53" s="1071"/>
    </row>
    <row r="54" spans="1:9" x14ac:dyDescent="0.2">
      <c r="A54" s="1854" t="s">
        <v>75</v>
      </c>
      <c r="B54" s="2165" t="s">
        <v>2795</v>
      </c>
      <c r="C54" s="2166"/>
      <c r="D54" s="2166"/>
      <c r="E54" s="2166"/>
      <c r="F54" s="2166"/>
      <c r="G54" s="2166"/>
      <c r="H54" s="2166"/>
      <c r="I54" s="2167"/>
    </row>
    <row r="55" spans="1:9" x14ac:dyDescent="0.2">
      <c r="A55" s="2191" t="s">
        <v>76</v>
      </c>
      <c r="B55" s="2165" t="s">
        <v>2796</v>
      </c>
      <c r="C55" s="2166"/>
      <c r="D55" s="2166"/>
      <c r="E55" s="2166"/>
      <c r="F55" s="2166"/>
      <c r="G55" s="2166"/>
      <c r="H55" s="2166"/>
      <c r="I55" s="2167"/>
    </row>
    <row r="56" spans="1:9" x14ac:dyDescent="0.2">
      <c r="A56" s="2192" t="s">
        <v>77</v>
      </c>
      <c r="B56" s="2193" t="s">
        <v>78</v>
      </c>
      <c r="C56" s="2179" t="s">
        <v>79</v>
      </c>
      <c r="D56" s="2179" t="s">
        <v>80</v>
      </c>
      <c r="E56" s="2179" t="s">
        <v>81</v>
      </c>
      <c r="F56" s="2179" t="s">
        <v>82</v>
      </c>
      <c r="G56" s="2179" t="s">
        <v>83</v>
      </c>
      <c r="H56" s="2179" t="s">
        <v>84</v>
      </c>
      <c r="I56" s="2206" t="s">
        <v>85</v>
      </c>
    </row>
    <row r="57" spans="1:9" ht="33" customHeight="1" x14ac:dyDescent="0.2">
      <c r="A57" s="2195" t="s">
        <v>2783</v>
      </c>
      <c r="B57" s="2180" t="s">
        <v>2334</v>
      </c>
      <c r="C57" s="2196" t="s">
        <v>2797</v>
      </c>
      <c r="D57" s="2181" t="s">
        <v>2785</v>
      </c>
      <c r="E57" s="2181" t="s">
        <v>2798</v>
      </c>
      <c r="F57" s="2181" t="s">
        <v>2799</v>
      </c>
      <c r="G57" s="2181" t="s">
        <v>2794</v>
      </c>
      <c r="H57" s="2197">
        <v>200000</v>
      </c>
      <c r="I57" s="2181" t="s">
        <v>2800</v>
      </c>
    </row>
    <row r="58" spans="1:9" ht="23.25" customHeight="1" x14ac:dyDescent="0.2">
      <c r="A58" s="2195"/>
      <c r="B58" s="2180"/>
      <c r="C58" s="2196"/>
      <c r="D58" s="2181"/>
      <c r="E58" s="2181"/>
      <c r="F58" s="2181"/>
      <c r="G58" s="2181"/>
      <c r="H58" s="2197"/>
      <c r="I58" s="2181"/>
    </row>
    <row r="59" spans="1:9" s="2198" customFormat="1" ht="45" customHeight="1" x14ac:dyDescent="0.2">
      <c r="A59" s="2195"/>
      <c r="B59" s="279" t="s">
        <v>568</v>
      </c>
      <c r="C59" s="1821" t="s">
        <v>569</v>
      </c>
      <c r="D59" s="1822"/>
      <c r="E59" s="90" t="s">
        <v>570</v>
      </c>
      <c r="F59" s="279" t="s">
        <v>571</v>
      </c>
      <c r="G59" s="279" t="s">
        <v>572</v>
      </c>
      <c r="H59" s="90" t="s">
        <v>573</v>
      </c>
      <c r="I59" s="105" t="s">
        <v>574</v>
      </c>
    </row>
    <row r="60" spans="1:9" s="2198" customFormat="1" ht="24" customHeight="1" x14ac:dyDescent="0.2">
      <c r="A60" s="2195"/>
      <c r="B60" s="280">
        <v>1</v>
      </c>
      <c r="C60" s="1798" t="s">
        <v>2596</v>
      </c>
      <c r="D60" s="1799"/>
      <c r="E60" s="91" t="s">
        <v>2596</v>
      </c>
      <c r="F60" s="280" t="s">
        <v>2596</v>
      </c>
      <c r="G60" s="280" t="s">
        <v>2596</v>
      </c>
      <c r="H60" s="92" t="s">
        <v>2596</v>
      </c>
      <c r="I60" s="287" t="s">
        <v>2596</v>
      </c>
    </row>
    <row r="62" spans="1:9" ht="13.5" thickBot="1" x14ac:dyDescent="0.25"/>
    <row r="63" spans="1:9" ht="21.75" customHeight="1" thickBot="1" x14ac:dyDescent="0.25">
      <c r="A63" s="1082" t="s">
        <v>783</v>
      </c>
      <c r="B63" s="1082" t="s">
        <v>784</v>
      </c>
    </row>
    <row r="64" spans="1:9" ht="13.5" thickBot="1" x14ac:dyDescent="0.25">
      <c r="A64" s="1083" t="s">
        <v>705</v>
      </c>
      <c r="B64" s="1083" t="s">
        <v>706</v>
      </c>
    </row>
    <row r="65" spans="1:2" ht="13.5" thickBot="1" x14ac:dyDescent="0.25">
      <c r="A65" s="1083" t="s">
        <v>603</v>
      </c>
      <c r="B65" s="1083" t="s">
        <v>707</v>
      </c>
    </row>
    <row r="66" spans="1:2" ht="13.5" thickBot="1" x14ac:dyDescent="0.25">
      <c r="A66" s="1083" t="s">
        <v>630</v>
      </c>
      <c r="B66" s="1083" t="s">
        <v>708</v>
      </c>
    </row>
    <row r="67" spans="1:2" ht="13.5" thickBot="1" x14ac:dyDescent="0.25">
      <c r="A67" s="1083" t="s">
        <v>599</v>
      </c>
      <c r="B67" s="1083" t="s">
        <v>709</v>
      </c>
    </row>
    <row r="68" spans="1:2" ht="13.5" thickBot="1" x14ac:dyDescent="0.25">
      <c r="A68" s="1083" t="s">
        <v>701</v>
      </c>
      <c r="B68" s="1083" t="s">
        <v>710</v>
      </c>
    </row>
    <row r="69" spans="1:2" ht="13.5" thickBot="1" x14ac:dyDescent="0.25">
      <c r="A69" s="1083" t="s">
        <v>684</v>
      </c>
      <c r="B69" s="1083" t="s">
        <v>711</v>
      </c>
    </row>
  </sheetData>
  <mergeCells count="71">
    <mergeCell ref="G57:G58"/>
    <mergeCell ref="H57:H58"/>
    <mergeCell ref="I57:I58"/>
    <mergeCell ref="C59:D59"/>
    <mergeCell ref="C60:D60"/>
    <mergeCell ref="B51:I51"/>
    <mergeCell ref="B52:I52"/>
    <mergeCell ref="B53:I53"/>
    <mergeCell ref="B54:I54"/>
    <mergeCell ref="B55:I55"/>
    <mergeCell ref="A57:A60"/>
    <mergeCell ref="B57:B58"/>
    <mergeCell ref="D57:D58"/>
    <mergeCell ref="E57:E58"/>
    <mergeCell ref="F57:F58"/>
    <mergeCell ref="B45:I45"/>
    <mergeCell ref="B46:I46"/>
    <mergeCell ref="B47:I47"/>
    <mergeCell ref="B48:I48"/>
    <mergeCell ref="B49:I49"/>
    <mergeCell ref="B50:I50"/>
    <mergeCell ref="I37:I38"/>
    <mergeCell ref="C39:D39"/>
    <mergeCell ref="C40:D40"/>
    <mergeCell ref="B42:I42"/>
    <mergeCell ref="B43:I43"/>
    <mergeCell ref="B44:I44"/>
    <mergeCell ref="B33:I33"/>
    <mergeCell ref="B34:I34"/>
    <mergeCell ref="B35:I35"/>
    <mergeCell ref="A37:A40"/>
    <mergeCell ref="B37:B38"/>
    <mergeCell ref="D37:D38"/>
    <mergeCell ref="E37:E38"/>
    <mergeCell ref="F37:F38"/>
    <mergeCell ref="G37:G38"/>
    <mergeCell ref="H37:H38"/>
    <mergeCell ref="B27:I27"/>
    <mergeCell ref="B28:I28"/>
    <mergeCell ref="B29:I29"/>
    <mergeCell ref="B30:I30"/>
    <mergeCell ref="B31:I31"/>
    <mergeCell ref="B32:I32"/>
    <mergeCell ref="A21:XFD21"/>
    <mergeCell ref="B22:I22"/>
    <mergeCell ref="B23:I23"/>
    <mergeCell ref="B24:I24"/>
    <mergeCell ref="B25:I25"/>
    <mergeCell ref="B26:I26"/>
    <mergeCell ref="B14:I14"/>
    <mergeCell ref="B15:I15"/>
    <mergeCell ref="A17:A20"/>
    <mergeCell ref="B17:B18"/>
    <mergeCell ref="C17:C18"/>
    <mergeCell ref="D17:D18"/>
    <mergeCell ref="E17:E18"/>
    <mergeCell ref="F17:F18"/>
    <mergeCell ref="G17:G18"/>
    <mergeCell ref="I17:I18"/>
    <mergeCell ref="B7:I7"/>
    <mergeCell ref="B9:I9"/>
    <mergeCell ref="B10:I10"/>
    <mergeCell ref="B11:I11"/>
    <mergeCell ref="B12:I12"/>
    <mergeCell ref="B13:I13"/>
    <mergeCell ref="A1:I1"/>
    <mergeCell ref="B2:I2"/>
    <mergeCell ref="B3:I3"/>
    <mergeCell ref="B4:I4"/>
    <mergeCell ref="B5:I5"/>
    <mergeCell ref="B6:I6"/>
  </mergeCells>
  <pageMargins left="0.7" right="0.7" top="0.75" bottom="0.75" header="0.3" footer="0.3"/>
  <pageSetup paperSize="8" scale="6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E9" sqref="E9"/>
    </sheetView>
  </sheetViews>
  <sheetFormatPr defaultColWidth="9.140625" defaultRowHeight="15" x14ac:dyDescent="0.25"/>
  <cols>
    <col min="1" max="1" width="13.140625" style="2" customWidth="1"/>
    <col min="2" max="2" width="15" style="2" customWidth="1"/>
    <col min="3" max="3" width="15.140625" style="2" customWidth="1"/>
    <col min="4" max="4" width="14.7109375" style="2" customWidth="1"/>
    <col min="5" max="5" width="17" style="2" customWidth="1"/>
    <col min="6" max="6" width="19.42578125" style="2" customWidth="1"/>
    <col min="7" max="7" width="16" style="2" customWidth="1"/>
    <col min="8" max="8" width="19.85546875" style="2" customWidth="1"/>
    <col min="9" max="9" width="15" style="2" customWidth="1"/>
    <col min="10" max="10" width="11.42578125" style="2" bestFit="1" customWidth="1"/>
    <col min="11" max="16384" width="9.140625" style="2"/>
  </cols>
  <sheetData>
    <row r="1" spans="1:10" ht="16.5" x14ac:dyDescent="0.25">
      <c r="A1" s="432" t="s">
        <v>53</v>
      </c>
      <c r="B1" s="432"/>
      <c r="C1" s="432"/>
      <c r="D1" s="432"/>
      <c r="E1" s="432"/>
      <c r="F1" s="432"/>
      <c r="G1" s="432"/>
      <c r="H1" s="432"/>
      <c r="I1" s="432"/>
      <c r="J1" s="432"/>
    </row>
    <row r="2" spans="1:10" ht="15.75" thickBot="1" x14ac:dyDescent="0.3"/>
    <row r="3" spans="1:10" ht="15.75" thickBot="1" x14ac:dyDescent="0.3">
      <c r="A3" s="409" t="s">
        <v>36</v>
      </c>
      <c r="B3" s="421" t="s">
        <v>29</v>
      </c>
      <c r="C3" s="422"/>
      <c r="D3" s="423"/>
      <c r="E3" s="421" t="s">
        <v>30</v>
      </c>
      <c r="F3" s="422"/>
      <c r="G3" s="423"/>
      <c r="H3" s="421" t="s">
        <v>31</v>
      </c>
      <c r="I3" s="422"/>
      <c r="J3" s="423"/>
    </row>
    <row r="4" spans="1:10" ht="15.75" thickBot="1" x14ac:dyDescent="0.3">
      <c r="A4" s="410"/>
      <c r="B4" s="18" t="s">
        <v>40</v>
      </c>
      <c r="C4" s="18" t="s">
        <v>41</v>
      </c>
      <c r="D4" s="18" t="s">
        <v>42</v>
      </c>
      <c r="E4" s="18" t="s">
        <v>40</v>
      </c>
      <c r="F4" s="18" t="s">
        <v>41</v>
      </c>
      <c r="G4" s="18" t="s">
        <v>42</v>
      </c>
      <c r="H4" s="18" t="s">
        <v>40</v>
      </c>
      <c r="I4" s="18" t="s">
        <v>41</v>
      </c>
      <c r="J4" s="18" t="s">
        <v>42</v>
      </c>
    </row>
    <row r="5" spans="1:10" ht="27.75" thickBot="1" x14ac:dyDescent="0.3">
      <c r="A5" s="33" t="s">
        <v>43</v>
      </c>
      <c r="B5" s="8">
        <v>4698277.9800000004</v>
      </c>
      <c r="C5" s="20">
        <v>465000</v>
      </c>
      <c r="D5" s="8">
        <v>0</v>
      </c>
      <c r="E5" s="8">
        <v>4698277.9800000004</v>
      </c>
      <c r="F5" s="20">
        <v>465000</v>
      </c>
      <c r="G5" s="8">
        <v>0</v>
      </c>
      <c r="H5" s="8" t="s">
        <v>52</v>
      </c>
      <c r="I5" s="20">
        <v>465000</v>
      </c>
      <c r="J5" s="8">
        <v>0</v>
      </c>
    </row>
    <row r="6" spans="1:10" ht="15.75" thickBot="1" x14ac:dyDescent="0.3">
      <c r="A6" s="33" t="s">
        <v>44</v>
      </c>
      <c r="B6" s="8">
        <v>18094414.969999999</v>
      </c>
      <c r="C6" s="8">
        <v>45037358.329999998</v>
      </c>
      <c r="D6" s="8">
        <v>0</v>
      </c>
      <c r="E6" s="8">
        <v>18094414.969999999</v>
      </c>
      <c r="F6" s="8">
        <v>45037358.329999998</v>
      </c>
      <c r="G6" s="8">
        <v>0</v>
      </c>
      <c r="H6" s="8" t="s">
        <v>54</v>
      </c>
      <c r="I6" s="8">
        <v>45037358.329999998</v>
      </c>
      <c r="J6" s="8">
        <v>0</v>
      </c>
    </row>
    <row r="7" spans="1:10" ht="15.75" thickBot="1" x14ac:dyDescent="0.3">
      <c r="A7" s="33" t="s">
        <v>45</v>
      </c>
      <c r="B7" s="8">
        <v>6297358.5599999996</v>
      </c>
      <c r="C7" s="20">
        <v>245833.33</v>
      </c>
      <c r="D7" s="8">
        <v>0</v>
      </c>
      <c r="E7" s="8">
        <v>6297358.5599999996</v>
      </c>
      <c r="F7" s="20">
        <v>245833.33</v>
      </c>
      <c r="G7" s="8">
        <v>0</v>
      </c>
      <c r="H7" s="8">
        <v>6297358.5599999996</v>
      </c>
      <c r="I7" s="20">
        <v>245833</v>
      </c>
      <c r="J7" s="8">
        <v>0</v>
      </c>
    </row>
    <row r="8" spans="1:10" ht="41.25" thickBot="1" x14ac:dyDescent="0.3">
      <c r="A8" s="33" t="s">
        <v>46</v>
      </c>
      <c r="B8" s="8">
        <v>3073209.2</v>
      </c>
      <c r="C8" s="8">
        <v>10000</v>
      </c>
      <c r="D8" s="8">
        <v>0</v>
      </c>
      <c r="E8" s="8">
        <v>3073209.2</v>
      </c>
      <c r="F8" s="8">
        <v>10000</v>
      </c>
      <c r="G8" s="8">
        <v>0</v>
      </c>
      <c r="H8" s="8">
        <v>3073209.2</v>
      </c>
      <c r="I8" s="8">
        <v>10000</v>
      </c>
      <c r="J8" s="8">
        <v>0</v>
      </c>
    </row>
    <row r="9" spans="1:10" ht="27.75" thickBot="1" x14ac:dyDescent="0.3">
      <c r="A9" s="33" t="s">
        <v>47</v>
      </c>
      <c r="B9" s="8">
        <v>13707271.789999999</v>
      </c>
      <c r="C9" s="8">
        <v>1425000</v>
      </c>
      <c r="D9" s="8">
        <v>-100749972.18000001</v>
      </c>
      <c r="E9" s="8">
        <v>13707271.789999999</v>
      </c>
      <c r="F9" s="8" t="s">
        <v>48</v>
      </c>
      <c r="G9" s="8">
        <v>-100749972.18000001</v>
      </c>
      <c r="H9" s="8">
        <v>13707271.789999999</v>
      </c>
      <c r="I9" s="8" t="s">
        <v>48</v>
      </c>
      <c r="J9" s="8">
        <v>-100749972.18000001</v>
      </c>
    </row>
    <row r="10" spans="1:10" ht="15.75" thickBot="1" x14ac:dyDescent="0.3">
      <c r="A10" s="33" t="s">
        <v>49</v>
      </c>
      <c r="B10" s="8">
        <v>4932470.07</v>
      </c>
      <c r="C10" s="21">
        <v>9283.98</v>
      </c>
      <c r="D10" s="8">
        <v>0</v>
      </c>
      <c r="E10" s="8" t="s">
        <v>50</v>
      </c>
      <c r="F10" s="21">
        <v>9283.98</v>
      </c>
      <c r="G10" s="8"/>
      <c r="H10" s="8" t="s">
        <v>50</v>
      </c>
      <c r="I10" s="21">
        <v>9283.98</v>
      </c>
      <c r="J10" s="8"/>
    </row>
    <row r="11" spans="1:10" ht="15.75" thickBot="1" x14ac:dyDescent="0.3">
      <c r="A11" s="33" t="s">
        <v>9</v>
      </c>
      <c r="B11" s="8">
        <v>50803002.57</v>
      </c>
      <c r="C11" s="8">
        <v>47183475.310000002</v>
      </c>
      <c r="D11" s="8">
        <v>-100749972.18000001</v>
      </c>
      <c r="E11" s="8">
        <v>50803002.57</v>
      </c>
      <c r="F11" s="8">
        <v>47183475.310000002</v>
      </c>
      <c r="G11" s="8">
        <v>-100749972.18000001</v>
      </c>
      <c r="H11" s="8">
        <v>50803002.57</v>
      </c>
      <c r="I11" s="8">
        <v>47183475.310000002</v>
      </c>
      <c r="J11" s="8">
        <v>-100749972.18000001</v>
      </c>
    </row>
    <row r="13" spans="1:10" ht="16.5" x14ac:dyDescent="0.25">
      <c r="A13" s="432" t="s">
        <v>55</v>
      </c>
      <c r="B13" s="432"/>
      <c r="C13" s="432"/>
      <c r="D13" s="432"/>
      <c r="E13" s="432"/>
      <c r="F13" s="432"/>
      <c r="G13" s="432"/>
      <c r="H13" s="432"/>
      <c r="I13" s="432"/>
      <c r="J13" s="432"/>
    </row>
    <row r="14" spans="1:10" ht="15.75" thickBot="1" x14ac:dyDescent="0.3"/>
    <row r="15" spans="1:10" ht="15.75" thickBot="1" x14ac:dyDescent="0.3">
      <c r="A15" s="441" t="s">
        <v>36</v>
      </c>
      <c r="B15" s="443" t="s">
        <v>32</v>
      </c>
      <c r="C15" s="444"/>
      <c r="D15" s="445"/>
      <c r="E15" s="443" t="s">
        <v>33</v>
      </c>
      <c r="F15" s="444"/>
      <c r="G15" s="445"/>
      <c r="H15" s="443" t="s">
        <v>56</v>
      </c>
      <c r="I15" s="444"/>
      <c r="J15" s="445"/>
    </row>
    <row r="16" spans="1:10" ht="15.75" thickBot="1" x14ac:dyDescent="0.3">
      <c r="A16" s="442"/>
      <c r="B16" s="19" t="s">
        <v>40</v>
      </c>
      <c r="C16" s="19" t="s">
        <v>41</v>
      </c>
      <c r="D16" s="19" t="s">
        <v>42</v>
      </c>
      <c r="E16" s="19" t="s">
        <v>40</v>
      </c>
      <c r="F16" s="19" t="s">
        <v>41</v>
      </c>
      <c r="G16" s="19" t="s">
        <v>42</v>
      </c>
      <c r="H16" s="19" t="s">
        <v>40</v>
      </c>
      <c r="I16" s="19" t="s">
        <v>41</v>
      </c>
      <c r="J16" s="19" t="s">
        <v>42</v>
      </c>
    </row>
    <row r="17" spans="1:10" ht="27.75" thickBot="1" x14ac:dyDescent="0.3">
      <c r="A17" s="35" t="s">
        <v>43</v>
      </c>
      <c r="B17" s="8">
        <v>4698277.9800000004</v>
      </c>
      <c r="C17" s="20">
        <v>465000</v>
      </c>
      <c r="D17" s="8">
        <v>0</v>
      </c>
      <c r="E17" s="8">
        <v>4698277.9800000004</v>
      </c>
      <c r="F17" s="20">
        <v>465000</v>
      </c>
      <c r="G17" s="8">
        <v>0</v>
      </c>
      <c r="H17" s="8">
        <v>4698277.9800000004</v>
      </c>
      <c r="I17" s="20">
        <v>465000</v>
      </c>
      <c r="J17" s="8">
        <v>0</v>
      </c>
    </row>
    <row r="18" spans="1:10" ht="15.75" thickBot="1" x14ac:dyDescent="0.3">
      <c r="A18" s="35" t="s">
        <v>44</v>
      </c>
      <c r="B18" s="8">
        <v>18094414.969999999</v>
      </c>
      <c r="C18" s="8">
        <v>45037358.329999998</v>
      </c>
      <c r="D18" s="8">
        <v>0</v>
      </c>
      <c r="E18" s="8">
        <v>18094414.969999999</v>
      </c>
      <c r="F18" s="8">
        <v>45037358.329999998</v>
      </c>
      <c r="G18" s="8">
        <v>0</v>
      </c>
      <c r="H18" s="8">
        <v>45037358.329999998</v>
      </c>
      <c r="I18" s="8">
        <v>45037358.329999998</v>
      </c>
      <c r="J18" s="8">
        <v>0</v>
      </c>
    </row>
    <row r="19" spans="1:10" ht="15.75" thickBot="1" x14ac:dyDescent="0.3">
      <c r="A19" s="35" t="s">
        <v>45</v>
      </c>
      <c r="B19" s="8">
        <v>6297358.5599999996</v>
      </c>
      <c r="C19" s="20">
        <v>245833.33</v>
      </c>
      <c r="D19" s="8">
        <v>0</v>
      </c>
      <c r="E19" s="8">
        <v>6297358.5599999996</v>
      </c>
      <c r="F19" s="20">
        <v>245833.33</v>
      </c>
      <c r="G19" s="8">
        <v>0</v>
      </c>
      <c r="H19" s="8">
        <v>6297358.5599999996</v>
      </c>
      <c r="I19" s="20">
        <v>245833.33</v>
      </c>
      <c r="J19" s="8">
        <v>0</v>
      </c>
    </row>
    <row r="20" spans="1:10" ht="41.25" thickBot="1" x14ac:dyDescent="0.3">
      <c r="A20" s="35" t="s">
        <v>46</v>
      </c>
      <c r="B20" s="8">
        <v>3073209.2</v>
      </c>
      <c r="C20" s="8">
        <v>10000</v>
      </c>
      <c r="D20" s="8">
        <v>0</v>
      </c>
      <c r="E20" s="8">
        <v>3073209.2</v>
      </c>
      <c r="F20" s="8">
        <v>10000</v>
      </c>
      <c r="G20" s="8">
        <v>0</v>
      </c>
      <c r="H20" s="8">
        <v>3073209.2</v>
      </c>
      <c r="I20" s="8">
        <v>10000</v>
      </c>
      <c r="J20" s="8">
        <v>0</v>
      </c>
    </row>
    <row r="21" spans="1:10" ht="27.75" thickBot="1" x14ac:dyDescent="0.3">
      <c r="A21" s="35" t="s">
        <v>47</v>
      </c>
      <c r="B21" s="8">
        <v>13707271.789999999</v>
      </c>
      <c r="C21" s="8">
        <v>1425000</v>
      </c>
      <c r="D21" s="8">
        <v>-100749972.18000001</v>
      </c>
      <c r="E21" s="8">
        <v>13707271.789999999</v>
      </c>
      <c r="F21" s="8">
        <v>1425000</v>
      </c>
      <c r="G21" s="8">
        <v>-100749972.18000001</v>
      </c>
      <c r="H21" s="8">
        <v>13707271.789999999</v>
      </c>
      <c r="I21" s="8">
        <v>1425000</v>
      </c>
      <c r="J21" s="8">
        <v>-100749972.18000001</v>
      </c>
    </row>
    <row r="22" spans="1:10" ht="15.75" thickBot="1" x14ac:dyDescent="0.3">
      <c r="A22" s="35" t="s">
        <v>49</v>
      </c>
      <c r="B22" s="8">
        <v>4932470.07</v>
      </c>
      <c r="C22" s="21">
        <v>9283.98</v>
      </c>
      <c r="D22" s="8"/>
      <c r="E22" s="8">
        <v>4932470.07</v>
      </c>
      <c r="F22" s="21">
        <v>9283.98</v>
      </c>
      <c r="G22" s="8"/>
      <c r="H22" s="8">
        <v>4932470.07</v>
      </c>
      <c r="I22" s="21">
        <v>9283.98</v>
      </c>
      <c r="J22" s="8"/>
    </row>
    <row r="23" spans="1:10" ht="15.75" thickBot="1" x14ac:dyDescent="0.3">
      <c r="A23" s="35" t="s">
        <v>9</v>
      </c>
      <c r="B23" s="8">
        <v>50803002.57</v>
      </c>
      <c r="C23" s="8">
        <v>47183475.310000002</v>
      </c>
      <c r="D23" s="8">
        <v>-100749972.18000001</v>
      </c>
      <c r="E23" s="8">
        <v>50803002.57</v>
      </c>
      <c r="F23" s="8">
        <v>47183475.310000002</v>
      </c>
      <c r="G23" s="8">
        <v>-100749972.18000001</v>
      </c>
      <c r="H23" s="8">
        <v>50803002.57</v>
      </c>
      <c r="I23" s="8">
        <v>47183475.310000002</v>
      </c>
      <c r="J23" s="8">
        <v>-100749972.18000001</v>
      </c>
    </row>
  </sheetData>
  <mergeCells count="10">
    <mergeCell ref="A15:A16"/>
    <mergeCell ref="B15:D15"/>
    <mergeCell ref="E15:G15"/>
    <mergeCell ref="H15:J15"/>
    <mergeCell ref="A13:J13"/>
    <mergeCell ref="A3:A4"/>
    <mergeCell ref="B3:D3"/>
    <mergeCell ref="E3:G3"/>
    <mergeCell ref="H3:J3"/>
    <mergeCell ref="A1:J1"/>
  </mergeCells>
  <pageMargins left="0.70866141732283472" right="0.70866141732283472" top="0.74803149606299213" bottom="0.74803149606299213" header="0.31496062992125984" footer="0.31496062992125984"/>
  <pageSetup paperSize="9" scale="84" fitToHeight="0" orientation="landscape" r:id="rId1"/>
  <headerFooter>
    <oddHeader>&amp;CANDM: SDBIP: 2017/18: FINAL JULY 2017</oddHeader>
    <oddFooter>&amp;C&amp;P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view="pageBreakPreview" topLeftCell="A13" zoomScale="60" zoomScaleNormal="100" workbookViewId="0">
      <selection activeCell="P27" sqref="P27"/>
    </sheetView>
  </sheetViews>
  <sheetFormatPr defaultRowHeight="15" x14ac:dyDescent="0.25"/>
  <cols>
    <col min="1" max="8" width="9.140625" style="2"/>
    <col min="9" max="9" width="37.140625" style="2" customWidth="1"/>
    <col min="10" max="11" width="9.140625" style="2" hidden="1" customWidth="1"/>
    <col min="12" max="16384" width="9.140625" style="2"/>
  </cols>
  <sheetData>
    <row r="1" spans="1:12" x14ac:dyDescent="0.25">
      <c r="A1" s="319"/>
      <c r="B1" s="319"/>
      <c r="C1" s="319"/>
      <c r="D1" s="319"/>
      <c r="E1" s="319"/>
      <c r="F1" s="319"/>
      <c r="G1" s="319"/>
      <c r="H1" s="319"/>
      <c r="I1" s="319"/>
      <c r="J1" s="320"/>
      <c r="K1" s="320"/>
      <c r="L1" s="319"/>
    </row>
    <row r="2" spans="1:12" x14ac:dyDescent="0.25">
      <c r="A2" s="319"/>
      <c r="B2" s="319"/>
      <c r="C2" s="319"/>
      <c r="D2" s="319"/>
      <c r="E2" s="319"/>
      <c r="F2" s="319"/>
      <c r="G2" s="319"/>
      <c r="H2" s="319"/>
      <c r="I2" s="319"/>
      <c r="J2" s="320"/>
      <c r="K2" s="320"/>
    </row>
    <row r="3" spans="1:12" x14ac:dyDescent="0.25">
      <c r="A3" s="319"/>
      <c r="B3" s="319"/>
      <c r="C3" s="319"/>
      <c r="D3" s="319"/>
      <c r="E3" s="319"/>
      <c r="F3" s="319"/>
      <c r="G3" s="319"/>
      <c r="H3" s="319"/>
      <c r="I3" s="319"/>
      <c r="J3" s="320"/>
      <c r="K3" s="320"/>
    </row>
    <row r="4" spans="1:12" x14ac:dyDescent="0.25">
      <c r="A4" s="319"/>
      <c r="B4" s="319"/>
      <c r="C4" s="319"/>
      <c r="D4" s="319"/>
      <c r="E4" s="319"/>
      <c r="F4" s="319"/>
      <c r="G4" s="319"/>
      <c r="H4" s="319"/>
      <c r="I4" s="319"/>
      <c r="J4" s="320"/>
      <c r="K4" s="320"/>
    </row>
    <row r="5" spans="1:12" x14ac:dyDescent="0.25">
      <c r="A5" s="319"/>
      <c r="B5" s="319"/>
      <c r="C5" s="319"/>
      <c r="D5" s="319"/>
      <c r="E5" s="319"/>
      <c r="F5" s="319"/>
      <c r="G5" s="319"/>
      <c r="H5" s="319"/>
      <c r="I5" s="319"/>
      <c r="J5" s="320"/>
      <c r="K5" s="320"/>
    </row>
    <row r="6" spans="1:12" x14ac:dyDescent="0.25">
      <c r="A6" s="319"/>
      <c r="B6" s="319"/>
      <c r="C6" s="319"/>
      <c r="D6" s="319"/>
      <c r="E6" s="319"/>
      <c r="F6" s="319"/>
      <c r="G6" s="319"/>
      <c r="H6" s="319"/>
      <c r="I6" s="319"/>
      <c r="J6" s="320"/>
      <c r="K6" s="320"/>
    </row>
    <row r="7" spans="1:12" x14ac:dyDescent="0.25">
      <c r="A7" s="319"/>
      <c r="B7" s="319"/>
      <c r="C7" s="319"/>
      <c r="D7" s="319"/>
      <c r="E7" s="319"/>
      <c r="F7" s="319"/>
      <c r="G7" s="319"/>
      <c r="H7" s="319"/>
      <c r="I7" s="319"/>
      <c r="J7" s="320"/>
      <c r="K7" s="320"/>
    </row>
    <row r="8" spans="1:12" x14ac:dyDescent="0.25">
      <c r="A8" s="319"/>
      <c r="B8" s="319"/>
      <c r="C8" s="319"/>
      <c r="D8" s="319"/>
      <c r="E8" s="319"/>
      <c r="F8" s="319"/>
      <c r="G8" s="319"/>
      <c r="H8" s="319"/>
      <c r="I8" s="319"/>
      <c r="J8" s="320"/>
      <c r="K8" s="320"/>
    </row>
    <row r="9" spans="1:12" x14ac:dyDescent="0.25">
      <c r="A9" s="319"/>
      <c r="B9" s="319"/>
      <c r="C9" s="319"/>
      <c r="D9" s="319"/>
      <c r="E9" s="319"/>
      <c r="F9" s="319"/>
      <c r="G9" s="319"/>
      <c r="H9" s="319"/>
      <c r="I9" s="319"/>
      <c r="J9" s="320"/>
      <c r="K9" s="320"/>
    </row>
    <row r="10" spans="1:12" x14ac:dyDescent="0.25">
      <c r="A10" s="319"/>
      <c r="B10" s="319"/>
      <c r="C10" s="319"/>
      <c r="D10" s="319"/>
      <c r="E10" s="319"/>
      <c r="F10" s="319"/>
      <c r="G10" s="319"/>
      <c r="H10" s="319"/>
      <c r="I10" s="319"/>
      <c r="J10" s="320"/>
      <c r="K10" s="320"/>
    </row>
    <row r="11" spans="1:12" x14ac:dyDescent="0.25">
      <c r="A11" s="319"/>
      <c r="B11" s="319"/>
      <c r="C11" s="319"/>
      <c r="D11" s="319"/>
      <c r="E11" s="319"/>
      <c r="F11" s="319"/>
      <c r="G11" s="319"/>
      <c r="H11" s="319"/>
      <c r="I11" s="319"/>
      <c r="J11" s="320"/>
      <c r="K11" s="320"/>
    </row>
    <row r="12" spans="1:12" x14ac:dyDescent="0.25">
      <c r="A12" s="319"/>
      <c r="B12" s="319"/>
      <c r="C12" s="319"/>
      <c r="D12" s="319"/>
      <c r="E12" s="319"/>
      <c r="F12" s="319"/>
      <c r="G12" s="319"/>
      <c r="H12" s="319"/>
      <c r="I12" s="319"/>
      <c r="J12" s="320"/>
      <c r="K12" s="320"/>
    </row>
    <row r="13" spans="1:12" x14ac:dyDescent="0.25">
      <c r="A13" s="319"/>
      <c r="B13" s="319"/>
      <c r="C13" s="319"/>
      <c r="D13" s="319"/>
      <c r="E13" s="319"/>
      <c r="F13" s="319"/>
      <c r="G13" s="319"/>
      <c r="H13" s="319"/>
      <c r="I13" s="319"/>
      <c r="J13" s="320"/>
      <c r="K13" s="320"/>
    </row>
    <row r="14" spans="1:12" x14ac:dyDescent="0.25">
      <c r="A14" s="319"/>
      <c r="B14" s="319"/>
      <c r="C14" s="319"/>
      <c r="D14" s="319"/>
      <c r="E14" s="319"/>
      <c r="F14" s="319"/>
      <c r="G14" s="319"/>
      <c r="H14" s="319"/>
      <c r="I14" s="319"/>
      <c r="J14" s="320"/>
      <c r="K14" s="320"/>
    </row>
    <row r="15" spans="1:12" x14ac:dyDescent="0.25">
      <c r="A15" s="319"/>
      <c r="B15" s="319"/>
      <c r="C15" s="319"/>
      <c r="D15" s="319"/>
      <c r="E15" s="319"/>
      <c r="F15" s="319"/>
      <c r="G15" s="319"/>
      <c r="H15" s="319"/>
      <c r="I15" s="319"/>
      <c r="J15" s="320"/>
      <c r="K15" s="320"/>
    </row>
    <row r="16" spans="1:12" x14ac:dyDescent="0.25">
      <c r="A16" s="319"/>
      <c r="B16" s="319"/>
      <c r="C16" s="319"/>
      <c r="D16" s="319"/>
      <c r="E16" s="319"/>
      <c r="F16" s="319"/>
      <c r="G16" s="319"/>
      <c r="H16" s="319"/>
      <c r="I16" s="319"/>
      <c r="J16" s="320"/>
      <c r="K16" s="320"/>
    </row>
    <row r="17" spans="1:11" x14ac:dyDescent="0.25">
      <c r="A17" s="319"/>
      <c r="B17" s="319"/>
      <c r="C17" s="319"/>
      <c r="D17" s="319"/>
      <c r="E17" s="319"/>
      <c r="F17" s="319"/>
      <c r="G17" s="319"/>
      <c r="H17" s="319"/>
      <c r="I17" s="319"/>
      <c r="J17" s="320"/>
      <c r="K17" s="320"/>
    </row>
    <row r="18" spans="1:11" x14ac:dyDescent="0.25">
      <c r="A18" s="319"/>
      <c r="B18" s="319"/>
      <c r="C18" s="319"/>
      <c r="D18" s="319"/>
      <c r="E18" s="319"/>
      <c r="F18" s="319"/>
      <c r="G18" s="319"/>
      <c r="H18" s="319"/>
      <c r="I18" s="319"/>
      <c r="J18" s="320"/>
      <c r="K18" s="320"/>
    </row>
    <row r="19" spans="1:11" x14ac:dyDescent="0.25">
      <c r="A19" s="319"/>
      <c r="B19" s="319"/>
      <c r="C19" s="319"/>
      <c r="D19" s="319"/>
      <c r="E19" s="319"/>
      <c r="F19" s="319"/>
      <c r="G19" s="319"/>
      <c r="H19" s="319"/>
      <c r="I19" s="319"/>
      <c r="J19" s="320"/>
      <c r="K19" s="320"/>
    </row>
    <row r="20" spans="1:11" x14ac:dyDescent="0.25">
      <c r="A20" s="319"/>
      <c r="B20" s="319"/>
      <c r="C20" s="319"/>
      <c r="D20" s="319"/>
      <c r="E20" s="319"/>
      <c r="F20" s="319"/>
      <c r="G20" s="319"/>
      <c r="H20" s="319"/>
      <c r="I20" s="319"/>
      <c r="J20" s="320"/>
      <c r="K20" s="320"/>
    </row>
    <row r="21" spans="1:11" x14ac:dyDescent="0.25">
      <c r="A21" s="319"/>
      <c r="B21" s="319"/>
      <c r="C21" s="319"/>
      <c r="D21" s="319"/>
      <c r="E21" s="319"/>
      <c r="F21" s="319"/>
      <c r="G21" s="319"/>
      <c r="H21" s="319"/>
      <c r="I21" s="319"/>
      <c r="J21" s="320"/>
      <c r="K21" s="320"/>
    </row>
    <row r="22" spans="1:11" x14ac:dyDescent="0.25">
      <c r="A22" s="319"/>
      <c r="B22" s="319"/>
      <c r="C22" s="319"/>
      <c r="D22" s="319"/>
      <c r="E22" s="319"/>
      <c r="F22" s="319"/>
      <c r="G22" s="319"/>
      <c r="H22" s="319"/>
      <c r="I22" s="319"/>
      <c r="J22" s="320"/>
      <c r="K22" s="320"/>
    </row>
    <row r="23" spans="1:11" x14ac:dyDescent="0.25">
      <c r="A23" s="319"/>
      <c r="B23" s="319"/>
      <c r="C23" s="319"/>
      <c r="D23" s="319"/>
      <c r="E23" s="319"/>
      <c r="F23" s="319"/>
      <c r="G23" s="319"/>
      <c r="H23" s="319"/>
      <c r="I23" s="319"/>
      <c r="J23" s="320"/>
      <c r="K23" s="320"/>
    </row>
    <row r="24" spans="1:11" x14ac:dyDescent="0.25">
      <c r="A24" s="319"/>
      <c r="B24" s="319"/>
      <c r="C24" s="319"/>
      <c r="D24" s="319"/>
      <c r="E24" s="319"/>
      <c r="F24" s="319"/>
      <c r="G24" s="319"/>
      <c r="H24" s="319"/>
      <c r="I24" s="319"/>
      <c r="J24" s="320"/>
      <c r="K24" s="320"/>
    </row>
    <row r="25" spans="1:11" x14ac:dyDescent="0.25">
      <c r="A25" s="319"/>
      <c r="B25" s="319"/>
      <c r="C25" s="319"/>
      <c r="D25" s="319"/>
      <c r="E25" s="319"/>
      <c r="F25" s="319"/>
      <c r="G25" s="319"/>
      <c r="H25" s="319"/>
      <c r="I25" s="319"/>
      <c r="J25" s="320"/>
      <c r="K25" s="320"/>
    </row>
    <row r="26" spans="1:11" x14ac:dyDescent="0.25">
      <c r="A26" s="319"/>
      <c r="B26" s="319"/>
      <c r="C26" s="319"/>
      <c r="D26" s="319"/>
      <c r="E26" s="319"/>
      <c r="F26" s="319"/>
      <c r="G26" s="319"/>
      <c r="H26" s="319"/>
      <c r="I26" s="319"/>
      <c r="J26" s="320"/>
      <c r="K26" s="320"/>
    </row>
    <row r="27" spans="1:11" x14ac:dyDescent="0.25">
      <c r="A27" s="319"/>
      <c r="B27" s="319"/>
      <c r="C27" s="319"/>
      <c r="D27" s="319"/>
      <c r="E27" s="319"/>
      <c r="F27" s="319"/>
      <c r="G27" s="319"/>
      <c r="H27" s="319"/>
      <c r="I27" s="319"/>
      <c r="J27" s="320"/>
      <c r="K27" s="320"/>
    </row>
    <row r="28" spans="1:11" x14ac:dyDescent="0.25">
      <c r="A28" s="319"/>
      <c r="B28" s="319"/>
      <c r="C28" s="319"/>
      <c r="D28" s="319"/>
      <c r="E28" s="319"/>
      <c r="F28" s="319"/>
      <c r="G28" s="319"/>
      <c r="H28" s="319"/>
      <c r="I28" s="319"/>
      <c r="J28" s="320"/>
      <c r="K28" s="320"/>
    </row>
    <row r="29" spans="1:11" x14ac:dyDescent="0.25">
      <c r="A29" s="319"/>
      <c r="B29" s="319"/>
      <c r="C29" s="319"/>
      <c r="D29" s="319"/>
      <c r="E29" s="319"/>
      <c r="F29" s="319"/>
      <c r="G29" s="319"/>
      <c r="H29" s="319"/>
      <c r="I29" s="319"/>
      <c r="J29" s="320"/>
      <c r="K29" s="320"/>
    </row>
    <row r="30" spans="1:11" x14ac:dyDescent="0.25">
      <c r="A30" s="319"/>
      <c r="B30" s="319"/>
      <c r="C30" s="319"/>
      <c r="D30" s="319"/>
      <c r="E30" s="319"/>
      <c r="F30" s="319"/>
      <c r="G30" s="319"/>
      <c r="H30" s="319"/>
      <c r="I30" s="319"/>
      <c r="J30" s="320"/>
      <c r="K30" s="320"/>
    </row>
    <row r="31" spans="1:11" x14ac:dyDescent="0.25">
      <c r="A31" s="319"/>
      <c r="B31" s="319"/>
      <c r="C31" s="319"/>
      <c r="D31" s="319"/>
      <c r="E31" s="319"/>
      <c r="F31" s="319"/>
      <c r="G31" s="319"/>
      <c r="H31" s="319"/>
      <c r="I31" s="319"/>
      <c r="J31" s="320"/>
      <c r="K31" s="320"/>
    </row>
    <row r="32" spans="1:11" x14ac:dyDescent="0.25">
      <c r="A32" s="319"/>
      <c r="B32" s="319"/>
      <c r="C32" s="319"/>
      <c r="D32" s="319"/>
      <c r="E32" s="319"/>
      <c r="F32" s="319"/>
      <c r="G32" s="319"/>
      <c r="H32" s="319"/>
      <c r="I32" s="319"/>
      <c r="J32" s="320"/>
      <c r="K32" s="320"/>
    </row>
    <row r="33" spans="1:11" x14ac:dyDescent="0.25">
      <c r="A33" s="319"/>
      <c r="B33" s="319"/>
      <c r="C33" s="319"/>
      <c r="D33" s="319"/>
      <c r="E33" s="319"/>
      <c r="F33" s="319"/>
      <c r="G33" s="319"/>
      <c r="H33" s="319"/>
      <c r="I33" s="319"/>
      <c r="J33" s="320"/>
      <c r="K33" s="320"/>
    </row>
    <row r="34" spans="1:11" x14ac:dyDescent="0.25">
      <c r="A34" s="319"/>
      <c r="B34" s="319"/>
      <c r="C34" s="319"/>
      <c r="D34" s="319"/>
      <c r="E34" s="319"/>
      <c r="F34" s="319"/>
      <c r="G34" s="319"/>
      <c r="H34" s="319"/>
      <c r="I34" s="319"/>
      <c r="J34" s="320"/>
      <c r="K34" s="320"/>
    </row>
    <row r="35" spans="1:11" x14ac:dyDescent="0.25">
      <c r="A35" s="319"/>
      <c r="B35" s="319"/>
      <c r="C35" s="319"/>
      <c r="D35" s="319"/>
      <c r="E35" s="319"/>
      <c r="F35" s="319"/>
      <c r="G35" s="319"/>
      <c r="H35" s="319"/>
      <c r="I35" s="319"/>
      <c r="J35" s="320"/>
      <c r="K35" s="320"/>
    </row>
    <row r="36" spans="1:11" x14ac:dyDescent="0.25">
      <c r="A36" s="319"/>
      <c r="B36" s="319"/>
      <c r="C36" s="319"/>
      <c r="D36" s="319"/>
      <c r="E36" s="319"/>
      <c r="F36" s="319"/>
      <c r="G36" s="319"/>
      <c r="H36" s="319"/>
      <c r="I36" s="319"/>
      <c r="J36" s="320"/>
      <c r="K36" s="320"/>
    </row>
    <row r="37" spans="1:11" x14ac:dyDescent="0.25">
      <c r="A37" s="319"/>
      <c r="B37" s="319"/>
      <c r="C37" s="319"/>
      <c r="D37" s="319"/>
      <c r="E37" s="319"/>
      <c r="F37" s="319"/>
      <c r="G37" s="319"/>
      <c r="H37" s="319"/>
      <c r="I37" s="319"/>
      <c r="J37" s="320"/>
      <c r="K37" s="320"/>
    </row>
    <row r="38" spans="1:11" x14ac:dyDescent="0.25">
      <c r="A38" s="319"/>
      <c r="B38" s="319"/>
      <c r="C38" s="319"/>
      <c r="D38" s="319"/>
      <c r="E38" s="319"/>
      <c r="F38" s="319"/>
      <c r="G38" s="319"/>
      <c r="H38" s="319"/>
      <c r="I38" s="319"/>
      <c r="J38" s="320"/>
      <c r="K38" s="320"/>
    </row>
    <row r="39" spans="1:11" x14ac:dyDescent="0.25">
      <c r="A39" s="319"/>
      <c r="B39" s="319"/>
      <c r="C39" s="319"/>
      <c r="D39" s="319"/>
      <c r="E39" s="319"/>
      <c r="F39" s="319"/>
      <c r="G39" s="319"/>
      <c r="H39" s="319"/>
      <c r="I39" s="319"/>
      <c r="J39" s="320"/>
      <c r="K39" s="320"/>
    </row>
    <row r="40" spans="1:11" x14ac:dyDescent="0.25">
      <c r="A40" s="319"/>
      <c r="B40" s="319"/>
      <c r="C40" s="319"/>
      <c r="D40" s="319"/>
      <c r="E40" s="319"/>
      <c r="F40" s="319"/>
      <c r="G40" s="319"/>
      <c r="H40" s="319"/>
      <c r="I40" s="319"/>
      <c r="J40" s="320"/>
      <c r="K40" s="320"/>
    </row>
    <row r="41" spans="1:11" x14ac:dyDescent="0.25">
      <c r="A41" s="319"/>
      <c r="B41" s="319"/>
      <c r="C41" s="319"/>
      <c r="D41" s="319"/>
      <c r="E41" s="319"/>
      <c r="F41" s="319"/>
      <c r="G41" s="319"/>
      <c r="H41" s="319"/>
      <c r="I41" s="319"/>
      <c r="J41" s="320"/>
      <c r="K41" s="320"/>
    </row>
    <row r="42" spans="1:11" x14ac:dyDescent="0.25">
      <c r="A42" s="319"/>
      <c r="B42" s="319"/>
      <c r="C42" s="319"/>
      <c r="D42" s="319"/>
      <c r="E42" s="319"/>
      <c r="F42" s="319"/>
      <c r="G42" s="319"/>
      <c r="H42" s="319"/>
      <c r="I42" s="319"/>
      <c r="J42" s="320"/>
      <c r="K42" s="320"/>
    </row>
    <row r="43" spans="1:11" x14ac:dyDescent="0.25">
      <c r="A43" s="319"/>
      <c r="B43" s="319"/>
      <c r="C43" s="319"/>
      <c r="D43" s="319"/>
      <c r="E43" s="319"/>
      <c r="F43" s="319"/>
      <c r="G43" s="319"/>
      <c r="H43" s="319"/>
      <c r="I43" s="319"/>
      <c r="J43" s="320"/>
      <c r="K43" s="320"/>
    </row>
  </sheetData>
  <pageMargins left="0.7" right="0.7" top="0.75" bottom="0.75" header="0.3" footer="0.3"/>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tabSelected="1" topLeftCell="C14" workbookViewId="0">
      <selection activeCell="J44" sqref="J44"/>
    </sheetView>
  </sheetViews>
  <sheetFormatPr defaultRowHeight="15" x14ac:dyDescent="0.25"/>
  <cols>
    <col min="1" max="1" width="9.140625" style="322"/>
    <col min="2" max="2" width="22.85546875" style="322" customWidth="1"/>
    <col min="3" max="3" width="21.7109375" style="322" bestFit="1" customWidth="1"/>
    <col min="4" max="4" width="19.28515625" style="322" customWidth="1"/>
    <col min="5" max="5" width="16.7109375" style="322" customWidth="1"/>
    <col min="6" max="6" width="17" style="322" customWidth="1"/>
    <col min="7" max="7" width="15.85546875" style="322" customWidth="1"/>
    <col min="8" max="8" width="16" style="322" customWidth="1"/>
    <col min="9" max="9" width="18.85546875" style="322" customWidth="1"/>
    <col min="10" max="10" width="15.5703125" style="322" bestFit="1" customWidth="1"/>
    <col min="11" max="11" width="15.28515625" style="322" customWidth="1"/>
    <col min="12" max="12" width="16.140625" style="322" customWidth="1"/>
    <col min="13" max="14" width="16.28515625" style="322" customWidth="1"/>
    <col min="15" max="16" width="12.7109375" style="322" customWidth="1"/>
    <col min="17" max="16384" width="9.140625" style="322"/>
  </cols>
  <sheetData>
    <row r="1" spans="1:16" ht="15.75" x14ac:dyDescent="0.25">
      <c r="A1" s="449"/>
      <c r="B1" s="450"/>
      <c r="C1" s="450"/>
      <c r="D1" s="450"/>
      <c r="E1" s="450"/>
      <c r="F1" s="450"/>
      <c r="G1" s="450"/>
      <c r="H1" s="450"/>
      <c r="I1" s="450"/>
      <c r="J1" s="450"/>
      <c r="K1" s="451"/>
      <c r="L1" s="321"/>
      <c r="M1" s="321"/>
      <c r="N1" s="321"/>
    </row>
    <row r="2" spans="1:16" ht="16.5" customHeight="1" x14ac:dyDescent="0.25">
      <c r="A2" s="455" t="s">
        <v>785</v>
      </c>
      <c r="B2" s="456"/>
      <c r="C2" s="456"/>
      <c r="D2" s="456"/>
      <c r="E2" s="456"/>
      <c r="F2" s="456"/>
      <c r="G2" s="456"/>
      <c r="H2" s="456"/>
      <c r="I2" s="456"/>
      <c r="J2" s="456"/>
      <c r="K2" s="456"/>
      <c r="L2" s="456"/>
      <c r="M2" s="456"/>
      <c r="N2" s="456"/>
      <c r="O2" s="456"/>
      <c r="P2" s="456"/>
    </row>
    <row r="3" spans="1:16" ht="15.75" customHeight="1" x14ac:dyDescent="0.25">
      <c r="A3" s="446" t="s">
        <v>786</v>
      </c>
      <c r="B3" s="447"/>
      <c r="C3" s="447"/>
      <c r="D3" s="447"/>
      <c r="E3" s="447"/>
      <c r="F3" s="447"/>
      <c r="G3" s="447"/>
      <c r="H3" s="447"/>
      <c r="I3" s="447"/>
      <c r="J3" s="447"/>
      <c r="K3" s="447"/>
      <c r="L3" s="447"/>
      <c r="M3" s="447"/>
      <c r="N3" s="447"/>
      <c r="O3" s="447"/>
      <c r="P3" s="447"/>
    </row>
    <row r="4" spans="1:16" ht="63" x14ac:dyDescent="0.25">
      <c r="A4" s="323" t="s">
        <v>787</v>
      </c>
      <c r="B4" s="323" t="s">
        <v>783</v>
      </c>
      <c r="C4" s="323" t="s">
        <v>784</v>
      </c>
      <c r="D4" s="324" t="s">
        <v>788</v>
      </c>
      <c r="E4" s="324" t="s">
        <v>789</v>
      </c>
      <c r="F4" s="324" t="s">
        <v>790</v>
      </c>
      <c r="G4" s="324" t="s">
        <v>791</v>
      </c>
      <c r="H4" s="324" t="s">
        <v>792</v>
      </c>
      <c r="I4" s="324" t="s">
        <v>3149</v>
      </c>
      <c r="J4" s="324" t="s">
        <v>3150</v>
      </c>
      <c r="K4" s="324" t="s">
        <v>3151</v>
      </c>
      <c r="L4" s="324" t="s">
        <v>3152</v>
      </c>
      <c r="M4" s="324" t="s">
        <v>793</v>
      </c>
      <c r="N4" s="325" t="s">
        <v>794</v>
      </c>
      <c r="O4" s="325" t="s">
        <v>795</v>
      </c>
      <c r="P4" s="325" t="s">
        <v>796</v>
      </c>
    </row>
    <row r="5" spans="1:16" ht="30" x14ac:dyDescent="0.25">
      <c r="A5" s="326" t="s">
        <v>97</v>
      </c>
      <c r="B5" s="327" t="s">
        <v>705</v>
      </c>
      <c r="C5" s="327" t="s">
        <v>706</v>
      </c>
      <c r="D5" s="378">
        <v>0</v>
      </c>
      <c r="E5" s="2694">
        <v>0</v>
      </c>
      <c r="F5" s="378">
        <v>0</v>
      </c>
      <c r="G5" s="378">
        <v>0</v>
      </c>
      <c r="H5" s="378">
        <v>0</v>
      </c>
      <c r="I5" s="378">
        <v>0</v>
      </c>
      <c r="J5" s="2695">
        <v>0</v>
      </c>
      <c r="K5" s="2695">
        <v>0</v>
      </c>
      <c r="L5" s="378">
        <v>0</v>
      </c>
      <c r="M5" s="2695">
        <v>0</v>
      </c>
      <c r="N5" s="330"/>
      <c r="O5" s="327"/>
      <c r="P5" s="327"/>
    </row>
    <row r="6" spans="1:16" ht="30" x14ac:dyDescent="0.25">
      <c r="A6" s="331" t="s">
        <v>797</v>
      </c>
      <c r="B6" s="327" t="s">
        <v>603</v>
      </c>
      <c r="C6" s="327" t="s">
        <v>707</v>
      </c>
      <c r="D6" s="378">
        <v>3</v>
      </c>
      <c r="E6" s="2696">
        <v>5</v>
      </c>
      <c r="F6" s="378">
        <v>2</v>
      </c>
      <c r="G6" s="378">
        <v>0</v>
      </c>
      <c r="H6" s="378">
        <v>0</v>
      </c>
      <c r="I6" s="378">
        <v>0</v>
      </c>
      <c r="J6" s="378">
        <v>2</v>
      </c>
      <c r="K6" s="2695">
        <v>2</v>
      </c>
      <c r="L6" s="378">
        <v>2</v>
      </c>
      <c r="M6" s="2695">
        <v>3</v>
      </c>
      <c r="N6" s="330"/>
      <c r="O6" s="327">
        <f>SUM(D6:N6)</f>
        <v>19</v>
      </c>
      <c r="P6" s="327"/>
    </row>
    <row r="7" spans="1:16" ht="45" x14ac:dyDescent="0.25">
      <c r="A7" s="332" t="s">
        <v>798</v>
      </c>
      <c r="B7" s="327" t="s">
        <v>630</v>
      </c>
      <c r="C7" s="327" t="s">
        <v>708</v>
      </c>
      <c r="D7" s="378">
        <v>0</v>
      </c>
      <c r="E7" s="2696">
        <v>0</v>
      </c>
      <c r="F7" s="378">
        <v>2</v>
      </c>
      <c r="G7" s="378">
        <v>1</v>
      </c>
      <c r="H7" s="378">
        <v>0</v>
      </c>
      <c r="I7" s="378">
        <v>0</v>
      </c>
      <c r="J7" s="378">
        <v>1</v>
      </c>
      <c r="K7" s="2695">
        <v>3</v>
      </c>
      <c r="L7" s="378">
        <v>1</v>
      </c>
      <c r="M7" s="2695">
        <v>0</v>
      </c>
      <c r="N7" s="330"/>
      <c r="O7" s="327">
        <f>SUM(D7:N7)</f>
        <v>8</v>
      </c>
      <c r="P7" s="327"/>
    </row>
    <row r="8" spans="1:16" ht="30" x14ac:dyDescent="0.25">
      <c r="A8" s="333" t="s">
        <v>799</v>
      </c>
      <c r="B8" s="327" t="s">
        <v>599</v>
      </c>
      <c r="C8" s="327" t="s">
        <v>709</v>
      </c>
      <c r="D8" s="378">
        <v>2</v>
      </c>
      <c r="E8" s="2696">
        <v>3</v>
      </c>
      <c r="F8" s="378">
        <v>9</v>
      </c>
      <c r="G8" s="378">
        <v>1</v>
      </c>
      <c r="H8" s="378">
        <v>2</v>
      </c>
      <c r="I8" s="378">
        <v>2</v>
      </c>
      <c r="J8" s="378">
        <v>1</v>
      </c>
      <c r="K8" s="2695">
        <v>2</v>
      </c>
      <c r="L8" s="378">
        <v>5</v>
      </c>
      <c r="M8" s="2695">
        <v>1</v>
      </c>
      <c r="N8" s="334">
        <f>SUM(D8:M8)</f>
        <v>28</v>
      </c>
      <c r="O8" s="335"/>
      <c r="P8" s="335"/>
    </row>
    <row r="9" spans="1:16" ht="45" x14ac:dyDescent="0.25">
      <c r="A9" s="336" t="s">
        <v>800</v>
      </c>
      <c r="B9" s="327" t="s">
        <v>701</v>
      </c>
      <c r="C9" s="327" t="s">
        <v>710</v>
      </c>
      <c r="D9" s="378">
        <v>2</v>
      </c>
      <c r="E9" s="2696">
        <v>1</v>
      </c>
      <c r="F9" s="378">
        <v>0</v>
      </c>
      <c r="G9" s="378">
        <v>0</v>
      </c>
      <c r="H9" s="378">
        <v>0</v>
      </c>
      <c r="I9" s="378">
        <v>0</v>
      </c>
      <c r="J9" s="378">
        <v>0</v>
      </c>
      <c r="K9" s="2695">
        <v>0</v>
      </c>
      <c r="L9" s="378">
        <v>1</v>
      </c>
      <c r="M9" s="2695">
        <v>0</v>
      </c>
      <c r="N9" s="334">
        <f>SUM(D9:M9)</f>
        <v>4</v>
      </c>
      <c r="O9" s="337"/>
      <c r="P9" s="337"/>
    </row>
    <row r="10" spans="1:16" ht="30" x14ac:dyDescent="0.25">
      <c r="A10" s="338" t="s">
        <v>801</v>
      </c>
      <c r="B10" s="327" t="s">
        <v>684</v>
      </c>
      <c r="C10" s="327" t="s">
        <v>711</v>
      </c>
      <c r="D10" s="378">
        <v>2</v>
      </c>
      <c r="E10" s="2696">
        <v>0</v>
      </c>
      <c r="F10" s="378">
        <v>0</v>
      </c>
      <c r="G10" s="378">
        <v>0</v>
      </c>
      <c r="H10" s="378">
        <v>0</v>
      </c>
      <c r="I10" s="378">
        <v>0</v>
      </c>
      <c r="J10" s="378">
        <v>0</v>
      </c>
      <c r="K10" s="2695">
        <v>0</v>
      </c>
      <c r="L10" s="378">
        <v>0</v>
      </c>
      <c r="M10" s="2695">
        <v>0</v>
      </c>
      <c r="N10" s="334">
        <f>SUM(D10:M10)</f>
        <v>2</v>
      </c>
      <c r="O10" s="337"/>
      <c r="P10" s="337"/>
    </row>
    <row r="11" spans="1:16" ht="15.75" x14ac:dyDescent="0.25">
      <c r="A11" s="457" t="s">
        <v>802</v>
      </c>
      <c r="B11" s="457"/>
      <c r="C11" s="457"/>
      <c r="D11" s="339">
        <f t="shared" ref="D11:M11" si="0">SUM(D5:D10)</f>
        <v>9</v>
      </c>
      <c r="E11" s="339">
        <f t="shared" si="0"/>
        <v>9</v>
      </c>
      <c r="F11" s="339">
        <f t="shared" si="0"/>
        <v>13</v>
      </c>
      <c r="G11" s="339">
        <f t="shared" si="0"/>
        <v>2</v>
      </c>
      <c r="H11" s="339">
        <f t="shared" si="0"/>
        <v>2</v>
      </c>
      <c r="I11" s="339">
        <f t="shared" si="0"/>
        <v>2</v>
      </c>
      <c r="J11" s="339">
        <f t="shared" si="0"/>
        <v>4</v>
      </c>
      <c r="K11" s="339">
        <f t="shared" si="0"/>
        <v>7</v>
      </c>
      <c r="L11" s="339">
        <f t="shared" si="0"/>
        <v>9</v>
      </c>
      <c r="M11" s="340">
        <f t="shared" si="0"/>
        <v>4</v>
      </c>
      <c r="N11" s="334">
        <f>SUM(N8:N10)</f>
        <v>34</v>
      </c>
      <c r="O11" s="341">
        <f>SUM(O6:O10)</f>
        <v>27</v>
      </c>
      <c r="P11" s="342">
        <f>SUM(N11:O11)</f>
        <v>61</v>
      </c>
    </row>
    <row r="12" spans="1:16" ht="15.75" x14ac:dyDescent="0.25">
      <c r="A12" s="321"/>
      <c r="B12" s="321"/>
      <c r="C12" s="321"/>
      <c r="D12" s="321"/>
      <c r="E12" s="321"/>
      <c r="F12" s="321"/>
      <c r="G12" s="321"/>
      <c r="H12" s="321"/>
      <c r="I12" s="321"/>
      <c r="J12" s="321"/>
      <c r="K12" s="321"/>
      <c r="L12" s="321" t="s">
        <v>803</v>
      </c>
      <c r="N12" s="343">
        <f>N11/P11*100</f>
        <v>55.737704918032783</v>
      </c>
      <c r="O12" s="344">
        <f>O11/P11*100</f>
        <v>44.26229508196721</v>
      </c>
      <c r="P12" s="345"/>
    </row>
    <row r="13" spans="1:16" ht="18" customHeight="1" x14ac:dyDescent="0.25">
      <c r="A13" s="321"/>
      <c r="B13" s="321"/>
      <c r="C13" s="321"/>
      <c r="D13" s="321"/>
      <c r="E13" s="321"/>
      <c r="F13" s="321"/>
      <c r="G13" s="321"/>
      <c r="H13" s="321"/>
    </row>
    <row r="14" spans="1:16" ht="15.75" customHeight="1" x14ac:dyDescent="0.25">
      <c r="A14" s="446" t="s">
        <v>804</v>
      </c>
      <c r="B14" s="447"/>
      <c r="C14" s="447"/>
      <c r="D14" s="447"/>
      <c r="E14" s="447"/>
      <c r="F14" s="447"/>
      <c r="G14" s="447"/>
      <c r="H14" s="447"/>
      <c r="I14" s="447"/>
      <c r="J14" s="447"/>
      <c r="K14" s="447"/>
      <c r="L14" s="447"/>
      <c r="M14" s="447"/>
    </row>
    <row r="15" spans="1:16" ht="47.25" x14ac:dyDescent="0.25">
      <c r="A15" s="323" t="s">
        <v>787</v>
      </c>
      <c r="B15" s="323" t="s">
        <v>783</v>
      </c>
      <c r="C15" s="323" t="s">
        <v>784</v>
      </c>
      <c r="D15" s="324" t="s">
        <v>805</v>
      </c>
      <c r="E15" s="324" t="s">
        <v>806</v>
      </c>
      <c r="F15" s="324" t="s">
        <v>807</v>
      </c>
      <c r="G15" s="324" t="s">
        <v>808</v>
      </c>
      <c r="H15" s="324" t="s">
        <v>809</v>
      </c>
      <c r="I15" s="324" t="s">
        <v>810</v>
      </c>
      <c r="J15" s="324" t="s">
        <v>811</v>
      </c>
      <c r="K15" s="325" t="s">
        <v>794</v>
      </c>
      <c r="L15" s="325" t="s">
        <v>795</v>
      </c>
      <c r="M15" s="325" t="s">
        <v>796</v>
      </c>
      <c r="N15" s="346"/>
    </row>
    <row r="16" spans="1:16" ht="30" x14ac:dyDescent="0.25">
      <c r="A16" s="326" t="s">
        <v>97</v>
      </c>
      <c r="B16" s="327" t="s">
        <v>705</v>
      </c>
      <c r="C16" s="327" t="s">
        <v>706</v>
      </c>
      <c r="D16" s="347">
        <v>0</v>
      </c>
      <c r="E16" s="347">
        <v>0</v>
      </c>
      <c r="F16" s="347">
        <v>0</v>
      </c>
      <c r="G16" s="347">
        <v>0</v>
      </c>
      <c r="H16" s="347">
        <v>0</v>
      </c>
      <c r="I16" s="347">
        <v>0</v>
      </c>
      <c r="J16" s="347">
        <v>0</v>
      </c>
      <c r="K16" s="348"/>
      <c r="L16" s="327"/>
      <c r="M16" s="327"/>
      <c r="N16" s="349"/>
    </row>
    <row r="17" spans="1:14" ht="30" x14ac:dyDescent="0.25">
      <c r="A17" s="331" t="s">
        <v>797</v>
      </c>
      <c r="B17" s="327" t="s">
        <v>603</v>
      </c>
      <c r="C17" s="327" t="s">
        <v>707</v>
      </c>
      <c r="D17" s="347">
        <v>0</v>
      </c>
      <c r="E17" s="347">
        <v>0</v>
      </c>
      <c r="F17" s="347">
        <v>0</v>
      </c>
      <c r="G17" s="347">
        <v>0</v>
      </c>
      <c r="H17" s="347">
        <v>0</v>
      </c>
      <c r="I17" s="347">
        <v>1</v>
      </c>
      <c r="J17" s="347">
        <v>0</v>
      </c>
      <c r="K17" s="348"/>
      <c r="L17" s="327">
        <f>SUM(D17:K17)</f>
        <v>1</v>
      </c>
      <c r="M17" s="327"/>
      <c r="N17" s="350"/>
    </row>
    <row r="18" spans="1:14" ht="45" x14ac:dyDescent="0.25">
      <c r="A18" s="332" t="s">
        <v>798</v>
      </c>
      <c r="B18" s="327" t="s">
        <v>630</v>
      </c>
      <c r="C18" s="327" t="s">
        <v>708</v>
      </c>
      <c r="D18" s="347">
        <v>0</v>
      </c>
      <c r="E18" s="347">
        <v>0</v>
      </c>
      <c r="F18" s="347">
        <v>0</v>
      </c>
      <c r="G18" s="347">
        <v>0</v>
      </c>
      <c r="H18" s="347">
        <v>0</v>
      </c>
      <c r="I18" s="347">
        <v>0</v>
      </c>
      <c r="J18" s="347">
        <v>0</v>
      </c>
      <c r="K18" s="348"/>
      <c r="L18" s="327">
        <f>SUM(D18:K18)</f>
        <v>0</v>
      </c>
      <c r="M18" s="327"/>
      <c r="N18" s="351"/>
    </row>
    <row r="19" spans="1:14" ht="30" x14ac:dyDescent="0.25">
      <c r="A19" s="333" t="s">
        <v>799</v>
      </c>
      <c r="B19" s="327" t="s">
        <v>599</v>
      </c>
      <c r="C19" s="327" t="s">
        <v>709</v>
      </c>
      <c r="D19" s="347">
        <v>4</v>
      </c>
      <c r="E19" s="347">
        <v>4</v>
      </c>
      <c r="F19" s="347">
        <v>3</v>
      </c>
      <c r="G19" s="347">
        <v>2</v>
      </c>
      <c r="H19" s="347">
        <v>5</v>
      </c>
      <c r="I19" s="347">
        <v>10</v>
      </c>
      <c r="J19" s="347">
        <v>2</v>
      </c>
      <c r="K19" s="352">
        <f>SUM(D19:J19)</f>
        <v>30</v>
      </c>
      <c r="L19" s="353"/>
      <c r="M19" s="353"/>
      <c r="N19" s="351"/>
    </row>
    <row r="20" spans="1:14" ht="45" x14ac:dyDescent="0.25">
      <c r="A20" s="336" t="s">
        <v>800</v>
      </c>
      <c r="B20" s="327" t="s">
        <v>701</v>
      </c>
      <c r="C20" s="327" t="s">
        <v>710</v>
      </c>
      <c r="D20" s="347">
        <v>0</v>
      </c>
      <c r="E20" s="347">
        <v>0</v>
      </c>
      <c r="F20" s="347">
        <v>0</v>
      </c>
      <c r="G20" s="347">
        <v>0</v>
      </c>
      <c r="H20" s="347">
        <v>0</v>
      </c>
      <c r="I20" s="347">
        <v>0</v>
      </c>
      <c r="J20" s="347">
        <v>0</v>
      </c>
      <c r="K20" s="352">
        <f>SUM(D20:J20)</f>
        <v>0</v>
      </c>
      <c r="L20" s="354"/>
      <c r="M20" s="354"/>
      <c r="N20" s="351"/>
    </row>
    <row r="21" spans="1:14" ht="30" x14ac:dyDescent="0.25">
      <c r="A21" s="338" t="s">
        <v>801</v>
      </c>
      <c r="B21" s="327" t="s">
        <v>684</v>
      </c>
      <c r="C21" s="327" t="s">
        <v>711</v>
      </c>
      <c r="D21" s="347">
        <v>0</v>
      </c>
      <c r="E21" s="347">
        <v>0</v>
      </c>
      <c r="F21" s="347">
        <v>0</v>
      </c>
      <c r="G21" s="347">
        <v>0</v>
      </c>
      <c r="H21" s="347">
        <v>0</v>
      </c>
      <c r="I21" s="347">
        <v>0</v>
      </c>
      <c r="J21" s="347">
        <v>0</v>
      </c>
      <c r="K21" s="352">
        <f>SUM(D21:J21)</f>
        <v>0</v>
      </c>
      <c r="L21" s="354"/>
      <c r="M21" s="354"/>
      <c r="N21" s="350"/>
    </row>
    <row r="22" spans="1:14" ht="15.75" x14ac:dyDescent="0.25">
      <c r="A22" s="458" t="s">
        <v>802</v>
      </c>
      <c r="B22" s="459"/>
      <c r="C22" s="460"/>
      <c r="D22" s="339">
        <f t="shared" ref="D22:J22" si="1">SUM(D16:D21)</f>
        <v>4</v>
      </c>
      <c r="E22" s="339">
        <f t="shared" si="1"/>
        <v>4</v>
      </c>
      <c r="F22" s="339">
        <f t="shared" si="1"/>
        <v>3</v>
      </c>
      <c r="G22" s="339">
        <f t="shared" si="1"/>
        <v>2</v>
      </c>
      <c r="H22" s="339">
        <f t="shared" si="1"/>
        <v>5</v>
      </c>
      <c r="I22" s="339">
        <f t="shared" si="1"/>
        <v>11</v>
      </c>
      <c r="J22" s="339">
        <f t="shared" si="1"/>
        <v>2</v>
      </c>
      <c r="K22" s="334">
        <f>SUM(K19:K21)</f>
        <v>30</v>
      </c>
      <c r="L22" s="341">
        <f>SUM(L17:L21)</f>
        <v>1</v>
      </c>
      <c r="M22" s="342">
        <f>SUM(K22:L22)</f>
        <v>31</v>
      </c>
      <c r="N22" s="355"/>
    </row>
    <row r="23" spans="1:14" ht="15.75" x14ac:dyDescent="0.25">
      <c r="D23" s="321"/>
      <c r="E23" s="321"/>
      <c r="F23" s="321"/>
      <c r="G23" s="321"/>
      <c r="H23" s="321"/>
      <c r="I23" s="321" t="s">
        <v>803</v>
      </c>
      <c r="J23" s="321"/>
      <c r="K23" s="343">
        <f>K22/M22*100</f>
        <v>96.774193548387103</v>
      </c>
      <c r="L23" s="344">
        <f>L22/M22*100</f>
        <v>3.225806451612903</v>
      </c>
      <c r="M23" s="345"/>
    </row>
    <row r="24" spans="1:14" ht="15.75" x14ac:dyDescent="0.25">
      <c r="D24" s="321"/>
      <c r="E24" s="321"/>
      <c r="F24" s="321"/>
      <c r="G24" s="321"/>
      <c r="H24" s="356"/>
    </row>
    <row r="25" spans="1:14" ht="15.75" customHeight="1" x14ac:dyDescent="0.25">
      <c r="A25" s="446" t="s">
        <v>812</v>
      </c>
      <c r="B25" s="447"/>
      <c r="C25" s="447"/>
      <c r="D25" s="447"/>
      <c r="E25" s="447"/>
      <c r="F25" s="447"/>
      <c r="G25" s="447"/>
      <c r="H25" s="447"/>
      <c r="I25" s="447"/>
      <c r="J25" s="447"/>
      <c r="K25" s="447"/>
      <c r="L25" s="447"/>
    </row>
    <row r="26" spans="1:14" ht="47.25" x14ac:dyDescent="0.25">
      <c r="A26" s="323" t="s">
        <v>787</v>
      </c>
      <c r="B26" s="323" t="s">
        <v>783</v>
      </c>
      <c r="C26" s="323" t="s">
        <v>784</v>
      </c>
      <c r="D26" s="357" t="s">
        <v>813</v>
      </c>
      <c r="E26" s="357" t="s">
        <v>814</v>
      </c>
      <c r="F26" s="357" t="s">
        <v>815</v>
      </c>
      <c r="G26" s="357" t="s">
        <v>816</v>
      </c>
      <c r="H26" s="357" t="s">
        <v>817</v>
      </c>
      <c r="I26" s="357" t="s">
        <v>818</v>
      </c>
      <c r="J26" s="325" t="s">
        <v>794</v>
      </c>
      <c r="K26" s="325" t="s">
        <v>795</v>
      </c>
      <c r="L26" s="325" t="s">
        <v>796</v>
      </c>
      <c r="M26" s="346"/>
    </row>
    <row r="27" spans="1:14" ht="30" x14ac:dyDescent="0.25">
      <c r="A27" s="326" t="s">
        <v>97</v>
      </c>
      <c r="B27" s="327" t="s">
        <v>705</v>
      </c>
      <c r="C27" s="358" t="s">
        <v>706</v>
      </c>
      <c r="D27" s="359">
        <v>0</v>
      </c>
      <c r="E27" s="328">
        <v>0</v>
      </c>
      <c r="F27" s="328">
        <v>0</v>
      </c>
      <c r="G27" s="328">
        <v>0</v>
      </c>
      <c r="H27" s="359">
        <v>0</v>
      </c>
      <c r="I27" s="359">
        <v>0</v>
      </c>
      <c r="J27" s="348"/>
      <c r="K27" s="327"/>
      <c r="L27" s="327"/>
      <c r="M27" s="349"/>
    </row>
    <row r="28" spans="1:14" ht="30" x14ac:dyDescent="0.25">
      <c r="A28" s="331" t="s">
        <v>797</v>
      </c>
      <c r="B28" s="327" t="s">
        <v>603</v>
      </c>
      <c r="C28" s="358" t="s">
        <v>707</v>
      </c>
      <c r="D28" s="359">
        <v>0</v>
      </c>
      <c r="E28" s="328">
        <v>0</v>
      </c>
      <c r="F28" s="328">
        <v>0</v>
      </c>
      <c r="G28" s="328">
        <v>0</v>
      </c>
      <c r="H28" s="359">
        <v>0</v>
      </c>
      <c r="I28" s="359">
        <v>0</v>
      </c>
      <c r="J28" s="348"/>
      <c r="K28" s="327">
        <f>SUM(C28:J28)</f>
        <v>0</v>
      </c>
      <c r="L28" s="327"/>
      <c r="M28" s="350"/>
    </row>
    <row r="29" spans="1:14" ht="45" x14ac:dyDescent="0.25">
      <c r="A29" s="332" t="s">
        <v>798</v>
      </c>
      <c r="B29" s="327" t="s">
        <v>630</v>
      </c>
      <c r="C29" s="358" t="s">
        <v>708</v>
      </c>
      <c r="D29" s="359">
        <v>0</v>
      </c>
      <c r="E29" s="328">
        <v>0</v>
      </c>
      <c r="F29" s="328">
        <v>3</v>
      </c>
      <c r="G29" s="328">
        <v>0</v>
      </c>
      <c r="H29" s="359">
        <v>1</v>
      </c>
      <c r="I29" s="359">
        <v>5</v>
      </c>
      <c r="J29" s="348"/>
      <c r="K29" s="327">
        <f>SUM(C29:J29)</f>
        <v>9</v>
      </c>
      <c r="L29" s="327"/>
      <c r="M29" s="360"/>
    </row>
    <row r="30" spans="1:14" ht="30" x14ac:dyDescent="0.25">
      <c r="A30" s="333" t="s">
        <v>799</v>
      </c>
      <c r="B30" s="327" t="s">
        <v>599</v>
      </c>
      <c r="C30" s="358" t="s">
        <v>709</v>
      </c>
      <c r="D30" s="359">
        <v>6</v>
      </c>
      <c r="E30" s="328">
        <v>8</v>
      </c>
      <c r="F30" s="328">
        <v>4</v>
      </c>
      <c r="G30" s="328">
        <v>5</v>
      </c>
      <c r="H30" s="359">
        <v>8</v>
      </c>
      <c r="I30" s="359">
        <v>3</v>
      </c>
      <c r="J30" s="352">
        <f>SUM(C30:I30)</f>
        <v>34</v>
      </c>
      <c r="K30" s="353"/>
      <c r="L30" s="353"/>
      <c r="M30" s="351"/>
    </row>
    <row r="31" spans="1:14" ht="45" x14ac:dyDescent="0.25">
      <c r="A31" s="336" t="s">
        <v>800</v>
      </c>
      <c r="B31" s="327" t="s">
        <v>701</v>
      </c>
      <c r="C31" s="358" t="s">
        <v>710</v>
      </c>
      <c r="D31" s="359">
        <v>2</v>
      </c>
      <c r="E31" s="328">
        <v>1</v>
      </c>
      <c r="F31" s="328">
        <v>0</v>
      </c>
      <c r="G31" s="328">
        <v>2</v>
      </c>
      <c r="H31" s="359">
        <v>0</v>
      </c>
      <c r="I31" s="359">
        <v>0</v>
      </c>
      <c r="J31" s="352">
        <f>SUM(C31:I31)</f>
        <v>5</v>
      </c>
      <c r="K31" s="354"/>
      <c r="L31" s="354"/>
      <c r="M31" s="351"/>
    </row>
    <row r="32" spans="1:14" ht="30" x14ac:dyDescent="0.25">
      <c r="A32" s="338" t="s">
        <v>801</v>
      </c>
      <c r="B32" s="327" t="s">
        <v>684</v>
      </c>
      <c r="C32" s="358" t="s">
        <v>711</v>
      </c>
      <c r="D32" s="359">
        <v>0</v>
      </c>
      <c r="E32" s="328">
        <v>0</v>
      </c>
      <c r="F32" s="328">
        <v>0</v>
      </c>
      <c r="G32" s="328">
        <v>1</v>
      </c>
      <c r="H32" s="359">
        <v>0</v>
      </c>
      <c r="I32" s="359">
        <v>0</v>
      </c>
      <c r="J32" s="352">
        <f>SUM(C32:I32)</f>
        <v>1</v>
      </c>
      <c r="K32" s="354"/>
      <c r="L32" s="354"/>
      <c r="M32" s="350"/>
    </row>
    <row r="33" spans="1:13" ht="15.75" x14ac:dyDescent="0.25">
      <c r="A33" s="448" t="s">
        <v>802</v>
      </c>
      <c r="B33" s="448"/>
      <c r="C33" s="448"/>
      <c r="D33" s="361">
        <f t="shared" ref="D33:I33" si="2">SUM(D27:D32)</f>
        <v>8</v>
      </c>
      <c r="E33" s="361">
        <f t="shared" si="2"/>
        <v>9</v>
      </c>
      <c r="F33" s="361">
        <f t="shared" si="2"/>
        <v>7</v>
      </c>
      <c r="G33" s="361">
        <f t="shared" si="2"/>
        <v>8</v>
      </c>
      <c r="H33" s="361">
        <f t="shared" si="2"/>
        <v>9</v>
      </c>
      <c r="I33" s="361">
        <f t="shared" si="2"/>
        <v>8</v>
      </c>
      <c r="J33" s="334">
        <f>SUM(J30:J32)</f>
        <v>40</v>
      </c>
      <c r="K33" s="341">
        <f>SUM(K28:K32)</f>
        <v>9</v>
      </c>
      <c r="L33" s="342">
        <f>SUM(J33:K33)</f>
        <v>49</v>
      </c>
      <c r="M33" s="355"/>
    </row>
    <row r="34" spans="1:13" ht="15.75" x14ac:dyDescent="0.25">
      <c r="D34" s="321"/>
      <c r="E34" s="321"/>
      <c r="F34" s="321"/>
      <c r="G34" s="321"/>
      <c r="H34" s="321" t="s">
        <v>803</v>
      </c>
      <c r="I34" s="321"/>
      <c r="J34" s="343">
        <f>J33/L33*100</f>
        <v>81.632653061224488</v>
      </c>
      <c r="K34" s="344">
        <f>K33/L33*100</f>
        <v>18.367346938775512</v>
      </c>
      <c r="L34" s="345"/>
    </row>
    <row r="35" spans="1:13" ht="15.75" x14ac:dyDescent="0.25">
      <c r="D35" s="321"/>
      <c r="E35" s="321"/>
      <c r="F35" s="321"/>
      <c r="G35" s="321"/>
      <c r="H35" s="356"/>
    </row>
    <row r="36" spans="1:13" ht="15.75" customHeight="1" x14ac:dyDescent="0.25">
      <c r="A36" s="446" t="s">
        <v>819</v>
      </c>
      <c r="B36" s="447"/>
      <c r="C36" s="447"/>
      <c r="D36" s="447"/>
      <c r="E36" s="447"/>
      <c r="F36" s="447"/>
      <c r="G36" s="447"/>
      <c r="H36" s="447"/>
      <c r="I36" s="447"/>
      <c r="J36" s="362"/>
    </row>
    <row r="37" spans="1:13" ht="48" thickBot="1" x14ac:dyDescent="0.3">
      <c r="A37" s="323" t="s">
        <v>787</v>
      </c>
      <c r="B37" s="323" t="s">
        <v>783</v>
      </c>
      <c r="C37" s="323" t="s">
        <v>784</v>
      </c>
      <c r="D37" s="324" t="s">
        <v>820</v>
      </c>
      <c r="E37" s="324" t="s">
        <v>821</v>
      </c>
      <c r="F37" s="324" t="s">
        <v>822</v>
      </c>
      <c r="G37" s="325" t="s">
        <v>794</v>
      </c>
      <c r="H37" s="325" t="s">
        <v>795</v>
      </c>
      <c r="I37" s="325" t="s">
        <v>796</v>
      </c>
      <c r="K37" s="346"/>
    </row>
    <row r="38" spans="1:13" ht="30.75" thickBot="1" x14ac:dyDescent="0.3">
      <c r="A38" s="326" t="s">
        <v>97</v>
      </c>
      <c r="B38" s="327" t="s">
        <v>705</v>
      </c>
      <c r="C38" s="327" t="s">
        <v>706</v>
      </c>
      <c r="D38" s="329">
        <v>0</v>
      </c>
      <c r="E38" s="329">
        <v>0</v>
      </c>
      <c r="F38" s="329">
        <v>0</v>
      </c>
      <c r="G38" s="348"/>
      <c r="H38" s="327"/>
      <c r="I38" s="327"/>
      <c r="K38" s="349"/>
    </row>
    <row r="39" spans="1:13" ht="30.75" thickBot="1" x14ac:dyDescent="0.3">
      <c r="A39" s="331" t="s">
        <v>797</v>
      </c>
      <c r="B39" s="327" t="s">
        <v>603</v>
      </c>
      <c r="C39" s="327" t="s">
        <v>707</v>
      </c>
      <c r="D39" s="329">
        <v>0</v>
      </c>
      <c r="E39" s="329">
        <v>1</v>
      </c>
      <c r="F39" s="329">
        <v>0</v>
      </c>
      <c r="G39" s="348"/>
      <c r="H39" s="339">
        <f>SUM(A39:G39)</f>
        <v>1</v>
      </c>
      <c r="I39" s="327"/>
      <c r="K39" s="350"/>
    </row>
    <row r="40" spans="1:13" ht="45.75" thickBot="1" x14ac:dyDescent="0.3">
      <c r="A40" s="332" t="s">
        <v>798</v>
      </c>
      <c r="B40" s="327" t="s">
        <v>630</v>
      </c>
      <c r="C40" s="327" t="s">
        <v>708</v>
      </c>
      <c r="D40" s="329">
        <v>0</v>
      </c>
      <c r="E40" s="329">
        <v>0</v>
      </c>
      <c r="F40" s="329">
        <v>2</v>
      </c>
      <c r="G40" s="348"/>
      <c r="H40" s="339">
        <f>SUM(A40:G40)</f>
        <v>2</v>
      </c>
      <c r="I40" s="327"/>
      <c r="K40" s="360"/>
    </row>
    <row r="41" spans="1:13" ht="30.75" thickBot="1" x14ac:dyDescent="0.3">
      <c r="A41" s="333" t="s">
        <v>799</v>
      </c>
      <c r="B41" s="327" t="s">
        <v>599</v>
      </c>
      <c r="C41" s="327" t="s">
        <v>709</v>
      </c>
      <c r="D41" s="329">
        <v>4</v>
      </c>
      <c r="E41" s="329">
        <v>7</v>
      </c>
      <c r="F41" s="329">
        <v>8</v>
      </c>
      <c r="G41" s="334">
        <f>SUM(A41:F41)</f>
        <v>19</v>
      </c>
      <c r="H41" s="353"/>
      <c r="I41" s="353"/>
      <c r="K41" s="351"/>
    </row>
    <row r="42" spans="1:13" ht="45.75" thickBot="1" x14ac:dyDescent="0.3">
      <c r="A42" s="336" t="s">
        <v>800</v>
      </c>
      <c r="B42" s="327" t="s">
        <v>701</v>
      </c>
      <c r="C42" s="327" t="s">
        <v>710</v>
      </c>
      <c r="D42" s="329">
        <v>0</v>
      </c>
      <c r="E42" s="329">
        <v>0</v>
      </c>
      <c r="F42" s="329">
        <v>2</v>
      </c>
      <c r="G42" s="334">
        <f>SUM(A42:F42)</f>
        <v>2</v>
      </c>
      <c r="H42" s="354"/>
      <c r="I42" s="354"/>
      <c r="K42" s="351"/>
    </row>
    <row r="43" spans="1:13" ht="30.75" thickBot="1" x14ac:dyDescent="0.3">
      <c r="A43" s="338" t="s">
        <v>801</v>
      </c>
      <c r="B43" s="327" t="s">
        <v>684</v>
      </c>
      <c r="C43" s="327" t="s">
        <v>711</v>
      </c>
      <c r="D43" s="329">
        <v>0</v>
      </c>
      <c r="E43" s="329">
        <v>0</v>
      </c>
      <c r="F43" s="329">
        <v>0</v>
      </c>
      <c r="G43" s="334">
        <f>SUM(A43:F43)</f>
        <v>0</v>
      </c>
      <c r="H43" s="354"/>
      <c r="I43" s="354"/>
      <c r="K43" s="350"/>
    </row>
    <row r="44" spans="1:13" ht="15.75" x14ac:dyDescent="0.25">
      <c r="A44" s="448" t="s">
        <v>802</v>
      </c>
      <c r="B44" s="448"/>
      <c r="C44" s="448"/>
      <c r="D44" s="339">
        <f>SUM(D38:D43)</f>
        <v>4</v>
      </c>
      <c r="E44" s="339">
        <f>SUM(E38:E43)</f>
        <v>8</v>
      </c>
      <c r="F44" s="339">
        <f>SUM(F38:F43)</f>
        <v>12</v>
      </c>
      <c r="G44" s="334">
        <f>SUM(G41:G43)</f>
        <v>21</v>
      </c>
      <c r="H44" s="341">
        <f>SUM(H39:H43)</f>
        <v>3</v>
      </c>
      <c r="I44" s="342">
        <f>SUM(G44:H44)</f>
        <v>24</v>
      </c>
    </row>
    <row r="45" spans="1:13" ht="21" customHeight="1" x14ac:dyDescent="0.25">
      <c r="D45" s="321"/>
      <c r="E45" s="321" t="s">
        <v>803</v>
      </c>
      <c r="F45" s="321"/>
      <c r="G45" s="343">
        <f>G44/I44*100</f>
        <v>87.5</v>
      </c>
      <c r="H45" s="344">
        <f>H44/I44*100</f>
        <v>12.5</v>
      </c>
      <c r="I45" s="345"/>
    </row>
    <row r="46" spans="1:13" ht="15.75" x14ac:dyDescent="0.25">
      <c r="D46" s="321"/>
      <c r="E46" s="321"/>
      <c r="F46" s="321"/>
      <c r="G46" s="321"/>
      <c r="H46" s="356"/>
    </row>
    <row r="47" spans="1:13" ht="15" customHeight="1" x14ac:dyDescent="0.25">
      <c r="A47" s="446" t="s">
        <v>823</v>
      </c>
      <c r="B47" s="447"/>
      <c r="C47" s="447"/>
      <c r="D47" s="447"/>
      <c r="E47" s="447"/>
      <c r="F47" s="447"/>
      <c r="G47" s="447"/>
      <c r="H47" s="447"/>
      <c r="I47" s="447"/>
    </row>
    <row r="48" spans="1:13" ht="48" thickBot="1" x14ac:dyDescent="0.3">
      <c r="A48" s="323" t="s">
        <v>787</v>
      </c>
      <c r="B48" s="323" t="s">
        <v>783</v>
      </c>
      <c r="C48" s="323" t="s">
        <v>784</v>
      </c>
      <c r="D48" s="324" t="s">
        <v>824</v>
      </c>
      <c r="E48" s="324" t="s">
        <v>825</v>
      </c>
      <c r="F48" s="324" t="s">
        <v>826</v>
      </c>
      <c r="G48" s="325" t="s">
        <v>794</v>
      </c>
      <c r="H48" s="325" t="s">
        <v>795</v>
      </c>
      <c r="I48" s="325" t="s">
        <v>796</v>
      </c>
      <c r="J48" s="346"/>
    </row>
    <row r="49" spans="1:10" ht="30.75" thickBot="1" x14ac:dyDescent="0.3">
      <c r="A49" s="326" t="s">
        <v>97</v>
      </c>
      <c r="B49" s="327" t="s">
        <v>705</v>
      </c>
      <c r="C49" s="327" t="s">
        <v>706</v>
      </c>
      <c r="D49" s="329">
        <v>0</v>
      </c>
      <c r="E49" s="329">
        <v>0</v>
      </c>
      <c r="F49" s="329">
        <v>0</v>
      </c>
      <c r="G49" s="348"/>
      <c r="H49" s="327"/>
      <c r="I49" s="327"/>
      <c r="J49" s="349"/>
    </row>
    <row r="50" spans="1:10" ht="30.75" thickBot="1" x14ac:dyDescent="0.3">
      <c r="A50" s="331" t="s">
        <v>797</v>
      </c>
      <c r="B50" s="327" t="s">
        <v>603</v>
      </c>
      <c r="C50" s="327" t="s">
        <v>707</v>
      </c>
      <c r="D50" s="329">
        <v>0</v>
      </c>
      <c r="E50" s="329">
        <v>2</v>
      </c>
      <c r="F50" s="329">
        <v>3</v>
      </c>
      <c r="G50" s="348"/>
      <c r="H50" s="327">
        <f>SUM(D50:G50)</f>
        <v>5</v>
      </c>
      <c r="I50" s="327"/>
      <c r="J50" s="350"/>
    </row>
    <row r="51" spans="1:10" ht="45.75" thickBot="1" x14ac:dyDescent="0.3">
      <c r="A51" s="332" t="s">
        <v>798</v>
      </c>
      <c r="B51" s="327" t="s">
        <v>630</v>
      </c>
      <c r="C51" s="327" t="s">
        <v>708</v>
      </c>
      <c r="D51" s="329">
        <v>2</v>
      </c>
      <c r="E51" s="329">
        <v>3</v>
      </c>
      <c r="F51" s="329">
        <v>1</v>
      </c>
      <c r="G51" s="348"/>
      <c r="H51" s="327">
        <f>SUM(D51:G51)</f>
        <v>6</v>
      </c>
      <c r="I51" s="327"/>
      <c r="J51" s="360"/>
    </row>
    <row r="52" spans="1:10" ht="30.75" thickBot="1" x14ac:dyDescent="0.3">
      <c r="A52" s="333" t="s">
        <v>799</v>
      </c>
      <c r="B52" s="327" t="s">
        <v>599</v>
      </c>
      <c r="C52" s="327" t="s">
        <v>709</v>
      </c>
      <c r="D52" s="329">
        <v>4</v>
      </c>
      <c r="E52" s="329">
        <v>15</v>
      </c>
      <c r="F52" s="329">
        <v>4</v>
      </c>
      <c r="G52" s="352">
        <f>SUM(D52:F52)</f>
        <v>23</v>
      </c>
      <c r="H52" s="353"/>
      <c r="I52" s="353"/>
      <c r="J52" s="360"/>
    </row>
    <row r="53" spans="1:10" ht="45.75" thickBot="1" x14ac:dyDescent="0.3">
      <c r="A53" s="336" t="s">
        <v>800</v>
      </c>
      <c r="B53" s="327" t="s">
        <v>701</v>
      </c>
      <c r="C53" s="327" t="s">
        <v>710</v>
      </c>
      <c r="D53" s="329">
        <v>0</v>
      </c>
      <c r="E53" s="329">
        <v>0</v>
      </c>
      <c r="F53" s="329">
        <v>2</v>
      </c>
      <c r="G53" s="352">
        <f>SUM(D53:F53)</f>
        <v>2</v>
      </c>
      <c r="H53" s="354"/>
      <c r="I53" s="354"/>
      <c r="J53" s="351"/>
    </row>
    <row r="54" spans="1:10" ht="30.75" thickBot="1" x14ac:dyDescent="0.3">
      <c r="A54" s="338" t="s">
        <v>801</v>
      </c>
      <c r="B54" s="327" t="s">
        <v>684</v>
      </c>
      <c r="C54" s="327" t="s">
        <v>711</v>
      </c>
      <c r="D54" s="329">
        <v>0</v>
      </c>
      <c r="E54" s="329">
        <v>3</v>
      </c>
      <c r="F54" s="329">
        <v>1</v>
      </c>
      <c r="G54" s="352">
        <f>SUM(D54:F54)</f>
        <v>4</v>
      </c>
      <c r="H54" s="354"/>
      <c r="I54" s="354"/>
      <c r="J54" s="350"/>
    </row>
    <row r="55" spans="1:10" ht="15.75" x14ac:dyDescent="0.25">
      <c r="A55" s="448" t="s">
        <v>802</v>
      </c>
      <c r="B55" s="448"/>
      <c r="C55" s="448"/>
      <c r="D55" s="339">
        <f>SUM(D49:D54)</f>
        <v>6</v>
      </c>
      <c r="E55" s="339">
        <f>SUM(E49:E54)</f>
        <v>23</v>
      </c>
      <c r="F55" s="339">
        <f>SUM(F49:F54)</f>
        <v>11</v>
      </c>
      <c r="G55" s="334">
        <f>SUM(G52:G54)</f>
        <v>29</v>
      </c>
      <c r="H55" s="341">
        <f>SUM(H50:H54)</f>
        <v>11</v>
      </c>
      <c r="I55" s="342">
        <f>SUM(G55:H55)</f>
        <v>40</v>
      </c>
    </row>
    <row r="56" spans="1:10" ht="15.75" x14ac:dyDescent="0.25">
      <c r="D56" s="321"/>
      <c r="E56" s="321" t="s">
        <v>803</v>
      </c>
      <c r="F56" s="321"/>
      <c r="G56" s="343">
        <f>G55/I55*100</f>
        <v>72.5</v>
      </c>
      <c r="H56" s="344">
        <f>H55/I55*100</f>
        <v>27.500000000000004</v>
      </c>
      <c r="I56" s="345"/>
    </row>
    <row r="57" spans="1:10" ht="15.75" x14ac:dyDescent="0.25">
      <c r="D57" s="321"/>
      <c r="E57" s="321"/>
      <c r="F57" s="321"/>
      <c r="G57" s="321"/>
      <c r="H57" s="356"/>
    </row>
    <row r="58" spans="1:10" ht="15.75" customHeight="1" x14ac:dyDescent="0.25">
      <c r="A58" s="446" t="s">
        <v>827</v>
      </c>
      <c r="B58" s="447"/>
      <c r="C58" s="447"/>
      <c r="D58" s="447"/>
      <c r="E58" s="447"/>
      <c r="F58" s="447"/>
      <c r="G58" s="447"/>
      <c r="H58" s="447"/>
      <c r="I58" s="447"/>
    </row>
    <row r="59" spans="1:10" ht="47.25" x14ac:dyDescent="0.25">
      <c r="A59" s="323" t="s">
        <v>787</v>
      </c>
      <c r="B59" s="323" t="s">
        <v>783</v>
      </c>
      <c r="C59" s="323" t="s">
        <v>784</v>
      </c>
      <c r="D59" s="324" t="s">
        <v>828</v>
      </c>
      <c r="E59" s="324" t="s">
        <v>829</v>
      </c>
      <c r="F59" s="324" t="s">
        <v>830</v>
      </c>
      <c r="G59" s="325" t="s">
        <v>794</v>
      </c>
      <c r="H59" s="363" t="s">
        <v>795</v>
      </c>
      <c r="I59" s="325" t="s">
        <v>796</v>
      </c>
      <c r="J59" s="346"/>
    </row>
    <row r="60" spans="1:10" ht="30" x14ac:dyDescent="0.25">
      <c r="A60" s="326" t="s">
        <v>97</v>
      </c>
      <c r="B60" s="327" t="s">
        <v>705</v>
      </c>
      <c r="C60" s="327" t="s">
        <v>706</v>
      </c>
      <c r="D60" s="328">
        <v>0</v>
      </c>
      <c r="E60" s="328">
        <v>0</v>
      </c>
      <c r="F60" s="328">
        <v>0</v>
      </c>
      <c r="G60" s="348"/>
      <c r="H60" s="358"/>
      <c r="I60" s="327"/>
      <c r="J60" s="349"/>
    </row>
    <row r="61" spans="1:10" ht="30" x14ac:dyDescent="0.25">
      <c r="A61" s="331" t="s">
        <v>797</v>
      </c>
      <c r="B61" s="327" t="s">
        <v>603</v>
      </c>
      <c r="C61" s="327" t="s">
        <v>707</v>
      </c>
      <c r="D61" s="328">
        <v>0</v>
      </c>
      <c r="E61" s="328">
        <v>1</v>
      </c>
      <c r="F61" s="328">
        <v>0</v>
      </c>
      <c r="G61" s="348"/>
      <c r="H61" s="358">
        <f>SUM(D61:G61)</f>
        <v>1</v>
      </c>
      <c r="I61" s="327"/>
      <c r="J61" s="350"/>
    </row>
    <row r="62" spans="1:10" ht="45" x14ac:dyDescent="0.25">
      <c r="A62" s="332" t="s">
        <v>798</v>
      </c>
      <c r="B62" s="327" t="s">
        <v>630</v>
      </c>
      <c r="C62" s="327" t="s">
        <v>708</v>
      </c>
      <c r="D62" s="328">
        <v>0</v>
      </c>
      <c r="E62" s="328">
        <v>0</v>
      </c>
      <c r="F62" s="328">
        <v>0</v>
      </c>
      <c r="G62" s="348"/>
      <c r="H62" s="358">
        <f>SUM(D62:G62)</f>
        <v>0</v>
      </c>
      <c r="I62" s="327"/>
      <c r="J62" s="360"/>
    </row>
    <row r="63" spans="1:10" ht="30" x14ac:dyDescent="0.25">
      <c r="A63" s="333" t="s">
        <v>799</v>
      </c>
      <c r="B63" s="327" t="s">
        <v>599</v>
      </c>
      <c r="C63" s="327" t="s">
        <v>709</v>
      </c>
      <c r="D63" s="328">
        <v>2</v>
      </c>
      <c r="E63" s="328">
        <v>1</v>
      </c>
      <c r="F63" s="328">
        <v>3</v>
      </c>
      <c r="G63" s="352">
        <f>SUM(D63:F63)</f>
        <v>6</v>
      </c>
      <c r="H63" s="364"/>
      <c r="I63" s="353"/>
      <c r="J63" s="360"/>
    </row>
    <row r="64" spans="1:10" ht="45" x14ac:dyDescent="0.25">
      <c r="A64" s="336" t="s">
        <v>800</v>
      </c>
      <c r="B64" s="327" t="s">
        <v>701</v>
      </c>
      <c r="C64" s="327" t="s">
        <v>710</v>
      </c>
      <c r="D64" s="328">
        <v>6</v>
      </c>
      <c r="E64" s="328">
        <v>0</v>
      </c>
      <c r="F64" s="328">
        <v>1</v>
      </c>
      <c r="G64" s="352">
        <f>SUM(D64:F64)</f>
        <v>7</v>
      </c>
      <c r="H64" s="365"/>
      <c r="I64" s="354"/>
      <c r="J64" s="360"/>
    </row>
    <row r="65" spans="1:14" ht="30" x14ac:dyDescent="0.25">
      <c r="A65" s="338" t="s">
        <v>801</v>
      </c>
      <c r="B65" s="327" t="s">
        <v>684</v>
      </c>
      <c r="C65" s="327" t="s">
        <v>711</v>
      </c>
      <c r="D65" s="328">
        <v>0</v>
      </c>
      <c r="E65" s="328">
        <v>0</v>
      </c>
      <c r="F65" s="328">
        <v>3</v>
      </c>
      <c r="G65" s="352">
        <f>SUM(D65:F65)</f>
        <v>3</v>
      </c>
      <c r="H65" s="365"/>
      <c r="I65" s="354"/>
      <c r="J65" s="350"/>
    </row>
    <row r="66" spans="1:14" ht="15.75" x14ac:dyDescent="0.25">
      <c r="A66" s="448" t="s">
        <v>802</v>
      </c>
      <c r="B66" s="448"/>
      <c r="C66" s="448"/>
      <c r="D66" s="339">
        <f>SUM(D60:D65)</f>
        <v>8</v>
      </c>
      <c r="E66" s="339">
        <f>SUM(E60:E65)</f>
        <v>2</v>
      </c>
      <c r="F66" s="339">
        <f>SUM(F60:F65)</f>
        <v>7</v>
      </c>
      <c r="G66" s="334">
        <f>SUM(G63:G65)</f>
        <v>16</v>
      </c>
      <c r="H66" s="366">
        <f>SUM(H61:H65)</f>
        <v>1</v>
      </c>
      <c r="I66" s="342">
        <f>SUM(G66:H66)</f>
        <v>17</v>
      </c>
    </row>
    <row r="67" spans="1:14" ht="15.75" x14ac:dyDescent="0.25">
      <c r="D67" s="321"/>
      <c r="E67" s="321" t="s">
        <v>803</v>
      </c>
      <c r="F67" s="321"/>
      <c r="G67" s="343">
        <f>G66/I66*100</f>
        <v>94.117647058823522</v>
      </c>
      <c r="H67" s="344">
        <f>H66/I66*100</f>
        <v>5.8823529411764701</v>
      </c>
      <c r="I67" s="345"/>
    </row>
    <row r="68" spans="1:14" ht="15.75" x14ac:dyDescent="0.25">
      <c r="D68" s="321"/>
      <c r="E68" s="321"/>
      <c r="F68" s="321"/>
      <c r="G68" s="321"/>
      <c r="H68" s="356"/>
    </row>
    <row r="69" spans="1:14" ht="15.75" hidden="1" x14ac:dyDescent="0.25">
      <c r="A69" s="454" t="s">
        <v>831</v>
      </c>
      <c r="B69" s="454"/>
      <c r="C69" s="454"/>
      <c r="D69" s="454"/>
      <c r="E69" s="454"/>
      <c r="F69" s="454"/>
      <c r="G69" s="454"/>
      <c r="H69" s="454"/>
      <c r="I69" s="454"/>
      <c r="J69" s="454"/>
      <c r="K69" s="454"/>
      <c r="L69" s="454"/>
      <c r="M69" s="454"/>
      <c r="N69" s="454"/>
    </row>
    <row r="70" spans="1:14" ht="94.5" hidden="1" x14ac:dyDescent="0.25">
      <c r="A70" s="367" t="s">
        <v>787</v>
      </c>
      <c r="B70" s="367" t="s">
        <v>783</v>
      </c>
      <c r="C70" s="367" t="s">
        <v>784</v>
      </c>
      <c r="D70" s="367" t="s">
        <v>786</v>
      </c>
      <c r="E70" s="367" t="s">
        <v>804</v>
      </c>
      <c r="F70" s="367" t="s">
        <v>812</v>
      </c>
      <c r="G70" s="367" t="s">
        <v>832</v>
      </c>
      <c r="H70" s="367" t="s">
        <v>823</v>
      </c>
      <c r="I70" s="367" t="s">
        <v>833</v>
      </c>
      <c r="J70" s="368" t="s">
        <v>834</v>
      </c>
      <c r="K70" s="368" t="s">
        <v>835</v>
      </c>
      <c r="L70" s="367" t="s">
        <v>783</v>
      </c>
      <c r="M70" s="367" t="s">
        <v>794</v>
      </c>
      <c r="N70" s="367" t="s">
        <v>795</v>
      </c>
    </row>
    <row r="71" spans="1:14" ht="30" hidden="1" x14ac:dyDescent="0.25">
      <c r="A71" s="326" t="s">
        <v>97</v>
      </c>
      <c r="B71" s="327" t="s">
        <v>705</v>
      </c>
      <c r="C71" s="327" t="s">
        <v>706</v>
      </c>
      <c r="D71" s="328">
        <f t="shared" ref="D71:D76" si="3">M5</f>
        <v>0</v>
      </c>
      <c r="E71" s="328"/>
      <c r="F71" s="328"/>
      <c r="G71" s="328"/>
      <c r="H71" s="328"/>
      <c r="I71" s="328"/>
      <c r="J71" s="328">
        <f t="shared" ref="J71:J76" si="4">SUM(D71:I71)</f>
        <v>0</v>
      </c>
      <c r="K71" s="330" t="e">
        <f>J71/#REF!</f>
        <v>#REF!</v>
      </c>
      <c r="L71" s="327" t="s">
        <v>705</v>
      </c>
      <c r="M71" s="327"/>
      <c r="N71" s="369"/>
    </row>
    <row r="72" spans="1:14" ht="30" hidden="1" x14ac:dyDescent="0.25">
      <c r="A72" s="331" t="s">
        <v>797</v>
      </c>
      <c r="B72" s="327" t="s">
        <v>603</v>
      </c>
      <c r="C72" s="327" t="s">
        <v>707</v>
      </c>
      <c r="D72" s="328">
        <f t="shared" si="3"/>
        <v>3</v>
      </c>
      <c r="E72" s="328"/>
      <c r="F72" s="328"/>
      <c r="G72" s="328"/>
      <c r="H72" s="328"/>
      <c r="I72" s="328"/>
      <c r="J72" s="328">
        <f t="shared" si="4"/>
        <v>3</v>
      </c>
      <c r="K72" s="330" t="e">
        <f>J72/#REF!</f>
        <v>#REF!</v>
      </c>
      <c r="L72" s="327" t="s">
        <v>603</v>
      </c>
      <c r="M72" s="327"/>
      <c r="N72" s="370"/>
    </row>
    <row r="73" spans="1:14" ht="45" hidden="1" x14ac:dyDescent="0.25">
      <c r="A73" s="332" t="s">
        <v>798</v>
      </c>
      <c r="B73" s="327" t="s">
        <v>630</v>
      </c>
      <c r="C73" s="327" t="s">
        <v>708</v>
      </c>
      <c r="D73" s="328">
        <f t="shared" si="3"/>
        <v>0</v>
      </c>
      <c r="E73" s="328"/>
      <c r="F73" s="328"/>
      <c r="G73" s="328"/>
      <c r="H73" s="328"/>
      <c r="I73" s="328"/>
      <c r="J73" s="328">
        <f t="shared" si="4"/>
        <v>0</v>
      </c>
      <c r="K73" s="330" t="e">
        <f>J73/#REF!</f>
        <v>#REF!</v>
      </c>
      <c r="L73" s="327" t="s">
        <v>630</v>
      </c>
      <c r="M73" s="327"/>
      <c r="N73" s="327"/>
    </row>
    <row r="74" spans="1:14" ht="30" hidden="1" x14ac:dyDescent="0.25">
      <c r="A74" s="333" t="s">
        <v>799</v>
      </c>
      <c r="B74" s="327" t="s">
        <v>599</v>
      </c>
      <c r="C74" s="327" t="s">
        <v>709</v>
      </c>
      <c r="D74" s="328">
        <f t="shared" si="3"/>
        <v>1</v>
      </c>
      <c r="E74" s="328"/>
      <c r="F74" s="328"/>
      <c r="G74" s="328"/>
      <c r="H74" s="328"/>
      <c r="I74" s="328"/>
      <c r="J74" s="328">
        <f t="shared" si="4"/>
        <v>1</v>
      </c>
      <c r="K74" s="330" t="e">
        <f>J74/#REF!</f>
        <v>#REF!</v>
      </c>
      <c r="L74" s="327" t="s">
        <v>599</v>
      </c>
      <c r="M74" s="452" t="e">
        <f>(K74+K75+K76)</f>
        <v>#REF!</v>
      </c>
      <c r="N74" s="327"/>
    </row>
    <row r="75" spans="1:14" ht="45" hidden="1" x14ac:dyDescent="0.25">
      <c r="A75" s="336" t="s">
        <v>800</v>
      </c>
      <c r="B75" s="327" t="s">
        <v>701</v>
      </c>
      <c r="C75" s="327" t="s">
        <v>710</v>
      </c>
      <c r="D75" s="328">
        <f t="shared" si="3"/>
        <v>0</v>
      </c>
      <c r="E75" s="328"/>
      <c r="F75" s="328"/>
      <c r="G75" s="328"/>
      <c r="H75" s="328"/>
      <c r="I75" s="328"/>
      <c r="J75" s="328">
        <f t="shared" si="4"/>
        <v>0</v>
      </c>
      <c r="K75" s="330" t="e">
        <f>J75/#REF!</f>
        <v>#REF!</v>
      </c>
      <c r="L75" s="327" t="s">
        <v>701</v>
      </c>
      <c r="M75" s="453"/>
      <c r="N75" s="327"/>
    </row>
    <row r="76" spans="1:14" ht="45" hidden="1" x14ac:dyDescent="0.25">
      <c r="A76" s="338" t="s">
        <v>801</v>
      </c>
      <c r="B76" s="327" t="s">
        <v>684</v>
      </c>
      <c r="C76" s="327" t="s">
        <v>711</v>
      </c>
      <c r="D76" s="328">
        <f t="shared" si="3"/>
        <v>0</v>
      </c>
      <c r="E76" s="328"/>
      <c r="F76" s="328"/>
      <c r="G76" s="328"/>
      <c r="H76" s="328"/>
      <c r="I76" s="328"/>
      <c r="J76" s="328">
        <f t="shared" si="4"/>
        <v>0</v>
      </c>
      <c r="K76" s="330" t="e">
        <f>J76/#REF!</f>
        <v>#REF!</v>
      </c>
      <c r="L76" s="327" t="s">
        <v>684</v>
      </c>
      <c r="M76" s="453"/>
      <c r="N76" s="371" t="e">
        <f>(K72+K73)</f>
        <v>#REF!</v>
      </c>
    </row>
    <row r="77" spans="1:14" ht="26.25" x14ac:dyDescent="0.4">
      <c r="A77" s="464" t="s">
        <v>836</v>
      </c>
      <c r="B77" s="465"/>
      <c r="C77" s="465"/>
      <c r="D77" s="465"/>
      <c r="E77" s="465"/>
      <c r="F77" s="465"/>
      <c r="G77" s="465"/>
      <c r="H77" s="465"/>
      <c r="I77" s="465"/>
      <c r="J77" s="465"/>
      <c r="K77" s="465"/>
      <c r="L77" s="465"/>
      <c r="M77" s="372"/>
      <c r="N77" s="372"/>
    </row>
    <row r="78" spans="1:14" ht="21" x14ac:dyDescent="0.35">
      <c r="A78" s="466"/>
      <c r="B78" s="467"/>
      <c r="C78" s="467"/>
      <c r="D78" s="467"/>
      <c r="E78" s="467"/>
      <c r="F78" s="467"/>
      <c r="G78" s="467"/>
      <c r="H78" s="467"/>
      <c r="I78" s="467"/>
      <c r="J78" s="467"/>
      <c r="K78" s="467"/>
      <c r="L78" s="467"/>
      <c r="M78" s="373"/>
      <c r="N78" s="373"/>
    </row>
    <row r="79" spans="1:14" ht="63.75" x14ac:dyDescent="0.25">
      <c r="A79" s="374" t="s">
        <v>787</v>
      </c>
      <c r="B79" s="374" t="s">
        <v>783</v>
      </c>
      <c r="C79" s="374" t="s">
        <v>784</v>
      </c>
      <c r="D79" s="375" t="s">
        <v>786</v>
      </c>
      <c r="E79" s="375" t="s">
        <v>804</v>
      </c>
      <c r="F79" s="375" t="s">
        <v>812</v>
      </c>
      <c r="G79" s="375" t="s">
        <v>832</v>
      </c>
      <c r="H79" s="375" t="s">
        <v>823</v>
      </c>
      <c r="I79" s="375" t="s">
        <v>833</v>
      </c>
      <c r="J79" s="325" t="s">
        <v>794</v>
      </c>
      <c r="K79" s="363" t="s">
        <v>795</v>
      </c>
      <c r="L79" s="325" t="s">
        <v>796</v>
      </c>
      <c r="M79" s="376"/>
      <c r="N79" s="376"/>
    </row>
    <row r="80" spans="1:14" ht="25.5" x14ac:dyDescent="0.25">
      <c r="A80" s="377" t="s">
        <v>97</v>
      </c>
      <c r="B80" s="123" t="s">
        <v>705</v>
      </c>
      <c r="C80" s="123" t="s">
        <v>706</v>
      </c>
      <c r="D80" s="378">
        <v>0</v>
      </c>
      <c r="E80" s="378">
        <v>0</v>
      </c>
      <c r="F80" s="378">
        <v>0</v>
      </c>
      <c r="G80" s="378">
        <v>0</v>
      </c>
      <c r="H80" s="378">
        <v>0</v>
      </c>
      <c r="I80" s="378">
        <v>0</v>
      </c>
      <c r="J80" s="348"/>
      <c r="K80" s="358">
        <v>0</v>
      </c>
      <c r="L80" s="327">
        <v>0</v>
      </c>
      <c r="M80" s="379"/>
      <c r="N80" s="380"/>
    </row>
    <row r="81" spans="1:14" ht="25.5" x14ac:dyDescent="0.2">
      <c r="A81" s="381" t="s">
        <v>797</v>
      </c>
      <c r="B81" s="123" t="s">
        <v>603</v>
      </c>
      <c r="C81" s="123" t="s">
        <v>707</v>
      </c>
      <c r="D81" s="378">
        <v>19</v>
      </c>
      <c r="E81" s="378">
        <v>1</v>
      </c>
      <c r="F81" s="378">
        <v>0</v>
      </c>
      <c r="G81" s="378">
        <v>1</v>
      </c>
      <c r="H81" s="378">
        <v>5</v>
      </c>
      <c r="I81" s="378">
        <v>1</v>
      </c>
      <c r="J81" s="348"/>
      <c r="K81" s="358">
        <f>SUM(D81:J81)</f>
        <v>27</v>
      </c>
      <c r="L81" s="327"/>
      <c r="M81" s="379"/>
      <c r="N81" s="382"/>
    </row>
    <row r="82" spans="1:14" ht="25.5" x14ac:dyDescent="0.2">
      <c r="A82" s="383" t="s">
        <v>798</v>
      </c>
      <c r="B82" s="123" t="s">
        <v>630</v>
      </c>
      <c r="C82" s="123" t="s">
        <v>708</v>
      </c>
      <c r="D82" s="378">
        <v>8</v>
      </c>
      <c r="E82" s="378">
        <v>0</v>
      </c>
      <c r="F82" s="378">
        <v>9</v>
      </c>
      <c r="G82" s="378">
        <v>2</v>
      </c>
      <c r="H82" s="378">
        <v>6</v>
      </c>
      <c r="I82" s="378">
        <v>0</v>
      </c>
      <c r="J82" s="348"/>
      <c r="K82" s="358">
        <f>SUM(D82:J82)</f>
        <v>25</v>
      </c>
      <c r="L82" s="327"/>
      <c r="M82" s="379"/>
      <c r="N82" s="379"/>
    </row>
    <row r="83" spans="1:14" x14ac:dyDescent="0.2">
      <c r="A83" s="384" t="s">
        <v>799</v>
      </c>
      <c r="B83" s="123" t="s">
        <v>599</v>
      </c>
      <c r="C83" s="123" t="s">
        <v>709</v>
      </c>
      <c r="D83" s="378">
        <v>28</v>
      </c>
      <c r="E83" s="378">
        <v>30</v>
      </c>
      <c r="F83" s="378">
        <v>34</v>
      </c>
      <c r="G83" s="378">
        <v>19</v>
      </c>
      <c r="H83" s="378">
        <v>23</v>
      </c>
      <c r="I83" s="378">
        <v>6</v>
      </c>
      <c r="J83" s="352">
        <f>SUM(D83:I83)</f>
        <v>140</v>
      </c>
      <c r="K83" s="364"/>
      <c r="L83" s="353"/>
      <c r="M83" s="461"/>
      <c r="N83" s="379"/>
    </row>
    <row r="84" spans="1:14" ht="25.5" x14ac:dyDescent="0.2">
      <c r="A84" s="385" t="s">
        <v>800</v>
      </c>
      <c r="B84" s="123" t="s">
        <v>701</v>
      </c>
      <c r="C84" s="123" t="s">
        <v>710</v>
      </c>
      <c r="D84" s="378">
        <v>4</v>
      </c>
      <c r="E84" s="378">
        <v>0</v>
      </c>
      <c r="F84" s="378">
        <v>5</v>
      </c>
      <c r="G84" s="378">
        <v>2</v>
      </c>
      <c r="H84" s="378">
        <v>2</v>
      </c>
      <c r="I84" s="378">
        <v>7</v>
      </c>
      <c r="J84" s="352">
        <f>SUM(D84:I84)</f>
        <v>20</v>
      </c>
      <c r="K84" s="365"/>
      <c r="L84" s="354"/>
      <c r="M84" s="462"/>
      <c r="N84" s="379"/>
    </row>
    <row r="85" spans="1:14" ht="25.5" x14ac:dyDescent="0.2">
      <c r="A85" s="386" t="s">
        <v>801</v>
      </c>
      <c r="B85" s="123" t="s">
        <v>684</v>
      </c>
      <c r="C85" s="123" t="s">
        <v>711</v>
      </c>
      <c r="D85" s="378">
        <v>2</v>
      </c>
      <c r="E85" s="378">
        <v>0</v>
      </c>
      <c r="F85" s="378">
        <v>1</v>
      </c>
      <c r="G85" s="378">
        <v>0</v>
      </c>
      <c r="H85" s="378">
        <v>4</v>
      </c>
      <c r="I85" s="378">
        <v>3</v>
      </c>
      <c r="J85" s="352">
        <f>SUM(D85:I85)</f>
        <v>10</v>
      </c>
      <c r="K85" s="365"/>
      <c r="L85" s="354"/>
      <c r="M85" s="462"/>
      <c r="N85" s="382"/>
    </row>
    <row r="86" spans="1:14" ht="15.75" x14ac:dyDescent="0.25">
      <c r="A86" s="463" t="s">
        <v>802</v>
      </c>
      <c r="B86" s="463"/>
      <c r="C86" s="463"/>
      <c r="D86" s="387">
        <f t="shared" ref="D86:I86" si="5">SUM(D80:D85)</f>
        <v>61</v>
      </c>
      <c r="E86" s="387">
        <f t="shared" si="5"/>
        <v>31</v>
      </c>
      <c r="F86" s="387">
        <f t="shared" si="5"/>
        <v>49</v>
      </c>
      <c r="G86" s="387">
        <f t="shared" si="5"/>
        <v>24</v>
      </c>
      <c r="H86" s="387">
        <f t="shared" si="5"/>
        <v>40</v>
      </c>
      <c r="I86" s="387">
        <f t="shared" si="5"/>
        <v>17</v>
      </c>
      <c r="J86" s="334">
        <f>SUM(J83:J85)</f>
        <v>170</v>
      </c>
      <c r="K86" s="366">
        <f>SUM(K81:K85)</f>
        <v>52</v>
      </c>
      <c r="L86" s="342">
        <f>SUM(J86:K86)</f>
        <v>222</v>
      </c>
      <c r="M86" s="379"/>
      <c r="N86" s="380"/>
    </row>
    <row r="87" spans="1:14" ht="15.75" x14ac:dyDescent="0.25">
      <c r="H87" s="321" t="s">
        <v>803</v>
      </c>
      <c r="J87" s="343">
        <f>J86/L86*100</f>
        <v>76.576576576576571</v>
      </c>
      <c r="K87" s="344">
        <f>K86/L86*100</f>
        <v>23.423423423423422</v>
      </c>
      <c r="L87" s="345"/>
      <c r="M87" s="355"/>
      <c r="N87" s="355"/>
    </row>
  </sheetData>
  <mergeCells count="20">
    <mergeCell ref="M83:M85"/>
    <mergeCell ref="A86:C86"/>
    <mergeCell ref="A77:L77"/>
    <mergeCell ref="A78:L78"/>
    <mergeCell ref="A14:M14"/>
    <mergeCell ref="A33:C33"/>
    <mergeCell ref="A1:K1"/>
    <mergeCell ref="M74:M76"/>
    <mergeCell ref="A69:N69"/>
    <mergeCell ref="A2:P2"/>
    <mergeCell ref="A25:L25"/>
    <mergeCell ref="A47:I47"/>
    <mergeCell ref="A58:I58"/>
    <mergeCell ref="A3:P3"/>
    <mergeCell ref="A11:C11"/>
    <mergeCell ref="A22:C22"/>
    <mergeCell ref="A44:C44"/>
    <mergeCell ref="A55:C55"/>
    <mergeCell ref="A66:C66"/>
    <mergeCell ref="A36:I3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90"/>
  <sheetViews>
    <sheetView view="pageBreakPreview" topLeftCell="A181" zoomScale="90" zoomScaleNormal="130" zoomScaleSheetLayoutView="90" workbookViewId="0">
      <selection activeCell="G189" sqref="G189"/>
    </sheetView>
  </sheetViews>
  <sheetFormatPr defaultColWidth="9.140625" defaultRowHeight="15" x14ac:dyDescent="0.25"/>
  <cols>
    <col min="1" max="1" width="24.140625" style="2" bestFit="1" customWidth="1"/>
    <col min="2" max="2" width="19.5703125" style="2" customWidth="1"/>
    <col min="3" max="3" width="35.7109375" style="2" customWidth="1"/>
    <col min="4" max="4" width="21.85546875" style="2" customWidth="1"/>
    <col min="5" max="5" width="36.85546875" style="2" customWidth="1"/>
    <col min="6" max="6" width="36.5703125" style="2" customWidth="1"/>
    <col min="7" max="7" width="27.5703125" style="2" customWidth="1"/>
    <col min="8" max="8" width="21.85546875" style="2" bestFit="1" customWidth="1"/>
    <col min="9" max="9" width="29.7109375" style="2" bestFit="1" customWidth="1"/>
    <col min="10" max="16384" width="9.140625" style="2"/>
  </cols>
  <sheetData>
    <row r="1" spans="1:9" ht="24.95" customHeight="1" x14ac:dyDescent="0.25">
      <c r="A1" s="2763" t="s">
        <v>3318</v>
      </c>
      <c r="B1" s="2762"/>
      <c r="C1" s="2762"/>
      <c r="D1" s="2762"/>
      <c r="E1" s="2762"/>
      <c r="F1" s="2762"/>
      <c r="G1" s="2762"/>
      <c r="H1" s="2762"/>
      <c r="I1" s="2761"/>
    </row>
    <row r="2" spans="1:9" ht="19.5" customHeight="1" x14ac:dyDescent="0.25">
      <c r="A2" s="2305" t="s">
        <v>87</v>
      </c>
      <c r="B2" s="2289" t="s">
        <v>3175</v>
      </c>
      <c r="C2" s="2708"/>
      <c r="D2" s="2708"/>
      <c r="E2" s="2708"/>
      <c r="F2" s="2708"/>
      <c r="G2" s="2708"/>
      <c r="H2" s="2708"/>
      <c r="I2" s="2707"/>
    </row>
    <row r="3" spans="1:9" ht="16.5" customHeight="1" x14ac:dyDescent="0.25">
      <c r="A3" s="2288" t="s">
        <v>63</v>
      </c>
      <c r="B3" s="2718" t="s">
        <v>934</v>
      </c>
      <c r="C3" s="2713"/>
      <c r="D3" s="2713"/>
      <c r="E3" s="2713"/>
      <c r="F3" s="2713"/>
      <c r="G3" s="2713"/>
      <c r="H3" s="2713"/>
      <c r="I3" s="2712"/>
    </row>
    <row r="4" spans="1:9" ht="15.75" customHeight="1" x14ac:dyDescent="0.25">
      <c r="A4" s="2288" t="s">
        <v>64</v>
      </c>
      <c r="B4" s="2718" t="s">
        <v>840</v>
      </c>
      <c r="C4" s="2713"/>
      <c r="D4" s="2713"/>
      <c r="E4" s="2713"/>
      <c r="F4" s="2713"/>
      <c r="G4" s="2713"/>
      <c r="H4" s="2713"/>
      <c r="I4" s="2712"/>
    </row>
    <row r="5" spans="1:9" ht="18.75" customHeight="1" x14ac:dyDescent="0.25">
      <c r="A5" s="1325" t="s">
        <v>65</v>
      </c>
      <c r="B5" s="2289" t="s">
        <v>3317</v>
      </c>
      <c r="C5" s="2708"/>
      <c r="D5" s="2708"/>
      <c r="E5" s="2708"/>
      <c r="F5" s="2708"/>
      <c r="G5" s="2708"/>
      <c r="H5" s="2708"/>
      <c r="I5" s="2707"/>
    </row>
    <row r="6" spans="1:9" ht="18" customHeight="1" x14ac:dyDescent="0.25">
      <c r="A6" s="2305" t="s">
        <v>66</v>
      </c>
      <c r="B6" s="2289" t="s">
        <v>3316</v>
      </c>
      <c r="C6" s="2708"/>
      <c r="D6" s="2708"/>
      <c r="E6" s="2708"/>
      <c r="F6" s="2708"/>
      <c r="G6" s="2708"/>
      <c r="H6" s="2708"/>
      <c r="I6" s="2707"/>
    </row>
    <row r="7" spans="1:9" ht="18" customHeight="1" x14ac:dyDescent="0.25">
      <c r="A7" s="2305" t="s">
        <v>67</v>
      </c>
      <c r="B7" s="2717" t="s">
        <v>3172</v>
      </c>
      <c r="C7" s="2716"/>
      <c r="D7" s="2716"/>
      <c r="E7" s="2716"/>
      <c r="F7" s="2716"/>
      <c r="G7" s="2716"/>
      <c r="H7" s="2716"/>
      <c r="I7" s="2715"/>
    </row>
    <row r="8" spans="1:9" ht="16.5" customHeight="1" x14ac:dyDescent="0.25">
      <c r="A8" s="2288" t="s">
        <v>69</v>
      </c>
      <c r="B8" s="2289" t="s">
        <v>3171</v>
      </c>
      <c r="C8" s="2708"/>
      <c r="D8" s="2708"/>
      <c r="E8" s="2708"/>
      <c r="F8" s="2708"/>
      <c r="G8" s="2708"/>
      <c r="H8" s="2708"/>
      <c r="I8" s="2707"/>
    </row>
    <row r="9" spans="1:9" ht="18" customHeight="1" x14ac:dyDescent="0.25">
      <c r="A9" s="2288" t="s">
        <v>70</v>
      </c>
      <c r="B9" s="2380">
        <v>2</v>
      </c>
      <c r="C9" s="2381"/>
      <c r="D9" s="2381"/>
      <c r="E9" s="2381"/>
      <c r="F9" s="2381"/>
      <c r="G9" s="2381"/>
      <c r="H9" s="2381"/>
      <c r="I9" s="2382"/>
    </row>
    <row r="10" spans="1:9" ht="15" customHeight="1" x14ac:dyDescent="0.25">
      <c r="A10" s="1325" t="s">
        <v>71</v>
      </c>
      <c r="B10" s="2473" t="s">
        <v>3315</v>
      </c>
      <c r="C10" s="2470"/>
      <c r="D10" s="2470"/>
      <c r="E10" s="2470"/>
      <c r="F10" s="2470"/>
      <c r="G10" s="2470"/>
      <c r="H10" s="2470"/>
      <c r="I10" s="2471"/>
    </row>
    <row r="11" spans="1:9" ht="15.75" customHeight="1" x14ac:dyDescent="0.25">
      <c r="A11" s="1325" t="s">
        <v>72</v>
      </c>
      <c r="B11" s="2473" t="s">
        <v>3315</v>
      </c>
      <c r="C11" s="2470"/>
      <c r="D11" s="2470"/>
      <c r="E11" s="2470"/>
      <c r="F11" s="2470"/>
      <c r="G11" s="2470"/>
      <c r="H11" s="2470"/>
      <c r="I11" s="2471"/>
    </row>
    <row r="12" spans="1:9" ht="18" customHeight="1" x14ac:dyDescent="0.25">
      <c r="A12" s="2305" t="s">
        <v>73</v>
      </c>
      <c r="B12" s="2289" t="s">
        <v>3314</v>
      </c>
      <c r="C12" s="2708"/>
      <c r="D12" s="2708"/>
      <c r="E12" s="2708"/>
      <c r="F12" s="2708"/>
      <c r="G12" s="2708"/>
      <c r="H12" s="2708"/>
      <c r="I12" s="2707"/>
    </row>
    <row r="13" spans="1:9" ht="24.75" customHeight="1" x14ac:dyDescent="0.25">
      <c r="A13" s="1325" t="s">
        <v>74</v>
      </c>
      <c r="B13" s="1393" t="s">
        <v>3313</v>
      </c>
      <c r="C13" s="1390"/>
      <c r="D13" s="1390"/>
      <c r="E13" s="1390"/>
      <c r="F13" s="1390"/>
      <c r="G13" s="1390"/>
      <c r="H13" s="1390"/>
      <c r="I13" s="1391"/>
    </row>
    <row r="14" spans="1:9" ht="18.75" customHeight="1" x14ac:dyDescent="0.25">
      <c r="A14" s="1346" t="s">
        <v>75</v>
      </c>
      <c r="B14" s="2711" t="s">
        <v>3312</v>
      </c>
      <c r="C14" s="2710"/>
      <c r="D14" s="2710"/>
      <c r="E14" s="2710"/>
      <c r="F14" s="2710"/>
      <c r="G14" s="2710"/>
      <c r="H14" s="2710"/>
      <c r="I14" s="2709"/>
    </row>
    <row r="15" spans="1:9" ht="28.5" customHeight="1" x14ac:dyDescent="0.25">
      <c r="A15" s="2601" t="s">
        <v>76</v>
      </c>
      <c r="B15" s="2289" t="s">
        <v>3311</v>
      </c>
      <c r="C15" s="2708"/>
      <c r="D15" s="2708"/>
      <c r="E15" s="2708"/>
      <c r="F15" s="2708"/>
      <c r="G15" s="2708"/>
      <c r="H15" s="2708"/>
      <c r="I15" s="2707"/>
    </row>
    <row r="16" spans="1:9" ht="24.95" customHeight="1" x14ac:dyDescent="0.25">
      <c r="A16" s="2314" t="s">
        <v>77</v>
      </c>
      <c r="B16" s="2315" t="s">
        <v>78</v>
      </c>
      <c r="C16" s="2315" t="s">
        <v>79</v>
      </c>
      <c r="D16" s="2315" t="s">
        <v>80</v>
      </c>
      <c r="E16" s="2315" t="s">
        <v>81</v>
      </c>
      <c r="F16" s="2315" t="s">
        <v>82</v>
      </c>
      <c r="G16" s="2760" t="s">
        <v>83</v>
      </c>
      <c r="H16" s="2760" t="s">
        <v>84</v>
      </c>
      <c r="I16" s="2706" t="s">
        <v>85</v>
      </c>
    </row>
    <row r="17" spans="1:15" ht="16.5" customHeight="1" x14ac:dyDescent="0.25">
      <c r="A17" s="2739" t="s">
        <v>3310</v>
      </c>
      <c r="B17" s="2735">
        <v>1</v>
      </c>
      <c r="C17" s="2759" t="s">
        <v>3309</v>
      </c>
      <c r="D17" s="2388" t="s">
        <v>3308</v>
      </c>
      <c r="E17" s="2388" t="s">
        <v>3307</v>
      </c>
      <c r="F17" s="2388" t="s">
        <v>3306</v>
      </c>
      <c r="G17" s="2388" t="s">
        <v>3305</v>
      </c>
      <c r="H17" s="2758" t="s">
        <v>3304</v>
      </c>
      <c r="I17" s="2736" t="s">
        <v>3301</v>
      </c>
    </row>
    <row r="18" spans="1:15" ht="21.75" hidden="1" customHeight="1" x14ac:dyDescent="0.25">
      <c r="A18" s="2739"/>
      <c r="B18" s="2735"/>
      <c r="C18" s="2757"/>
      <c r="D18" s="2388"/>
      <c r="E18" s="2388"/>
      <c r="F18" s="2388"/>
      <c r="G18" s="2388"/>
      <c r="H18" s="2755"/>
      <c r="I18" s="2736"/>
    </row>
    <row r="19" spans="1:15" ht="24.75" hidden="1" customHeight="1" x14ac:dyDescent="0.25">
      <c r="A19" s="2739"/>
      <c r="B19" s="2735"/>
      <c r="C19" s="2757"/>
      <c r="D19" s="2388"/>
      <c r="E19" s="2388"/>
      <c r="F19" s="2388"/>
      <c r="G19" s="2388"/>
      <c r="H19" s="2755"/>
      <c r="I19" s="2736"/>
    </row>
    <row r="20" spans="1:15" ht="6" hidden="1" customHeight="1" x14ac:dyDescent="0.25">
      <c r="A20" s="2739"/>
      <c r="B20" s="2735"/>
      <c r="C20" s="2756"/>
      <c r="D20" s="2388"/>
      <c r="E20" s="2388"/>
      <c r="F20" s="2388"/>
      <c r="G20" s="2388"/>
      <c r="H20" s="2755"/>
      <c r="I20" s="2736"/>
    </row>
    <row r="21" spans="1:15" s="45" customFormat="1" ht="50.25" customHeight="1" x14ac:dyDescent="0.25">
      <c r="B21" s="279" t="s">
        <v>568</v>
      </c>
      <c r="C21" s="1024" t="s">
        <v>569</v>
      </c>
      <c r="D21" s="272"/>
      <c r="E21" s="90" t="s">
        <v>570</v>
      </c>
      <c r="F21" s="279" t="s">
        <v>571</v>
      </c>
      <c r="G21" s="279" t="s">
        <v>572</v>
      </c>
      <c r="H21" s="90" t="s">
        <v>573</v>
      </c>
      <c r="I21" s="1010" t="s">
        <v>574</v>
      </c>
      <c r="J21" s="2699"/>
    </row>
    <row r="22" spans="1:15" s="45" customFormat="1" ht="12.75" x14ac:dyDescent="0.25">
      <c r="B22" s="280" t="s">
        <v>973</v>
      </c>
      <c r="C22" s="1025" t="s">
        <v>3303</v>
      </c>
      <c r="D22" s="1026"/>
      <c r="E22" s="91" t="s">
        <v>3179</v>
      </c>
      <c r="F22" s="280" t="s">
        <v>3178</v>
      </c>
      <c r="G22" s="280" t="s">
        <v>3177</v>
      </c>
      <c r="H22" s="92" t="s">
        <v>3302</v>
      </c>
      <c r="I22" s="289" t="s">
        <v>3301</v>
      </c>
      <c r="J22" s="293"/>
    </row>
    <row r="23" spans="1:15" s="2719" customFormat="1" ht="12.75" x14ac:dyDescent="0.25">
      <c r="A23" s="2720"/>
      <c r="B23" s="2720"/>
      <c r="C23" s="2720"/>
      <c r="D23" s="2720"/>
      <c r="E23" s="2720"/>
      <c r="F23" s="2720"/>
      <c r="G23" s="2720"/>
      <c r="H23" s="2720"/>
      <c r="I23" s="2720"/>
      <c r="J23" s="2720"/>
      <c r="K23" s="2720"/>
      <c r="L23" s="2720"/>
      <c r="M23" s="2720"/>
      <c r="N23" s="2720"/>
      <c r="O23" s="2720"/>
    </row>
    <row r="24" spans="1:15" ht="18.75" customHeight="1" x14ac:dyDescent="0.25">
      <c r="A24" s="2288" t="s">
        <v>63</v>
      </c>
      <c r="B24" s="2718" t="s">
        <v>934</v>
      </c>
      <c r="C24" s="2713"/>
      <c r="D24" s="2713"/>
      <c r="E24" s="2713"/>
      <c r="F24" s="2713"/>
      <c r="G24" s="2713"/>
      <c r="H24" s="2713"/>
      <c r="I24" s="2712"/>
    </row>
    <row r="25" spans="1:15" ht="18.75" customHeight="1" x14ac:dyDescent="0.25">
      <c r="A25" s="2288" t="s">
        <v>64</v>
      </c>
      <c r="B25" s="2718" t="s">
        <v>840</v>
      </c>
      <c r="C25" s="2713"/>
      <c r="D25" s="2713"/>
      <c r="E25" s="2713"/>
      <c r="F25" s="2713"/>
      <c r="G25" s="2713"/>
      <c r="H25" s="2713"/>
      <c r="I25" s="2712"/>
    </row>
    <row r="26" spans="1:15" ht="18" customHeight="1" x14ac:dyDescent="0.25">
      <c r="A26" s="1325" t="s">
        <v>65</v>
      </c>
      <c r="B26" s="2289" t="s">
        <v>3300</v>
      </c>
      <c r="C26" s="2708"/>
      <c r="D26" s="2708"/>
      <c r="E26" s="2708"/>
      <c r="F26" s="2708"/>
      <c r="G26" s="2708"/>
      <c r="H26" s="2708"/>
      <c r="I26" s="2707"/>
    </row>
    <row r="27" spans="1:15" ht="19.5" customHeight="1" x14ac:dyDescent="0.25">
      <c r="A27" s="2305" t="s">
        <v>66</v>
      </c>
      <c r="B27" s="2289" t="s">
        <v>3299</v>
      </c>
      <c r="C27" s="2708"/>
      <c r="D27" s="2708"/>
      <c r="E27" s="2708"/>
      <c r="F27" s="2708"/>
      <c r="G27" s="2708"/>
      <c r="H27" s="2708"/>
      <c r="I27" s="2707"/>
    </row>
    <row r="28" spans="1:15" ht="19.5" customHeight="1" x14ac:dyDescent="0.25">
      <c r="A28" s="2305" t="s">
        <v>67</v>
      </c>
      <c r="B28" s="2717" t="s">
        <v>3298</v>
      </c>
      <c r="C28" s="2716"/>
      <c r="D28" s="2716"/>
      <c r="E28" s="2716"/>
      <c r="F28" s="2716"/>
      <c r="G28" s="2754"/>
      <c r="H28" s="2753"/>
      <c r="I28" s="2752"/>
    </row>
    <row r="29" spans="1:15" ht="21.75" customHeight="1" x14ac:dyDescent="0.25">
      <c r="A29" s="2288" t="s">
        <v>69</v>
      </c>
      <c r="B29" s="2289" t="s">
        <v>3171</v>
      </c>
      <c r="C29" s="2708"/>
      <c r="D29" s="2708"/>
      <c r="E29" s="2708"/>
      <c r="F29" s="2708"/>
      <c r="G29" s="2708"/>
      <c r="H29" s="2708"/>
      <c r="I29" s="2707"/>
    </row>
    <row r="30" spans="1:15" ht="15.75" customHeight="1" x14ac:dyDescent="0.25">
      <c r="A30" s="2288" t="s">
        <v>70</v>
      </c>
      <c r="B30" s="2380" t="s">
        <v>3297</v>
      </c>
      <c r="C30" s="2381"/>
      <c r="D30" s="2381"/>
      <c r="E30" s="2381"/>
      <c r="F30" s="2381"/>
      <c r="G30" s="2381"/>
      <c r="H30" s="2381"/>
      <c r="I30" s="2382"/>
    </row>
    <row r="31" spans="1:15" ht="15.75" customHeight="1" x14ac:dyDescent="0.25">
      <c r="A31" s="1325" t="s">
        <v>71</v>
      </c>
      <c r="B31" s="2714" t="s">
        <v>3296</v>
      </c>
      <c r="C31" s="2713"/>
      <c r="D31" s="2713"/>
      <c r="E31" s="2713"/>
      <c r="F31" s="2713"/>
      <c r="G31" s="2713"/>
      <c r="H31" s="2713"/>
      <c r="I31" s="2712"/>
    </row>
    <row r="32" spans="1:15" ht="18.75" customHeight="1" x14ac:dyDescent="0.25">
      <c r="A32" s="1325" t="s">
        <v>72</v>
      </c>
      <c r="B32" s="2289" t="s">
        <v>3295</v>
      </c>
      <c r="C32" s="2708"/>
      <c r="D32" s="2708"/>
      <c r="E32" s="2708"/>
      <c r="F32" s="2708"/>
      <c r="G32" s="2708"/>
      <c r="H32" s="2708"/>
      <c r="I32" s="2707"/>
    </row>
    <row r="33" spans="1:15" ht="21" customHeight="1" x14ac:dyDescent="0.25">
      <c r="A33" s="2305" t="s">
        <v>73</v>
      </c>
      <c r="B33" s="2289" t="s">
        <v>3286</v>
      </c>
      <c r="C33" s="2708"/>
      <c r="D33" s="2708"/>
      <c r="E33" s="2708"/>
      <c r="F33" s="2708"/>
      <c r="G33" s="2708"/>
      <c r="H33" s="2708"/>
      <c r="I33" s="2707"/>
    </row>
    <row r="34" spans="1:15" ht="24.95" customHeight="1" x14ac:dyDescent="0.25">
      <c r="A34" s="1325" t="s">
        <v>74</v>
      </c>
      <c r="B34" s="1393" t="s">
        <v>3294</v>
      </c>
      <c r="C34" s="1390"/>
      <c r="D34" s="1390"/>
      <c r="E34" s="1390"/>
      <c r="F34" s="1390"/>
      <c r="G34" s="1390"/>
      <c r="H34" s="1390"/>
      <c r="I34" s="1391"/>
    </row>
    <row r="35" spans="1:15" ht="19.5" customHeight="1" x14ac:dyDescent="0.25">
      <c r="A35" s="1346" t="s">
        <v>75</v>
      </c>
      <c r="B35" s="2711" t="s">
        <v>3293</v>
      </c>
      <c r="C35" s="2710"/>
      <c r="D35" s="2710"/>
      <c r="E35" s="2710"/>
      <c r="F35" s="2710"/>
      <c r="G35" s="2710"/>
      <c r="H35" s="2710"/>
      <c r="I35" s="2709"/>
    </row>
    <row r="36" spans="1:15" ht="30" customHeight="1" x14ac:dyDescent="0.25">
      <c r="A36" s="2601" t="s">
        <v>76</v>
      </c>
      <c r="B36" s="2289" t="s">
        <v>3292</v>
      </c>
      <c r="C36" s="2708"/>
      <c r="D36" s="2708"/>
      <c r="E36" s="2708"/>
      <c r="F36" s="2708"/>
      <c r="G36" s="2708"/>
      <c r="H36" s="2708"/>
      <c r="I36" s="2707"/>
    </row>
    <row r="37" spans="1:15" ht="24.95" customHeight="1" x14ac:dyDescent="0.25">
      <c r="A37" s="2314" t="s">
        <v>77</v>
      </c>
      <c r="B37" s="2315" t="s">
        <v>78</v>
      </c>
      <c r="C37" s="2315" t="s">
        <v>79</v>
      </c>
      <c r="D37" s="2315" t="s">
        <v>80</v>
      </c>
      <c r="E37" s="2315" t="s">
        <v>81</v>
      </c>
      <c r="F37" s="2315" t="s">
        <v>82</v>
      </c>
      <c r="G37" s="2315" t="s">
        <v>83</v>
      </c>
      <c r="H37" s="2315" t="s">
        <v>84</v>
      </c>
      <c r="I37" s="2706" t="s">
        <v>85</v>
      </c>
    </row>
    <row r="38" spans="1:15" ht="24.95" customHeight="1" x14ac:dyDescent="0.25">
      <c r="A38" s="2739" t="s">
        <v>3291</v>
      </c>
      <c r="B38" s="2735">
        <v>1</v>
      </c>
      <c r="C38" s="2388" t="s">
        <v>3290</v>
      </c>
      <c r="D38" s="2388" t="s">
        <v>3289</v>
      </c>
      <c r="E38" s="2388" t="s">
        <v>3288</v>
      </c>
      <c r="F38" s="2380" t="s">
        <v>3287</v>
      </c>
      <c r="G38" s="2380" t="s">
        <v>3286</v>
      </c>
      <c r="H38" s="2751" t="s">
        <v>3285</v>
      </c>
      <c r="I38" s="2736" t="s">
        <v>3284</v>
      </c>
    </row>
    <row r="39" spans="1:15" ht="24.95" customHeight="1" x14ac:dyDescent="0.25">
      <c r="A39" s="2739"/>
      <c r="B39" s="2735"/>
      <c r="C39" s="2388"/>
      <c r="D39" s="2388"/>
      <c r="E39" s="2388"/>
      <c r="F39" s="2380"/>
      <c r="G39" s="2729"/>
      <c r="H39" s="2751"/>
      <c r="I39" s="2736"/>
    </row>
    <row r="40" spans="1:15" ht="24.95" customHeight="1" x14ac:dyDescent="0.25">
      <c r="A40" s="2739"/>
      <c r="B40" s="2735"/>
      <c r="C40" s="2388"/>
      <c r="D40" s="2388"/>
      <c r="E40" s="2388"/>
      <c r="F40" s="2380"/>
      <c r="G40" s="2729"/>
      <c r="H40" s="2751"/>
      <c r="I40" s="2736"/>
    </row>
    <row r="41" spans="1:15" ht="42.75" customHeight="1" x14ac:dyDescent="0.25">
      <c r="A41" s="2739"/>
      <c r="B41" s="2735"/>
      <c r="C41" s="2388"/>
      <c r="D41" s="2388"/>
      <c r="E41" s="2388"/>
      <c r="F41" s="2380"/>
      <c r="G41" s="2729"/>
      <c r="H41" s="2700"/>
      <c r="I41" s="2728"/>
    </row>
    <row r="42" spans="1:15" s="45" customFormat="1" ht="50.25" customHeight="1" x14ac:dyDescent="0.25">
      <c r="B42" s="279" t="s">
        <v>568</v>
      </c>
      <c r="C42" s="1024" t="s">
        <v>569</v>
      </c>
      <c r="D42" s="272"/>
      <c r="E42" s="90" t="s">
        <v>570</v>
      </c>
      <c r="F42" s="279" t="s">
        <v>571</v>
      </c>
      <c r="G42" s="279" t="s">
        <v>572</v>
      </c>
      <c r="H42" s="90" t="s">
        <v>573</v>
      </c>
      <c r="I42" s="1010" t="s">
        <v>574</v>
      </c>
      <c r="J42" s="2699"/>
    </row>
    <row r="43" spans="1:15" s="45" customFormat="1" ht="51" x14ac:dyDescent="0.25">
      <c r="B43" s="280" t="s">
        <v>868</v>
      </c>
      <c r="C43" s="1025" t="s">
        <v>3216</v>
      </c>
      <c r="D43" s="1026"/>
      <c r="E43" s="91" t="s">
        <v>3156</v>
      </c>
      <c r="F43" s="280" t="s">
        <v>3283</v>
      </c>
      <c r="G43" s="280" t="s">
        <v>3282</v>
      </c>
      <c r="H43" s="92" t="s">
        <v>3177</v>
      </c>
      <c r="I43" s="289" t="s">
        <v>3153</v>
      </c>
      <c r="J43" s="293"/>
    </row>
    <row r="44" spans="1:15" s="2719" customFormat="1" ht="12.75" x14ac:dyDescent="0.25">
      <c r="A44" s="2720"/>
      <c r="B44" s="2720"/>
      <c r="C44" s="2720"/>
      <c r="D44" s="2720"/>
      <c r="E44" s="2720"/>
      <c r="F44" s="2720"/>
      <c r="G44" s="2720"/>
      <c r="H44" s="2720"/>
      <c r="I44" s="2720"/>
      <c r="J44" s="2720"/>
      <c r="K44" s="2720"/>
      <c r="L44" s="2720"/>
      <c r="M44" s="2720"/>
      <c r="N44" s="2720"/>
      <c r="O44" s="2720"/>
    </row>
    <row r="45" spans="1:15" ht="18" customHeight="1" x14ac:dyDescent="0.25">
      <c r="A45" s="2288" t="s">
        <v>63</v>
      </c>
      <c r="B45" s="2718" t="s">
        <v>934</v>
      </c>
      <c r="C45" s="2713"/>
      <c r="D45" s="2713"/>
      <c r="E45" s="2713"/>
      <c r="F45" s="2713"/>
      <c r="G45" s="2713"/>
      <c r="H45" s="2713"/>
      <c r="I45" s="2712"/>
    </row>
    <row r="46" spans="1:15" ht="15" customHeight="1" x14ac:dyDescent="0.25">
      <c r="A46" s="2288" t="s">
        <v>64</v>
      </c>
      <c r="B46" s="2718" t="s">
        <v>840</v>
      </c>
      <c r="C46" s="2713"/>
      <c r="D46" s="2713"/>
      <c r="E46" s="2713"/>
      <c r="F46" s="2713"/>
      <c r="G46" s="2713"/>
      <c r="H46" s="2713"/>
      <c r="I46" s="2712"/>
    </row>
    <row r="47" spans="1:15" ht="18" customHeight="1" x14ac:dyDescent="0.25">
      <c r="A47" s="1325" t="s">
        <v>65</v>
      </c>
      <c r="B47" s="2289" t="s">
        <v>3281</v>
      </c>
      <c r="C47" s="2708"/>
      <c r="D47" s="2708"/>
      <c r="E47" s="2708"/>
      <c r="F47" s="2708"/>
      <c r="G47" s="2708"/>
      <c r="H47" s="2708"/>
      <c r="I47" s="2707"/>
    </row>
    <row r="48" spans="1:15" ht="24.95" customHeight="1" x14ac:dyDescent="0.25">
      <c r="A48" s="2305" t="s">
        <v>66</v>
      </c>
      <c r="B48" s="2289" t="s">
        <v>3280</v>
      </c>
      <c r="C48" s="2708"/>
      <c r="D48" s="2708"/>
      <c r="E48" s="2708"/>
      <c r="F48" s="2708"/>
      <c r="G48" s="2708"/>
      <c r="H48" s="2708"/>
      <c r="I48" s="2707"/>
    </row>
    <row r="49" spans="1:10" ht="24.95" customHeight="1" x14ac:dyDescent="0.25">
      <c r="A49" s="2305" t="s">
        <v>67</v>
      </c>
      <c r="B49" s="2717" t="s">
        <v>3193</v>
      </c>
      <c r="C49" s="2716"/>
      <c r="D49" s="2716"/>
      <c r="E49" s="2716"/>
      <c r="F49" s="2716"/>
      <c r="G49" s="2754"/>
      <c r="H49" s="2753"/>
      <c r="I49" s="2752"/>
    </row>
    <row r="50" spans="1:10" ht="24.95" customHeight="1" x14ac:dyDescent="0.25">
      <c r="A50" s="2288" t="s">
        <v>69</v>
      </c>
      <c r="B50" s="2289" t="s">
        <v>3171</v>
      </c>
      <c r="C50" s="2708"/>
      <c r="D50" s="2708"/>
      <c r="E50" s="2708"/>
      <c r="F50" s="2708"/>
      <c r="G50" s="2708"/>
      <c r="H50" s="2708"/>
      <c r="I50" s="2707"/>
    </row>
    <row r="51" spans="1:10" ht="24.95" customHeight="1" x14ac:dyDescent="0.25">
      <c r="A51" s="2288" t="s">
        <v>70</v>
      </c>
      <c r="B51" s="2380">
        <v>14</v>
      </c>
      <c r="C51" s="2381"/>
      <c r="D51" s="2381"/>
      <c r="E51" s="2381"/>
      <c r="F51" s="2381"/>
      <c r="G51" s="2381"/>
      <c r="H51" s="2381"/>
      <c r="I51" s="2382"/>
    </row>
    <row r="52" spans="1:10" s="1620" customFormat="1" ht="24.95" customHeight="1" x14ac:dyDescent="0.25">
      <c r="A52" s="1325" t="s">
        <v>71</v>
      </c>
      <c r="B52" s="1425" t="s">
        <v>3279</v>
      </c>
      <c r="C52" s="1425"/>
      <c r="D52" s="1425"/>
      <c r="E52" s="1425"/>
      <c r="F52" s="1425"/>
      <c r="G52" s="1425"/>
      <c r="H52" s="1425"/>
      <c r="I52" s="1426"/>
    </row>
    <row r="53" spans="1:10" ht="24.95" customHeight="1" x14ac:dyDescent="0.25">
      <c r="A53" s="1325" t="s">
        <v>72</v>
      </c>
      <c r="B53" s="2289" t="s">
        <v>3278</v>
      </c>
      <c r="C53" s="2708"/>
      <c r="D53" s="2708"/>
      <c r="E53" s="2708"/>
      <c r="F53" s="2708"/>
      <c r="G53" s="2708"/>
      <c r="H53" s="2708"/>
      <c r="I53" s="2707"/>
    </row>
    <row r="54" spans="1:10" ht="24.95" customHeight="1" x14ac:dyDescent="0.25">
      <c r="A54" s="2305" t="s">
        <v>73</v>
      </c>
      <c r="B54" s="2289" t="s">
        <v>3270</v>
      </c>
      <c r="C54" s="2708"/>
      <c r="D54" s="2708"/>
      <c r="E54" s="2708"/>
      <c r="F54" s="2708"/>
      <c r="G54" s="2708"/>
      <c r="H54" s="2708"/>
      <c r="I54" s="2707"/>
    </row>
    <row r="55" spans="1:10" ht="24.95" customHeight="1" x14ac:dyDescent="0.25">
      <c r="A55" s="1325" t="s">
        <v>74</v>
      </c>
      <c r="B55" s="1393" t="s">
        <v>3277</v>
      </c>
      <c r="C55" s="1390"/>
      <c r="D55" s="1390"/>
      <c r="E55" s="1390"/>
      <c r="F55" s="1390"/>
      <c r="G55" s="1390"/>
      <c r="H55" s="1390"/>
      <c r="I55" s="1391"/>
    </row>
    <row r="56" spans="1:10" ht="24.95" customHeight="1" x14ac:dyDescent="0.25">
      <c r="A56" s="1346" t="s">
        <v>75</v>
      </c>
      <c r="B56" s="2711" t="s">
        <v>3276</v>
      </c>
      <c r="C56" s="2710"/>
      <c r="D56" s="2710"/>
      <c r="E56" s="2710"/>
      <c r="F56" s="2710"/>
      <c r="G56" s="2710"/>
      <c r="H56" s="2710"/>
      <c r="I56" s="2709"/>
    </row>
    <row r="57" spans="1:10" ht="24.95" customHeight="1" x14ac:dyDescent="0.25">
      <c r="A57" s="2601" t="s">
        <v>76</v>
      </c>
      <c r="B57" s="2289" t="s">
        <v>3275</v>
      </c>
      <c r="C57" s="2708"/>
      <c r="D57" s="2708"/>
      <c r="E57" s="2708"/>
      <c r="F57" s="2708"/>
      <c r="G57" s="2708"/>
      <c r="H57" s="2708"/>
      <c r="I57" s="2707"/>
    </row>
    <row r="58" spans="1:10" ht="24.95" customHeight="1" x14ac:dyDescent="0.25">
      <c r="A58" s="2314" t="s">
        <v>77</v>
      </c>
      <c r="B58" s="2315" t="s">
        <v>78</v>
      </c>
      <c r="C58" s="2315" t="s">
        <v>79</v>
      </c>
      <c r="D58" s="2315" t="s">
        <v>80</v>
      </c>
      <c r="E58" s="2315" t="s">
        <v>81</v>
      </c>
      <c r="F58" s="2315" t="s">
        <v>82</v>
      </c>
      <c r="G58" s="2315" t="s">
        <v>83</v>
      </c>
      <c r="H58" s="2315" t="s">
        <v>84</v>
      </c>
      <c r="I58" s="2706" t="s">
        <v>85</v>
      </c>
    </row>
    <row r="59" spans="1:10" ht="24.95" customHeight="1" x14ac:dyDescent="0.25">
      <c r="A59" s="2739" t="s">
        <v>3274</v>
      </c>
      <c r="B59" s="2735">
        <v>1</v>
      </c>
      <c r="C59" s="2718" t="s">
        <v>3273</v>
      </c>
      <c r="D59" s="2718" t="s">
        <v>3272</v>
      </c>
      <c r="E59" s="2388" t="s">
        <v>3271</v>
      </c>
      <c r="F59" s="2388"/>
      <c r="G59" s="2388" t="s">
        <v>3270</v>
      </c>
      <c r="H59" s="2751" t="s">
        <v>3269</v>
      </c>
      <c r="I59" s="2750" t="s">
        <v>3264</v>
      </c>
    </row>
    <row r="60" spans="1:10" ht="24.95" customHeight="1" x14ac:dyDescent="0.25">
      <c r="A60" s="2733"/>
      <c r="B60" s="2735"/>
      <c r="C60" s="2718"/>
      <c r="D60" s="2718"/>
      <c r="E60" s="2388"/>
      <c r="F60" s="2388"/>
      <c r="G60" s="2388"/>
      <c r="H60" s="2700"/>
      <c r="I60" s="2750"/>
    </row>
    <row r="61" spans="1:10" ht="24.95" customHeight="1" x14ac:dyDescent="0.25">
      <c r="A61" s="2733"/>
      <c r="B61" s="2735"/>
      <c r="C61" s="2718"/>
      <c r="D61" s="2718"/>
      <c r="E61" s="2388"/>
      <c r="F61" s="2388"/>
      <c r="G61" s="2388"/>
      <c r="H61" s="2700"/>
      <c r="I61" s="2750"/>
    </row>
    <row r="62" spans="1:10" ht="14.25" customHeight="1" x14ac:dyDescent="0.25">
      <c r="A62" s="2733"/>
      <c r="B62" s="2735"/>
      <c r="C62" s="2718"/>
      <c r="D62" s="2718"/>
      <c r="E62" s="2388"/>
      <c r="F62" s="2388"/>
      <c r="G62" s="2388"/>
      <c r="H62" s="2700"/>
      <c r="I62" s="2750"/>
    </row>
    <row r="63" spans="1:10" ht="36.75" customHeight="1" x14ac:dyDescent="0.25">
      <c r="A63" s="2733"/>
      <c r="B63" s="2735"/>
      <c r="C63" s="2718"/>
      <c r="D63" s="2718"/>
      <c r="E63" s="2388"/>
      <c r="F63" s="2388"/>
      <c r="G63" s="2388"/>
      <c r="H63" s="2700"/>
      <c r="I63" s="2750"/>
    </row>
    <row r="64" spans="1:10" s="45" customFormat="1" ht="50.25" customHeight="1" x14ac:dyDescent="0.25">
      <c r="A64" s="45" t="s">
        <v>3268</v>
      </c>
      <c r="B64" s="279" t="s">
        <v>568</v>
      </c>
      <c r="C64" s="1024" t="s">
        <v>569</v>
      </c>
      <c r="D64" s="272"/>
      <c r="E64" s="90" t="s">
        <v>570</v>
      </c>
      <c r="F64" s="279" t="s">
        <v>571</v>
      </c>
      <c r="G64" s="279" t="s">
        <v>572</v>
      </c>
      <c r="H64" s="90" t="s">
        <v>573</v>
      </c>
      <c r="I64" s="1010" t="s">
        <v>574</v>
      </c>
      <c r="J64" s="2699"/>
    </row>
    <row r="65" spans="1:15" s="45" customFormat="1" ht="25.5" x14ac:dyDescent="0.25">
      <c r="B65" s="280" t="s">
        <v>2814</v>
      </c>
      <c r="C65" s="1025" t="s">
        <v>3267</v>
      </c>
      <c r="D65" s="1026"/>
      <c r="E65" s="91" t="s">
        <v>3266</v>
      </c>
      <c r="F65" s="280" t="s">
        <v>3178</v>
      </c>
      <c r="G65" s="280" t="s">
        <v>3178</v>
      </c>
      <c r="H65" s="92" t="s">
        <v>3265</v>
      </c>
      <c r="I65" s="289" t="s">
        <v>3264</v>
      </c>
      <c r="J65" s="293"/>
    </row>
    <row r="66" spans="1:15" s="2719" customFormat="1" ht="12.75" x14ac:dyDescent="0.25">
      <c r="A66" s="2720"/>
      <c r="B66" s="2720"/>
      <c r="C66" s="2720"/>
      <c r="D66" s="2720"/>
      <c r="E66" s="2720"/>
      <c r="F66" s="2720"/>
      <c r="G66" s="2720"/>
      <c r="H66" s="2720"/>
      <c r="I66" s="2720"/>
      <c r="J66" s="2720"/>
      <c r="K66" s="2720"/>
      <c r="L66" s="2720"/>
      <c r="M66" s="2720"/>
      <c r="N66" s="2720"/>
      <c r="O66" s="2720"/>
    </row>
    <row r="67" spans="1:15" ht="24.95" customHeight="1" x14ac:dyDescent="0.25">
      <c r="A67" s="2288" t="s">
        <v>63</v>
      </c>
      <c r="B67" s="2718" t="s">
        <v>934</v>
      </c>
      <c r="C67" s="2713"/>
      <c r="D67" s="2713"/>
      <c r="E67" s="2713"/>
      <c r="F67" s="2713"/>
      <c r="G67" s="2713"/>
      <c r="H67" s="2713"/>
      <c r="I67" s="2712"/>
    </row>
    <row r="68" spans="1:15" ht="24.95" customHeight="1" x14ac:dyDescent="0.25">
      <c r="A68" s="2288" t="s">
        <v>64</v>
      </c>
      <c r="B68" s="2718" t="s">
        <v>840</v>
      </c>
      <c r="C68" s="2713"/>
      <c r="D68" s="2713"/>
      <c r="E68" s="2713"/>
      <c r="F68" s="2713"/>
      <c r="G68" s="2713"/>
      <c r="H68" s="2713"/>
      <c r="I68" s="2712"/>
    </row>
    <row r="69" spans="1:15" ht="24.95" customHeight="1" x14ac:dyDescent="0.25">
      <c r="A69" s="1325" t="s">
        <v>65</v>
      </c>
      <c r="B69" s="2289" t="s">
        <v>3263</v>
      </c>
      <c r="C69" s="2708"/>
      <c r="D69" s="2708"/>
      <c r="E69" s="2708"/>
      <c r="F69" s="2708"/>
      <c r="G69" s="2708"/>
      <c r="H69" s="2708"/>
      <c r="I69" s="2707"/>
    </row>
    <row r="70" spans="1:15" ht="24.95" customHeight="1" x14ac:dyDescent="0.25">
      <c r="A70" s="2305" t="s">
        <v>66</v>
      </c>
      <c r="B70" s="2289" t="s">
        <v>3262</v>
      </c>
      <c r="C70" s="2708"/>
      <c r="D70" s="2708"/>
      <c r="E70" s="2708"/>
      <c r="F70" s="2708"/>
      <c r="G70" s="2708"/>
      <c r="H70" s="2708"/>
      <c r="I70" s="2707"/>
    </row>
    <row r="71" spans="1:15" ht="24.95" customHeight="1" x14ac:dyDescent="0.25">
      <c r="A71" s="2305" t="s">
        <v>67</v>
      </c>
      <c r="B71" s="2717" t="s">
        <v>3193</v>
      </c>
      <c r="C71" s="2716"/>
      <c r="D71" s="2716"/>
      <c r="E71" s="2716"/>
      <c r="F71" s="2716"/>
      <c r="G71" s="2716"/>
      <c r="H71" s="2716"/>
      <c r="I71" s="2715"/>
    </row>
    <row r="72" spans="1:15" ht="24.95" customHeight="1" x14ac:dyDescent="0.25">
      <c r="A72" s="2288" t="s">
        <v>69</v>
      </c>
      <c r="B72" s="2289" t="s">
        <v>3171</v>
      </c>
      <c r="C72" s="2708"/>
      <c r="D72" s="2708"/>
      <c r="E72" s="2708"/>
      <c r="F72" s="2708"/>
      <c r="G72" s="2708"/>
      <c r="H72" s="2708"/>
      <c r="I72" s="2707"/>
    </row>
    <row r="73" spans="1:15" ht="24.95" customHeight="1" x14ac:dyDescent="0.25">
      <c r="A73" s="2288" t="s">
        <v>70</v>
      </c>
      <c r="B73" s="2380">
        <v>12</v>
      </c>
      <c r="C73" s="2381"/>
      <c r="D73" s="2381"/>
      <c r="E73" s="2381"/>
      <c r="F73" s="2381"/>
      <c r="G73" s="2381"/>
      <c r="H73" s="2381"/>
      <c r="I73" s="2382"/>
    </row>
    <row r="74" spans="1:15" ht="24.95" customHeight="1" x14ac:dyDescent="0.25">
      <c r="A74" s="1325" t="s">
        <v>71</v>
      </c>
      <c r="B74" s="2714" t="s">
        <v>3261</v>
      </c>
      <c r="C74" s="2713"/>
      <c r="D74" s="2713"/>
      <c r="E74" s="2713"/>
      <c r="F74" s="2713"/>
      <c r="G74" s="2713"/>
      <c r="H74" s="2713"/>
      <c r="I74" s="2712"/>
    </row>
    <row r="75" spans="1:15" ht="24.95" customHeight="1" x14ac:dyDescent="0.25">
      <c r="A75" s="1325" t="s">
        <v>72</v>
      </c>
      <c r="B75" s="2714" t="s">
        <v>3260</v>
      </c>
      <c r="C75" s="2713"/>
      <c r="D75" s="2713"/>
      <c r="E75" s="2713"/>
      <c r="F75" s="2713"/>
      <c r="G75" s="2713"/>
      <c r="H75" s="2713"/>
      <c r="I75" s="2712"/>
    </row>
    <row r="76" spans="1:15" ht="24.95" customHeight="1" x14ac:dyDescent="0.25">
      <c r="A76" s="2305" t="s">
        <v>73</v>
      </c>
      <c r="B76" s="2289" t="s">
        <v>3251</v>
      </c>
      <c r="C76" s="2708"/>
      <c r="D76" s="2708"/>
      <c r="E76" s="2708"/>
      <c r="F76" s="2708"/>
      <c r="G76" s="2708"/>
      <c r="H76" s="2708"/>
      <c r="I76" s="2707"/>
    </row>
    <row r="77" spans="1:15" ht="24.95" customHeight="1" x14ac:dyDescent="0.25">
      <c r="A77" s="1325" t="s">
        <v>74</v>
      </c>
      <c r="B77" s="1393" t="s">
        <v>3259</v>
      </c>
      <c r="C77" s="1390"/>
      <c r="D77" s="1390"/>
      <c r="E77" s="1390"/>
      <c r="F77" s="1390"/>
      <c r="G77" s="1390"/>
      <c r="H77" s="1390"/>
      <c r="I77" s="1391"/>
    </row>
    <row r="78" spans="1:15" ht="24.95" customHeight="1" x14ac:dyDescent="0.25">
      <c r="A78" s="1346" t="s">
        <v>75</v>
      </c>
      <c r="B78" s="2711" t="s">
        <v>3258</v>
      </c>
      <c r="C78" s="2710"/>
      <c r="D78" s="2710"/>
      <c r="E78" s="2710"/>
      <c r="F78" s="2710"/>
      <c r="G78" s="2710"/>
      <c r="H78" s="2710"/>
      <c r="I78" s="2709"/>
    </row>
    <row r="79" spans="1:15" ht="24.95" customHeight="1" x14ac:dyDescent="0.25">
      <c r="A79" s="2387" t="s">
        <v>76</v>
      </c>
      <c r="B79" s="2289" t="s">
        <v>3257</v>
      </c>
      <c r="C79" s="2708"/>
      <c r="D79" s="2708"/>
      <c r="E79" s="2708"/>
      <c r="F79" s="2708"/>
      <c r="G79" s="2708"/>
      <c r="H79" s="2708"/>
      <c r="I79" s="2707"/>
    </row>
    <row r="80" spans="1:15" ht="24.95" customHeight="1" x14ac:dyDescent="0.25">
      <c r="A80" s="2314" t="s">
        <v>77</v>
      </c>
      <c r="B80" s="2315" t="s">
        <v>78</v>
      </c>
      <c r="C80" s="2315" t="s">
        <v>79</v>
      </c>
      <c r="D80" s="2315" t="s">
        <v>80</v>
      </c>
      <c r="E80" s="2315" t="s">
        <v>81</v>
      </c>
      <c r="F80" s="2315" t="s">
        <v>82</v>
      </c>
      <c r="G80" s="2315" t="s">
        <v>83</v>
      </c>
      <c r="H80" s="2315" t="s">
        <v>84</v>
      </c>
      <c r="I80" s="2706" t="s">
        <v>85</v>
      </c>
    </row>
    <row r="81" spans="1:15" ht="24.95" customHeight="1" x14ac:dyDescent="0.25">
      <c r="A81" s="2739" t="s">
        <v>3256</v>
      </c>
      <c r="B81" s="2735">
        <v>1</v>
      </c>
      <c r="C81" s="2388" t="s">
        <v>3255</v>
      </c>
      <c r="D81" s="2388" t="s">
        <v>3254</v>
      </c>
      <c r="E81" s="2746" t="s">
        <v>3253</v>
      </c>
      <c r="F81" s="2388" t="s">
        <v>3252</v>
      </c>
      <c r="G81" s="2388" t="s">
        <v>3251</v>
      </c>
      <c r="H81" s="2737" t="s">
        <v>3250</v>
      </c>
      <c r="I81" s="2736" t="s">
        <v>3247</v>
      </c>
    </row>
    <row r="82" spans="1:15" ht="24.95" customHeight="1" x14ac:dyDescent="0.25">
      <c r="A82" s="2733"/>
      <c r="B82" s="2735"/>
      <c r="C82" s="2388"/>
      <c r="D82" s="2388"/>
      <c r="E82" s="2745"/>
      <c r="F82" s="2388"/>
      <c r="G82" s="2388"/>
      <c r="H82" s="2700"/>
      <c r="I82" s="2736"/>
    </row>
    <row r="83" spans="1:15" ht="24.95" customHeight="1" x14ac:dyDescent="0.25">
      <c r="A83" s="2733"/>
      <c r="B83" s="2735"/>
      <c r="C83" s="2388"/>
      <c r="D83" s="2388"/>
      <c r="E83" s="2745"/>
      <c r="F83" s="2388"/>
      <c r="G83" s="2388"/>
      <c r="H83" s="2700"/>
      <c r="I83" s="2736"/>
    </row>
    <row r="84" spans="1:15" ht="31.5" customHeight="1" x14ac:dyDescent="0.25">
      <c r="A84" s="2733"/>
      <c r="B84" s="2735"/>
      <c r="C84" s="2388"/>
      <c r="D84" s="2388"/>
      <c r="E84" s="2744"/>
      <c r="F84" s="2388"/>
      <c r="G84" s="2388"/>
      <c r="H84" s="2700"/>
      <c r="I84" s="2736"/>
    </row>
    <row r="85" spans="1:15" s="45" customFormat="1" ht="50.25" customHeight="1" x14ac:dyDescent="0.25">
      <c r="B85" s="279" t="s">
        <v>568</v>
      </c>
      <c r="C85" s="1024" t="s">
        <v>569</v>
      </c>
      <c r="D85" s="272"/>
      <c r="E85" s="90" t="s">
        <v>570</v>
      </c>
      <c r="F85" s="279" t="s">
        <v>571</v>
      </c>
      <c r="G85" s="279" t="s">
        <v>572</v>
      </c>
      <c r="H85" s="90" t="s">
        <v>573</v>
      </c>
      <c r="I85" s="1010" t="s">
        <v>574</v>
      </c>
      <c r="J85" s="2699"/>
    </row>
    <row r="86" spans="1:15" s="45" customFormat="1" ht="38.25" x14ac:dyDescent="0.25">
      <c r="B86" s="280" t="s">
        <v>868</v>
      </c>
      <c r="C86" s="1025" t="s">
        <v>3249</v>
      </c>
      <c r="D86" s="1026"/>
      <c r="E86" s="91" t="s">
        <v>856</v>
      </c>
      <c r="F86" s="280" t="s">
        <v>3177</v>
      </c>
      <c r="G86" s="280" t="s">
        <v>3177</v>
      </c>
      <c r="H86" s="92" t="s">
        <v>3248</v>
      </c>
      <c r="I86" s="289" t="s">
        <v>3247</v>
      </c>
      <c r="J86" s="293"/>
    </row>
    <row r="87" spans="1:15" s="2719" customFormat="1" ht="12.75" x14ac:dyDescent="0.25">
      <c r="A87" s="2720"/>
      <c r="B87" s="2720"/>
      <c r="C87" s="2720"/>
      <c r="D87" s="2720"/>
      <c r="E87" s="2720"/>
      <c r="F87" s="2720"/>
      <c r="G87" s="2720"/>
      <c r="H87" s="2720"/>
      <c r="I87" s="2720"/>
      <c r="J87" s="2720"/>
      <c r="K87" s="2720"/>
      <c r="L87" s="2720"/>
      <c r="M87" s="2720"/>
      <c r="N87" s="2720"/>
      <c r="O87" s="2720"/>
    </row>
    <row r="88" spans="1:15" ht="24.95" customHeight="1" x14ac:dyDescent="0.25">
      <c r="A88" s="2305" t="s">
        <v>66</v>
      </c>
      <c r="B88" s="2289" t="s">
        <v>3246</v>
      </c>
      <c r="C88" s="2708"/>
      <c r="D88" s="2708"/>
      <c r="E88" s="2708"/>
      <c r="F88" s="2708"/>
      <c r="G88" s="2708"/>
      <c r="H88" s="2708"/>
      <c r="I88" s="2707"/>
    </row>
    <row r="89" spans="1:15" ht="24.95" customHeight="1" x14ac:dyDescent="0.25">
      <c r="A89" s="2288" t="s">
        <v>69</v>
      </c>
      <c r="B89" s="2289" t="s">
        <v>3171</v>
      </c>
      <c r="C89" s="2708"/>
      <c r="D89" s="2708"/>
      <c r="E89" s="2708"/>
      <c r="F89" s="2708"/>
      <c r="G89" s="2708"/>
      <c r="H89" s="2708"/>
      <c r="I89" s="2707"/>
    </row>
    <row r="90" spans="1:15" ht="24.95" customHeight="1" x14ac:dyDescent="0.25">
      <c r="A90" s="2288" t="s">
        <v>70</v>
      </c>
      <c r="B90" s="2380">
        <v>12</v>
      </c>
      <c r="C90" s="2381"/>
      <c r="D90" s="2381"/>
      <c r="E90" s="2381"/>
      <c r="F90" s="2381"/>
      <c r="G90" s="2381"/>
      <c r="H90" s="2381"/>
      <c r="I90" s="2382"/>
    </row>
    <row r="91" spans="1:15" ht="24.95" customHeight="1" x14ac:dyDescent="0.25">
      <c r="A91" s="2288" t="s">
        <v>67</v>
      </c>
      <c r="B91" s="2293" t="s">
        <v>3193</v>
      </c>
      <c r="C91" s="2294"/>
      <c r="D91" s="2294"/>
      <c r="E91" s="2294"/>
      <c r="F91" s="2294"/>
      <c r="G91" s="2749"/>
      <c r="H91" s="2748"/>
      <c r="I91" s="2747"/>
    </row>
    <row r="92" spans="1:15" ht="24.95" customHeight="1" x14ac:dyDescent="0.25">
      <c r="A92" s="1325" t="s">
        <v>71</v>
      </c>
      <c r="B92" s="2714" t="s">
        <v>3245</v>
      </c>
      <c r="C92" s="2713"/>
      <c r="D92" s="2713"/>
      <c r="E92" s="2713"/>
      <c r="F92" s="2713"/>
      <c r="G92" s="2713"/>
      <c r="H92" s="2713"/>
      <c r="I92" s="2712"/>
    </row>
    <row r="93" spans="1:15" ht="24.95" customHeight="1" x14ac:dyDescent="0.25">
      <c r="A93" s="1325" t="s">
        <v>72</v>
      </c>
      <c r="B93" s="2718" t="s">
        <v>3244</v>
      </c>
      <c r="C93" s="2713"/>
      <c r="D93" s="2713"/>
      <c r="E93" s="2713"/>
      <c r="F93" s="2713"/>
      <c r="G93" s="2713"/>
      <c r="H93" s="2713"/>
      <c r="I93" s="2712"/>
    </row>
    <row r="94" spans="1:15" ht="24.95" customHeight="1" x14ac:dyDescent="0.25">
      <c r="A94" s="2305" t="s">
        <v>73</v>
      </c>
      <c r="B94" s="2289" t="s">
        <v>3236</v>
      </c>
      <c r="C94" s="2708"/>
      <c r="D94" s="2708"/>
      <c r="E94" s="2708"/>
      <c r="F94" s="2708"/>
      <c r="G94" s="2708"/>
      <c r="H94" s="2708"/>
      <c r="I94" s="2707"/>
    </row>
    <row r="95" spans="1:15" ht="24.95" customHeight="1" x14ac:dyDescent="0.25">
      <c r="A95" s="1325" t="s">
        <v>74</v>
      </c>
      <c r="B95" s="1393" t="s">
        <v>3243</v>
      </c>
      <c r="C95" s="1390"/>
      <c r="D95" s="1390"/>
      <c r="E95" s="1390"/>
      <c r="F95" s="1390"/>
      <c r="G95" s="1390"/>
      <c r="H95" s="1390"/>
      <c r="I95" s="1391"/>
    </row>
    <row r="96" spans="1:15" ht="24.95" customHeight="1" x14ac:dyDescent="0.25">
      <c r="A96" s="1346" t="s">
        <v>75</v>
      </c>
      <c r="B96" s="2711" t="s">
        <v>3242</v>
      </c>
      <c r="C96" s="2710"/>
      <c r="D96" s="2710"/>
      <c r="E96" s="2710"/>
      <c r="F96" s="2710"/>
      <c r="G96" s="2710"/>
      <c r="H96" s="2710"/>
      <c r="I96" s="2709"/>
    </row>
    <row r="97" spans="1:15" ht="24.95" customHeight="1" x14ac:dyDescent="0.25">
      <c r="A97" s="2387" t="s">
        <v>76</v>
      </c>
      <c r="B97" s="2289" t="s">
        <v>3232</v>
      </c>
      <c r="C97" s="2708"/>
      <c r="D97" s="2708"/>
      <c r="E97" s="2708"/>
      <c r="F97" s="2708"/>
      <c r="G97" s="2708"/>
      <c r="H97" s="2708"/>
      <c r="I97" s="2707"/>
    </row>
    <row r="98" spans="1:15" ht="24.95" customHeight="1" x14ac:dyDescent="0.25">
      <c r="A98" s="2314" t="s">
        <v>77</v>
      </c>
      <c r="B98" s="2315" t="s">
        <v>78</v>
      </c>
      <c r="C98" s="2315" t="s">
        <v>79</v>
      </c>
      <c r="D98" s="2315" t="s">
        <v>80</v>
      </c>
      <c r="E98" s="2315" t="s">
        <v>81</v>
      </c>
      <c r="F98" s="2315" t="s">
        <v>82</v>
      </c>
      <c r="G98" s="2315" t="s">
        <v>83</v>
      </c>
      <c r="H98" s="2315" t="s">
        <v>84</v>
      </c>
      <c r="I98" s="2706" t="s">
        <v>85</v>
      </c>
    </row>
    <row r="99" spans="1:15" ht="54" customHeight="1" x14ac:dyDescent="0.25">
      <c r="A99" s="2739" t="s">
        <v>3241</v>
      </c>
      <c r="B99" s="2735">
        <v>1</v>
      </c>
      <c r="C99" s="2388" t="s">
        <v>3240</v>
      </c>
      <c r="D99" s="2388" t="s">
        <v>3239</v>
      </c>
      <c r="E99" s="2746" t="s">
        <v>3238</v>
      </c>
      <c r="F99" s="2388" t="s">
        <v>3237</v>
      </c>
      <c r="G99" s="2388" t="s">
        <v>3236</v>
      </c>
      <c r="H99" s="2737" t="s">
        <v>3235</v>
      </c>
      <c r="I99" s="2736" t="s">
        <v>3232</v>
      </c>
    </row>
    <row r="100" spans="1:15" ht="24.95" customHeight="1" x14ac:dyDescent="0.25">
      <c r="A100" s="2739"/>
      <c r="B100" s="2735"/>
      <c r="C100" s="2388"/>
      <c r="D100" s="2388"/>
      <c r="E100" s="2745"/>
      <c r="F100" s="2388"/>
      <c r="G100" s="2388"/>
      <c r="H100" s="2700"/>
      <c r="I100" s="2736"/>
    </row>
    <row r="101" spans="1:15" ht="24.95" customHeight="1" x14ac:dyDescent="0.25">
      <c r="A101" s="2739"/>
      <c r="B101" s="2735"/>
      <c r="C101" s="2388"/>
      <c r="D101" s="2388"/>
      <c r="E101" s="2745"/>
      <c r="F101" s="2388"/>
      <c r="G101" s="2388"/>
      <c r="H101" s="2700"/>
      <c r="I101" s="2736"/>
    </row>
    <row r="102" spans="1:15" ht="32.25" customHeight="1" x14ac:dyDescent="0.25">
      <c r="A102" s="2739"/>
      <c r="B102" s="2735"/>
      <c r="C102" s="2388"/>
      <c r="D102" s="2388"/>
      <c r="E102" s="2744"/>
      <c r="F102" s="2388"/>
      <c r="G102" s="2388"/>
      <c r="H102" s="2700"/>
      <c r="I102" s="2736"/>
    </row>
    <row r="103" spans="1:15" s="45" customFormat="1" ht="50.25" customHeight="1" x14ac:dyDescent="0.25">
      <c r="B103" s="279" t="s">
        <v>568</v>
      </c>
      <c r="C103" s="1024" t="s">
        <v>569</v>
      </c>
      <c r="D103" s="272"/>
      <c r="E103" s="90" t="s">
        <v>570</v>
      </c>
      <c r="F103" s="279" t="s">
        <v>571</v>
      </c>
      <c r="G103" s="279" t="s">
        <v>572</v>
      </c>
      <c r="H103" s="90" t="s">
        <v>573</v>
      </c>
      <c r="I103" s="1010" t="s">
        <v>574</v>
      </c>
      <c r="J103" s="2699"/>
    </row>
    <row r="104" spans="1:15" s="45" customFormat="1" ht="38.25" x14ac:dyDescent="0.25">
      <c r="B104" s="280" t="s">
        <v>868</v>
      </c>
      <c r="C104" s="1025" t="s">
        <v>3234</v>
      </c>
      <c r="D104" s="1026"/>
      <c r="E104" s="91" t="s">
        <v>856</v>
      </c>
      <c r="F104" s="280" t="s">
        <v>3177</v>
      </c>
      <c r="G104" s="280" t="s">
        <v>3177</v>
      </c>
      <c r="H104" s="92" t="s">
        <v>3233</v>
      </c>
      <c r="I104" s="289" t="s">
        <v>3232</v>
      </c>
      <c r="J104" s="293"/>
    </row>
    <row r="105" spans="1:15" s="2719" customFormat="1" ht="12.75" x14ac:dyDescent="0.25">
      <c r="A105" s="2720"/>
      <c r="B105" s="2720"/>
      <c r="C105" s="2720"/>
      <c r="D105" s="2720"/>
      <c r="E105" s="2720"/>
      <c r="F105" s="2720"/>
      <c r="G105" s="2720"/>
      <c r="H105" s="2720"/>
      <c r="I105" s="2720"/>
      <c r="J105" s="2720"/>
      <c r="K105" s="2720"/>
      <c r="L105" s="2720"/>
      <c r="M105" s="2720"/>
      <c r="N105" s="2720"/>
      <c r="O105" s="2720"/>
    </row>
    <row r="106" spans="1:15" ht="24.95" customHeight="1" x14ac:dyDescent="0.25">
      <c r="A106" s="2288" t="s">
        <v>63</v>
      </c>
      <c r="B106" s="2718" t="s">
        <v>934</v>
      </c>
      <c r="C106" s="2713"/>
      <c r="D106" s="2713"/>
      <c r="E106" s="2713"/>
      <c r="F106" s="2713"/>
      <c r="G106" s="2713"/>
      <c r="H106" s="2713"/>
      <c r="I106" s="2712"/>
    </row>
    <row r="107" spans="1:15" ht="24.95" customHeight="1" x14ac:dyDescent="0.25">
      <c r="A107" s="2288" t="s">
        <v>64</v>
      </c>
      <c r="B107" s="2718" t="s">
        <v>840</v>
      </c>
      <c r="C107" s="2713"/>
      <c r="D107" s="2713"/>
      <c r="E107" s="2713"/>
      <c r="F107" s="2713"/>
      <c r="G107" s="2713"/>
      <c r="H107" s="2713"/>
      <c r="I107" s="2712"/>
    </row>
    <row r="108" spans="1:15" ht="24.95" customHeight="1" x14ac:dyDescent="0.25">
      <c r="A108" s="1325" t="s">
        <v>65</v>
      </c>
      <c r="B108" s="2289" t="s">
        <v>3231</v>
      </c>
      <c r="C108" s="2708"/>
      <c r="D108" s="2708"/>
      <c r="E108" s="2708"/>
      <c r="F108" s="2708"/>
      <c r="G108" s="2708"/>
      <c r="H108" s="2708"/>
      <c r="I108" s="2707"/>
    </row>
    <row r="109" spans="1:15" ht="24.95" customHeight="1" x14ac:dyDescent="0.25">
      <c r="A109" s="2305" t="s">
        <v>66</v>
      </c>
      <c r="B109" s="2289" t="s">
        <v>3230</v>
      </c>
      <c r="C109" s="2708"/>
      <c r="D109" s="2708"/>
      <c r="E109" s="2708"/>
      <c r="F109" s="2708"/>
      <c r="G109" s="2708"/>
      <c r="H109" s="2708"/>
      <c r="I109" s="2707"/>
    </row>
    <row r="110" spans="1:15" ht="24.95" customHeight="1" x14ac:dyDescent="0.25">
      <c r="A110" s="2305" t="s">
        <v>67</v>
      </c>
      <c r="B110" s="2717" t="s">
        <v>3193</v>
      </c>
      <c r="C110" s="2716"/>
      <c r="D110" s="2716"/>
      <c r="E110" s="2716"/>
      <c r="F110" s="2716"/>
      <c r="G110" s="2716"/>
      <c r="H110" s="2716"/>
      <c r="I110" s="2715"/>
    </row>
    <row r="111" spans="1:15" ht="24.95" customHeight="1" x14ac:dyDescent="0.25">
      <c r="A111" s="2288" t="s">
        <v>69</v>
      </c>
      <c r="B111" s="2289" t="s">
        <v>3171</v>
      </c>
      <c r="C111" s="2708"/>
      <c r="D111" s="2708"/>
      <c r="E111" s="2708"/>
      <c r="F111" s="2708"/>
      <c r="G111" s="2708"/>
      <c r="H111" s="2708"/>
      <c r="I111" s="2707"/>
    </row>
    <row r="112" spans="1:15" ht="24.95" customHeight="1" x14ac:dyDescent="0.25">
      <c r="A112" s="2288" t="s">
        <v>70</v>
      </c>
      <c r="B112" s="2380" t="s">
        <v>3229</v>
      </c>
      <c r="C112" s="2381"/>
      <c r="D112" s="2381"/>
      <c r="E112" s="2381"/>
      <c r="F112" s="2381"/>
      <c r="G112" s="2381"/>
      <c r="H112" s="2381"/>
      <c r="I112" s="2382"/>
    </row>
    <row r="113" spans="1:15" ht="24.95" customHeight="1" x14ac:dyDescent="0.25">
      <c r="A113" s="1325" t="s">
        <v>71</v>
      </c>
      <c r="B113" s="2388" t="s">
        <v>3228</v>
      </c>
      <c r="C113" s="2381"/>
      <c r="D113" s="2381"/>
      <c r="E113" s="2381"/>
      <c r="F113" s="2381"/>
      <c r="G113" s="2381"/>
      <c r="H113" s="2381"/>
      <c r="I113" s="2382"/>
    </row>
    <row r="114" spans="1:15" ht="24.95" customHeight="1" x14ac:dyDescent="0.25">
      <c r="A114" s="1325" t="s">
        <v>72</v>
      </c>
      <c r="B114" s="2388" t="s">
        <v>3227</v>
      </c>
      <c r="C114" s="2381"/>
      <c r="D114" s="2381"/>
      <c r="E114" s="2381"/>
      <c r="F114" s="2381"/>
      <c r="G114" s="2381"/>
      <c r="H114" s="2381"/>
      <c r="I114" s="2382"/>
    </row>
    <row r="115" spans="1:15" ht="24.95" customHeight="1" x14ac:dyDescent="0.25">
      <c r="A115" s="2305" t="s">
        <v>73</v>
      </c>
      <c r="B115" s="2289" t="s">
        <v>3219</v>
      </c>
      <c r="C115" s="2708"/>
      <c r="D115" s="2708"/>
      <c r="E115" s="2708"/>
      <c r="F115" s="2708"/>
      <c r="G115" s="2708"/>
      <c r="H115" s="2708"/>
      <c r="I115" s="2707"/>
    </row>
    <row r="116" spans="1:15" ht="24.95" customHeight="1" x14ac:dyDescent="0.25">
      <c r="A116" s="1325" t="s">
        <v>74</v>
      </c>
      <c r="B116" s="1393" t="s">
        <v>3226</v>
      </c>
      <c r="C116" s="1390"/>
      <c r="D116" s="1390"/>
      <c r="E116" s="1390"/>
      <c r="F116" s="1390"/>
      <c r="G116" s="1390"/>
      <c r="H116" s="1390"/>
      <c r="I116" s="1391"/>
    </row>
    <row r="117" spans="1:15" ht="24.95" customHeight="1" x14ac:dyDescent="0.25">
      <c r="A117" s="1346" t="s">
        <v>75</v>
      </c>
      <c r="B117" s="2711" t="s">
        <v>3225</v>
      </c>
      <c r="C117" s="2710"/>
      <c r="D117" s="2710"/>
      <c r="E117" s="2710"/>
      <c r="F117" s="2710"/>
      <c r="G117" s="2710"/>
      <c r="H117" s="2710"/>
      <c r="I117" s="2709"/>
    </row>
    <row r="118" spans="1:15" ht="24.95" customHeight="1" x14ac:dyDescent="0.25">
      <c r="A118" s="2387" t="s">
        <v>76</v>
      </c>
      <c r="B118" s="2289" t="s">
        <v>3217</v>
      </c>
      <c r="C118" s="2708"/>
      <c r="D118" s="2708"/>
      <c r="E118" s="2708"/>
      <c r="F118" s="2708"/>
      <c r="G118" s="2708"/>
      <c r="H118" s="2708"/>
      <c r="I118" s="2707"/>
    </row>
    <row r="119" spans="1:15" ht="24.95" customHeight="1" x14ac:dyDescent="0.25">
      <c r="A119" s="2314" t="s">
        <v>77</v>
      </c>
      <c r="B119" s="2315" t="s">
        <v>78</v>
      </c>
      <c r="C119" s="2315" t="s">
        <v>79</v>
      </c>
      <c r="D119" s="2315" t="s">
        <v>80</v>
      </c>
      <c r="E119" s="2315" t="s">
        <v>81</v>
      </c>
      <c r="F119" s="2315" t="s">
        <v>82</v>
      </c>
      <c r="G119" s="2315" t="s">
        <v>83</v>
      </c>
      <c r="H119" s="2315" t="s">
        <v>84</v>
      </c>
      <c r="I119" s="2706" t="s">
        <v>85</v>
      </c>
    </row>
    <row r="120" spans="1:15" ht="24.95" customHeight="1" x14ac:dyDescent="0.25">
      <c r="A120" s="2739" t="s">
        <v>3224</v>
      </c>
      <c r="B120" s="2735">
        <v>1</v>
      </c>
      <c r="C120" s="2388" t="s">
        <v>3223</v>
      </c>
      <c r="D120" s="2388" t="s">
        <v>3222</v>
      </c>
      <c r="E120" s="2738" t="s">
        <v>3221</v>
      </c>
      <c r="F120" s="2738" t="s">
        <v>3220</v>
      </c>
      <c r="G120" s="2388" t="s">
        <v>3219</v>
      </c>
      <c r="H120" s="2737" t="s">
        <v>3218</v>
      </c>
      <c r="I120" s="2736" t="s">
        <v>3217</v>
      </c>
    </row>
    <row r="121" spans="1:15" ht="24.95" customHeight="1" x14ac:dyDescent="0.25">
      <c r="A121" s="2733"/>
      <c r="B121" s="2735"/>
      <c r="C121" s="2388"/>
      <c r="D121" s="2388"/>
      <c r="E121" s="2734"/>
      <c r="F121" s="2734"/>
      <c r="G121" s="2388"/>
      <c r="H121" s="2700"/>
      <c r="I121" s="2736"/>
    </row>
    <row r="122" spans="1:15" ht="24.95" customHeight="1" x14ac:dyDescent="0.25">
      <c r="A122" s="2733"/>
      <c r="B122" s="2735"/>
      <c r="C122" s="2388"/>
      <c r="D122" s="2388"/>
      <c r="E122" s="2734"/>
      <c r="F122" s="2734"/>
      <c r="G122" s="2388"/>
      <c r="H122" s="2700"/>
      <c r="I122" s="2736"/>
    </row>
    <row r="123" spans="1:15" ht="24.95" customHeight="1" x14ac:dyDescent="0.25">
      <c r="A123" s="2733"/>
      <c r="B123" s="2735"/>
      <c r="C123" s="2388"/>
      <c r="D123" s="2388"/>
      <c r="E123" s="2734"/>
      <c r="F123" s="2734"/>
      <c r="G123" s="2388"/>
      <c r="H123" s="2700"/>
      <c r="I123" s="2736"/>
    </row>
    <row r="124" spans="1:15" ht="24.95" customHeight="1" x14ac:dyDescent="0.25">
      <c r="A124" s="2733"/>
      <c r="B124" s="2735"/>
      <c r="C124" s="2388"/>
      <c r="D124" s="2388"/>
      <c r="E124" s="2734"/>
      <c r="F124" s="2734"/>
      <c r="G124" s="2388"/>
      <c r="H124" s="2700"/>
      <c r="I124" s="2736"/>
    </row>
    <row r="125" spans="1:15" ht="24.95" customHeight="1" x14ac:dyDescent="0.25">
      <c r="A125" s="2733"/>
      <c r="B125" s="2732"/>
      <c r="C125" s="2729"/>
      <c r="D125" s="2743"/>
      <c r="E125" s="2730"/>
      <c r="F125" s="2730"/>
      <c r="G125" s="2729"/>
      <c r="H125" s="2700"/>
      <c r="I125" s="2742"/>
    </row>
    <row r="126" spans="1:15" s="45" customFormat="1" ht="50.25" customHeight="1" x14ac:dyDescent="0.25">
      <c r="B126" s="279" t="s">
        <v>568</v>
      </c>
      <c r="C126" s="1024" t="s">
        <v>569</v>
      </c>
      <c r="D126" s="272"/>
      <c r="E126" s="90" t="s">
        <v>570</v>
      </c>
      <c r="F126" s="279" t="s">
        <v>571</v>
      </c>
      <c r="G126" s="279" t="s">
        <v>572</v>
      </c>
      <c r="H126" s="90" t="s">
        <v>573</v>
      </c>
      <c r="I126" s="1010" t="s">
        <v>574</v>
      </c>
      <c r="J126" s="2699"/>
    </row>
    <row r="127" spans="1:15" s="45" customFormat="1" ht="38.25" x14ac:dyDescent="0.25">
      <c r="B127" s="280" t="s">
        <v>868</v>
      </c>
      <c r="C127" s="1025" t="s">
        <v>3216</v>
      </c>
      <c r="D127" s="1026"/>
      <c r="E127" s="91" t="s">
        <v>3156</v>
      </c>
      <c r="F127" s="280" t="s">
        <v>3215</v>
      </c>
      <c r="G127" s="280" t="s">
        <v>3214</v>
      </c>
      <c r="H127" s="92" t="s">
        <v>88</v>
      </c>
      <c r="I127" s="289" t="s">
        <v>3153</v>
      </c>
      <c r="J127" s="293"/>
    </row>
    <row r="128" spans="1:15" s="2719" customFormat="1" ht="12.75" x14ac:dyDescent="0.25">
      <c r="A128" s="2720"/>
      <c r="B128" s="2720"/>
      <c r="C128" s="2720"/>
      <c r="D128" s="2720"/>
      <c r="E128" s="2720"/>
      <c r="F128" s="2720"/>
      <c r="G128" s="2720"/>
      <c r="H128" s="2720"/>
      <c r="I128" s="2720"/>
      <c r="J128" s="2720"/>
      <c r="K128" s="2720"/>
      <c r="L128" s="2720"/>
      <c r="M128" s="2720"/>
      <c r="N128" s="2720"/>
      <c r="O128" s="2720"/>
    </row>
    <row r="129" spans="1:9" ht="24.95" customHeight="1" x14ac:dyDescent="0.25">
      <c r="A129" s="2288" t="s">
        <v>63</v>
      </c>
      <c r="B129" s="2718" t="s">
        <v>934</v>
      </c>
      <c r="C129" s="2713"/>
      <c r="D129" s="2713"/>
      <c r="E129" s="2713"/>
      <c r="F129" s="2713"/>
      <c r="G129" s="2713"/>
      <c r="H129" s="2713"/>
      <c r="I129" s="2712"/>
    </row>
    <row r="130" spans="1:9" ht="24.95" customHeight="1" x14ac:dyDescent="0.25">
      <c r="A130" s="2288" t="s">
        <v>64</v>
      </c>
      <c r="B130" s="2718" t="s">
        <v>840</v>
      </c>
      <c r="C130" s="2713"/>
      <c r="D130" s="2713"/>
      <c r="E130" s="2713"/>
      <c r="F130" s="2713"/>
      <c r="G130" s="2713"/>
      <c r="H130" s="2713"/>
      <c r="I130" s="2712"/>
    </row>
    <row r="131" spans="1:9" ht="24.95" customHeight="1" x14ac:dyDescent="0.25">
      <c r="A131" s="1325" t="s">
        <v>65</v>
      </c>
      <c r="B131" s="2289" t="s">
        <v>3213</v>
      </c>
      <c r="C131" s="2708"/>
      <c r="D131" s="2708"/>
      <c r="E131" s="2708"/>
      <c r="F131" s="2708"/>
      <c r="G131" s="2708"/>
      <c r="H131" s="2708"/>
      <c r="I131" s="2707"/>
    </row>
    <row r="132" spans="1:9" ht="24.95" customHeight="1" x14ac:dyDescent="0.25">
      <c r="A132" s="2305" t="s">
        <v>66</v>
      </c>
      <c r="B132" s="2289" t="s">
        <v>3212</v>
      </c>
      <c r="C132" s="2708"/>
      <c r="D132" s="2708"/>
      <c r="E132" s="2708"/>
      <c r="F132" s="2708"/>
      <c r="G132" s="2708"/>
      <c r="H132" s="2708"/>
      <c r="I132" s="2707"/>
    </row>
    <row r="133" spans="1:9" ht="24.95" customHeight="1" x14ac:dyDescent="0.25">
      <c r="A133" s="2305" t="s">
        <v>67</v>
      </c>
      <c r="B133" s="2717" t="s">
        <v>3193</v>
      </c>
      <c r="C133" s="2716"/>
      <c r="D133" s="2716"/>
      <c r="E133" s="2716"/>
      <c r="F133" s="2716"/>
      <c r="G133" s="2716"/>
      <c r="H133" s="2716"/>
      <c r="I133" s="2715"/>
    </row>
    <row r="134" spans="1:9" ht="24.95" customHeight="1" x14ac:dyDescent="0.25">
      <c r="A134" s="2288" t="s">
        <v>69</v>
      </c>
      <c r="B134" s="2289" t="s">
        <v>3171</v>
      </c>
      <c r="C134" s="2708"/>
      <c r="D134" s="2708"/>
      <c r="E134" s="2708"/>
      <c r="F134" s="2708"/>
      <c r="G134" s="2708"/>
      <c r="H134" s="2708"/>
      <c r="I134" s="2707"/>
    </row>
    <row r="135" spans="1:9" ht="24.95" customHeight="1" x14ac:dyDescent="0.25">
      <c r="A135" s="2288" t="s">
        <v>70</v>
      </c>
      <c r="B135" s="2380">
        <v>20</v>
      </c>
      <c r="C135" s="2381"/>
      <c r="D135" s="2381"/>
      <c r="E135" s="2381"/>
      <c r="F135" s="2381"/>
      <c r="G135" s="2381"/>
      <c r="H135" s="2381"/>
      <c r="I135" s="2382"/>
    </row>
    <row r="136" spans="1:9" s="1620" customFormat="1" ht="24.95" customHeight="1" x14ac:dyDescent="0.25">
      <c r="A136" s="1325" t="s">
        <v>71</v>
      </c>
      <c r="B136" s="2741" t="s">
        <v>3211</v>
      </c>
      <c r="C136" s="2741"/>
      <c r="D136" s="2741"/>
      <c r="E136" s="2741"/>
      <c r="F136" s="2741"/>
      <c r="G136" s="2741"/>
      <c r="H136" s="2741"/>
      <c r="I136" s="2740"/>
    </row>
    <row r="137" spans="1:9" s="1620" customFormat="1" ht="24.95" customHeight="1" x14ac:dyDescent="0.25">
      <c r="A137" s="1325" t="s">
        <v>72</v>
      </c>
      <c r="B137" s="1402" t="s">
        <v>3210</v>
      </c>
      <c r="C137" s="1425"/>
      <c r="D137" s="1425"/>
      <c r="E137" s="1425"/>
      <c r="F137" s="1425"/>
      <c r="G137" s="1425"/>
      <c r="H137" s="1425"/>
      <c r="I137" s="1426"/>
    </row>
    <row r="138" spans="1:9" ht="24.95" customHeight="1" x14ac:dyDescent="0.25">
      <c r="A138" s="2305" t="s">
        <v>73</v>
      </c>
      <c r="B138" s="2289" t="s">
        <v>3201</v>
      </c>
      <c r="C138" s="2708"/>
      <c r="D138" s="2708"/>
      <c r="E138" s="2708"/>
      <c r="F138" s="2708"/>
      <c r="G138" s="2708"/>
      <c r="H138" s="2708"/>
      <c r="I138" s="2707"/>
    </row>
    <row r="139" spans="1:9" ht="24.95" customHeight="1" x14ac:dyDescent="0.25">
      <c r="A139" s="1325" t="s">
        <v>74</v>
      </c>
      <c r="B139" s="1393" t="s">
        <v>3209</v>
      </c>
      <c r="C139" s="1390"/>
      <c r="D139" s="1390"/>
      <c r="E139" s="1390"/>
      <c r="F139" s="1390"/>
      <c r="G139" s="1390"/>
      <c r="H139" s="1390"/>
      <c r="I139" s="1391"/>
    </row>
    <row r="140" spans="1:9" ht="24.95" customHeight="1" x14ac:dyDescent="0.25">
      <c r="A140" s="1346" t="s">
        <v>75</v>
      </c>
      <c r="B140" s="2711" t="s">
        <v>3208</v>
      </c>
      <c r="C140" s="2710"/>
      <c r="D140" s="2710"/>
      <c r="E140" s="2710"/>
      <c r="F140" s="2710"/>
      <c r="G140" s="2710"/>
      <c r="H140" s="2710"/>
      <c r="I140" s="2709"/>
    </row>
    <row r="141" spans="1:9" ht="24.95" customHeight="1" x14ac:dyDescent="0.25">
      <c r="A141" s="2387" t="s">
        <v>76</v>
      </c>
      <c r="B141" s="2289" t="s">
        <v>3207</v>
      </c>
      <c r="C141" s="2708"/>
      <c r="D141" s="2708"/>
      <c r="E141" s="2708"/>
      <c r="F141" s="2708"/>
      <c r="G141" s="2708"/>
      <c r="H141" s="2708"/>
      <c r="I141" s="2707"/>
    </row>
    <row r="142" spans="1:9" ht="24.95" customHeight="1" x14ac:dyDescent="0.25">
      <c r="A142" s="2314" t="s">
        <v>77</v>
      </c>
      <c r="B142" s="2315" t="s">
        <v>78</v>
      </c>
      <c r="C142" s="2315" t="s">
        <v>79</v>
      </c>
      <c r="D142" s="2315" t="s">
        <v>80</v>
      </c>
      <c r="E142" s="2315" t="s">
        <v>81</v>
      </c>
      <c r="F142" s="2315" t="s">
        <v>82</v>
      </c>
      <c r="G142" s="2315" t="s">
        <v>83</v>
      </c>
      <c r="H142" s="2315" t="s">
        <v>84</v>
      </c>
      <c r="I142" s="2706" t="s">
        <v>85</v>
      </c>
    </row>
    <row r="143" spans="1:9" ht="24.95" customHeight="1" x14ac:dyDescent="0.25">
      <c r="A143" s="2739" t="s">
        <v>3206</v>
      </c>
      <c r="B143" s="2735">
        <v>1</v>
      </c>
      <c r="C143" s="1402" t="s">
        <v>3205</v>
      </c>
      <c r="D143" s="2388" t="s">
        <v>3204</v>
      </c>
      <c r="E143" s="2738" t="s">
        <v>3203</v>
      </c>
      <c r="F143" s="2388" t="s">
        <v>3202</v>
      </c>
      <c r="G143" s="2388" t="s">
        <v>3201</v>
      </c>
      <c r="H143" s="2737" t="s">
        <v>3200</v>
      </c>
      <c r="I143" s="2736" t="s">
        <v>3196</v>
      </c>
    </row>
    <row r="144" spans="1:9" ht="24.95" customHeight="1" x14ac:dyDescent="0.25">
      <c r="A144" s="2733"/>
      <c r="B144" s="2735"/>
      <c r="C144" s="1402"/>
      <c r="D144" s="2388"/>
      <c r="E144" s="2734"/>
      <c r="F144" s="2388"/>
      <c r="G144" s="2388"/>
      <c r="H144" s="2700"/>
      <c r="I144" s="2728"/>
    </row>
    <row r="145" spans="1:15" ht="24.95" customHeight="1" x14ac:dyDescent="0.25">
      <c r="A145" s="2733"/>
      <c r="B145" s="2735"/>
      <c r="C145" s="1402"/>
      <c r="D145" s="2388"/>
      <c r="E145" s="2734"/>
      <c r="F145" s="2388"/>
      <c r="G145" s="2388"/>
      <c r="H145" s="2700"/>
      <c r="I145" s="2728"/>
    </row>
    <row r="146" spans="1:15" ht="24.95" customHeight="1" x14ac:dyDescent="0.25">
      <c r="A146" s="2733"/>
      <c r="B146" s="2732"/>
      <c r="C146" s="2731"/>
      <c r="D146" s="2388"/>
      <c r="E146" s="2730"/>
      <c r="F146" s="2729"/>
      <c r="G146" s="2388"/>
      <c r="H146" s="2700"/>
      <c r="I146" s="2728"/>
    </row>
    <row r="147" spans="1:15" s="45" customFormat="1" ht="50.25" customHeight="1" x14ac:dyDescent="0.25">
      <c r="B147" s="279" t="s">
        <v>568</v>
      </c>
      <c r="C147" s="1024" t="s">
        <v>569</v>
      </c>
      <c r="D147" s="272"/>
      <c r="E147" s="90" t="s">
        <v>570</v>
      </c>
      <c r="F147" s="279" t="s">
        <v>571</v>
      </c>
      <c r="G147" s="279" t="s">
        <v>572</v>
      </c>
      <c r="H147" s="90" t="s">
        <v>573</v>
      </c>
      <c r="I147" s="1010" t="s">
        <v>574</v>
      </c>
      <c r="J147" s="2699"/>
    </row>
    <row r="148" spans="1:15" s="45" customFormat="1" ht="25.5" x14ac:dyDescent="0.25">
      <c r="B148" s="280" t="s">
        <v>868</v>
      </c>
      <c r="C148" s="1025" t="s">
        <v>3199</v>
      </c>
      <c r="D148" s="1026"/>
      <c r="E148" s="91" t="s">
        <v>3198</v>
      </c>
      <c r="F148" s="280" t="s">
        <v>3177</v>
      </c>
      <c r="G148" s="280" t="s">
        <v>3178</v>
      </c>
      <c r="H148" s="92" t="s">
        <v>3197</v>
      </c>
      <c r="I148" s="289" t="s">
        <v>3196</v>
      </c>
      <c r="J148" s="293"/>
    </row>
    <row r="149" spans="1:15" s="2719" customFormat="1" ht="12.75" x14ac:dyDescent="0.25">
      <c r="A149" s="2720">
        <v>4</v>
      </c>
      <c r="B149" s="2720"/>
      <c r="C149" s="2720"/>
      <c r="D149" s="2720"/>
      <c r="E149" s="2720"/>
      <c r="F149" s="2720"/>
      <c r="G149" s="2720"/>
      <c r="H149" s="2720"/>
      <c r="I149" s="2720"/>
      <c r="J149" s="2720"/>
      <c r="K149" s="2720"/>
      <c r="L149" s="2720"/>
      <c r="M149" s="2720"/>
      <c r="N149" s="2720"/>
      <c r="O149" s="2720"/>
    </row>
    <row r="150" spans="1:15" ht="24.95" customHeight="1" x14ac:dyDescent="0.25">
      <c r="A150" s="2288" t="s">
        <v>63</v>
      </c>
      <c r="B150" s="2718" t="s">
        <v>934</v>
      </c>
      <c r="C150" s="2713"/>
      <c r="D150" s="2713"/>
      <c r="E150" s="2713"/>
      <c r="F150" s="2713"/>
      <c r="G150" s="2713"/>
      <c r="H150" s="2713"/>
      <c r="I150" s="2712"/>
    </row>
    <row r="151" spans="1:15" ht="24.95" customHeight="1" x14ac:dyDescent="0.25">
      <c r="A151" s="2288" t="s">
        <v>64</v>
      </c>
      <c r="B151" s="2718" t="s">
        <v>840</v>
      </c>
      <c r="C151" s="2713"/>
      <c r="D151" s="2713"/>
      <c r="E151" s="2713"/>
      <c r="F151" s="2713"/>
      <c r="G151" s="2713"/>
      <c r="H151" s="2713"/>
      <c r="I151" s="2712"/>
    </row>
    <row r="152" spans="1:15" s="1620" customFormat="1" ht="24.95" customHeight="1" x14ac:dyDescent="0.25">
      <c r="A152" s="1325" t="s">
        <v>65</v>
      </c>
      <c r="B152" s="1390" t="s">
        <v>3195</v>
      </c>
      <c r="C152" s="1390"/>
      <c r="D152" s="1390"/>
      <c r="E152" s="1390"/>
      <c r="F152" s="1390"/>
      <c r="G152" s="1390"/>
      <c r="H152" s="1390"/>
      <c r="I152" s="1391"/>
    </row>
    <row r="153" spans="1:15" ht="24.95" customHeight="1" x14ac:dyDescent="0.25">
      <c r="A153" s="2305" t="s">
        <v>66</v>
      </c>
      <c r="B153" s="2289" t="s">
        <v>3194</v>
      </c>
      <c r="C153" s="2708"/>
      <c r="D153" s="2708"/>
      <c r="E153" s="2708"/>
      <c r="F153" s="2708"/>
      <c r="G153" s="2708"/>
      <c r="H153" s="2708"/>
      <c r="I153" s="2707"/>
    </row>
    <row r="154" spans="1:15" ht="24.95" customHeight="1" x14ac:dyDescent="0.25">
      <c r="A154" s="2305" t="s">
        <v>67</v>
      </c>
      <c r="B154" s="2717" t="s">
        <v>3193</v>
      </c>
      <c r="C154" s="2716"/>
      <c r="D154" s="2716"/>
      <c r="E154" s="2716"/>
      <c r="F154" s="2716"/>
      <c r="G154" s="2716"/>
      <c r="H154" s="2716"/>
      <c r="I154" s="2715"/>
    </row>
    <row r="155" spans="1:15" ht="24.95" customHeight="1" x14ac:dyDescent="0.25">
      <c r="A155" s="2288" t="s">
        <v>69</v>
      </c>
      <c r="B155" s="2289" t="s">
        <v>3171</v>
      </c>
      <c r="C155" s="2708"/>
      <c r="D155" s="2708"/>
      <c r="E155" s="2708"/>
      <c r="F155" s="2708"/>
      <c r="G155" s="2708"/>
      <c r="H155" s="2708"/>
      <c r="I155" s="2707"/>
    </row>
    <row r="156" spans="1:15" ht="24.95" customHeight="1" x14ac:dyDescent="0.25">
      <c r="A156" s="2288" t="s">
        <v>70</v>
      </c>
      <c r="B156" s="2380">
        <v>2</v>
      </c>
      <c r="C156" s="2381"/>
      <c r="D156" s="2381"/>
      <c r="E156" s="2381"/>
      <c r="F156" s="2381"/>
      <c r="G156" s="2381"/>
      <c r="H156" s="2381"/>
      <c r="I156" s="2382"/>
    </row>
    <row r="157" spans="1:15" ht="24.95" customHeight="1" x14ac:dyDescent="0.25">
      <c r="A157" s="1325" t="s">
        <v>71</v>
      </c>
      <c r="B157" s="2727" t="s">
        <v>3192</v>
      </c>
      <c r="C157" s="2708"/>
      <c r="D157" s="2708"/>
      <c r="E157" s="2708"/>
      <c r="F157" s="2708"/>
      <c r="G157" s="2708"/>
      <c r="H157" s="2708"/>
      <c r="I157" s="2707"/>
    </row>
    <row r="158" spans="1:15" ht="24.95" customHeight="1" x14ac:dyDescent="0.25">
      <c r="A158" s="1325" t="s">
        <v>72</v>
      </c>
      <c r="B158" s="2727" t="s">
        <v>3191</v>
      </c>
      <c r="C158" s="2708"/>
      <c r="D158" s="2708"/>
      <c r="E158" s="2708"/>
      <c r="F158" s="2708"/>
      <c r="G158" s="2708"/>
      <c r="H158" s="2708"/>
      <c r="I158" s="2707"/>
    </row>
    <row r="159" spans="1:15" ht="24.95" customHeight="1" x14ac:dyDescent="0.25">
      <c r="A159" s="2305" t="s">
        <v>73</v>
      </c>
      <c r="B159" s="2289" t="s">
        <v>3182</v>
      </c>
      <c r="C159" s="2708"/>
      <c r="D159" s="2708"/>
      <c r="E159" s="2708"/>
      <c r="F159" s="2708"/>
      <c r="G159" s="2708"/>
      <c r="H159" s="2708"/>
      <c r="I159" s="2707"/>
    </row>
    <row r="160" spans="1:15" ht="24.95" customHeight="1" x14ac:dyDescent="0.25">
      <c r="A160" s="1325" t="s">
        <v>74</v>
      </c>
      <c r="B160" s="1393" t="s">
        <v>3190</v>
      </c>
      <c r="C160" s="1390"/>
      <c r="D160" s="1390"/>
      <c r="E160" s="1390"/>
      <c r="F160" s="1390"/>
      <c r="G160" s="1390"/>
      <c r="H160" s="1390"/>
      <c r="I160" s="1391"/>
    </row>
    <row r="161" spans="1:15" ht="24.95" customHeight="1" x14ac:dyDescent="0.25">
      <c r="A161" s="1346" t="s">
        <v>75</v>
      </c>
      <c r="B161" s="2711" t="s">
        <v>3189</v>
      </c>
      <c r="C161" s="2710"/>
      <c r="D161" s="2710"/>
      <c r="E161" s="2710"/>
      <c r="F161" s="2710"/>
      <c r="G161" s="2710"/>
      <c r="H161" s="2710"/>
      <c r="I161" s="2709"/>
    </row>
    <row r="162" spans="1:15" ht="24.95" customHeight="1" x14ac:dyDescent="0.25">
      <c r="A162" s="2387" t="s">
        <v>76</v>
      </c>
      <c r="B162" s="2289" t="s">
        <v>3188</v>
      </c>
      <c r="C162" s="2708"/>
      <c r="D162" s="2708"/>
      <c r="E162" s="2708"/>
      <c r="F162" s="2708"/>
      <c r="G162" s="2708"/>
      <c r="H162" s="2708"/>
      <c r="I162" s="2707"/>
    </row>
    <row r="163" spans="1:15" ht="24.95" customHeight="1" x14ac:dyDescent="0.25">
      <c r="A163" s="2314" t="s">
        <v>77</v>
      </c>
      <c r="B163" s="2315" t="s">
        <v>78</v>
      </c>
      <c r="C163" s="2315" t="s">
        <v>79</v>
      </c>
      <c r="D163" s="2315" t="s">
        <v>80</v>
      </c>
      <c r="E163" s="2315" t="s">
        <v>81</v>
      </c>
      <c r="F163" s="2315" t="s">
        <v>82</v>
      </c>
      <c r="G163" s="2315" t="s">
        <v>83</v>
      </c>
      <c r="H163" s="2315" t="s">
        <v>84</v>
      </c>
      <c r="I163" s="2706" t="s">
        <v>85</v>
      </c>
    </row>
    <row r="164" spans="1:15" ht="24.95" customHeight="1" x14ac:dyDescent="0.25">
      <c r="A164" s="2726" t="s">
        <v>3187</v>
      </c>
      <c r="B164" s="2725">
        <v>1</v>
      </c>
      <c r="C164" s="2724" t="s">
        <v>3186</v>
      </c>
      <c r="D164" s="2723" t="s">
        <v>3185</v>
      </c>
      <c r="E164" s="2723" t="s">
        <v>3184</v>
      </c>
      <c r="F164" s="2723" t="s">
        <v>3183</v>
      </c>
      <c r="G164" s="2723" t="s">
        <v>3182</v>
      </c>
      <c r="H164" s="2722" t="s">
        <v>3181</v>
      </c>
      <c r="I164" s="2721" t="s">
        <v>3158</v>
      </c>
    </row>
    <row r="165" spans="1:15" s="45" customFormat="1" ht="50.25" customHeight="1" x14ac:dyDescent="0.25">
      <c r="B165" s="279" t="s">
        <v>568</v>
      </c>
      <c r="C165" s="1024" t="s">
        <v>569</v>
      </c>
      <c r="D165" s="272"/>
      <c r="E165" s="90" t="s">
        <v>570</v>
      </c>
      <c r="F165" s="279" t="s">
        <v>571</v>
      </c>
      <c r="G165" s="279" t="s">
        <v>572</v>
      </c>
      <c r="H165" s="90" t="s">
        <v>573</v>
      </c>
      <c r="I165" s="1010" t="s">
        <v>574</v>
      </c>
      <c r="J165" s="2699"/>
    </row>
    <row r="166" spans="1:15" s="45" customFormat="1" ht="25.5" x14ac:dyDescent="0.25">
      <c r="B166" s="280" t="s">
        <v>868</v>
      </c>
      <c r="C166" s="1025" t="s">
        <v>3180</v>
      </c>
      <c r="D166" s="1026"/>
      <c r="E166" s="91" t="s">
        <v>3179</v>
      </c>
      <c r="F166" s="280" t="s">
        <v>3178</v>
      </c>
      <c r="G166" s="280" t="s">
        <v>3177</v>
      </c>
      <c r="H166" s="92" t="s">
        <v>3176</v>
      </c>
      <c r="I166" s="289" t="s">
        <v>3158</v>
      </c>
      <c r="J166" s="293"/>
    </row>
    <row r="167" spans="1:15" s="2719" customFormat="1" ht="12.75" x14ac:dyDescent="0.25">
      <c r="A167" s="2720"/>
      <c r="B167" s="2720"/>
      <c r="C167" s="2720"/>
      <c r="D167" s="2720"/>
      <c r="E167" s="2720"/>
      <c r="F167" s="2720"/>
      <c r="G167" s="2720"/>
      <c r="H167" s="2720"/>
      <c r="I167" s="2720"/>
      <c r="J167" s="2720"/>
      <c r="K167" s="2720"/>
      <c r="L167" s="2720"/>
      <c r="M167" s="2720"/>
      <c r="N167" s="2720"/>
      <c r="O167" s="2720"/>
    </row>
    <row r="168" spans="1:15" ht="24.95" customHeight="1" x14ac:dyDescent="0.25">
      <c r="A168" s="2305" t="s">
        <v>87</v>
      </c>
      <c r="B168" s="2289" t="s">
        <v>3175</v>
      </c>
      <c r="C168" s="2708"/>
      <c r="D168" s="2708"/>
      <c r="E168" s="2708"/>
      <c r="F168" s="2708"/>
      <c r="G168" s="2708"/>
      <c r="H168" s="2708"/>
      <c r="I168" s="2707"/>
    </row>
    <row r="169" spans="1:15" ht="24.95" customHeight="1" x14ac:dyDescent="0.25">
      <c r="A169" s="2288" t="s">
        <v>63</v>
      </c>
      <c r="B169" s="2718" t="s">
        <v>934</v>
      </c>
      <c r="C169" s="2713"/>
      <c r="D169" s="2713"/>
      <c r="E169" s="2713"/>
      <c r="F169" s="2713"/>
      <c r="G169" s="2713"/>
      <c r="H169" s="2713"/>
      <c r="I169" s="2712"/>
    </row>
    <row r="170" spans="1:15" ht="24.95" customHeight="1" x14ac:dyDescent="0.25">
      <c r="A170" s="2288" t="s">
        <v>64</v>
      </c>
      <c r="B170" s="2718" t="s">
        <v>840</v>
      </c>
      <c r="C170" s="2713"/>
      <c r="D170" s="2713"/>
      <c r="E170" s="2713"/>
      <c r="F170" s="2713"/>
      <c r="G170" s="2713"/>
      <c r="H170" s="2713"/>
      <c r="I170" s="2712"/>
    </row>
    <row r="171" spans="1:15" ht="24.95" customHeight="1" x14ac:dyDescent="0.25">
      <c r="A171" s="1325" t="s">
        <v>65</v>
      </c>
      <c r="B171" s="2289" t="s">
        <v>3174</v>
      </c>
      <c r="C171" s="2708"/>
      <c r="D171" s="2708"/>
      <c r="E171" s="2708"/>
      <c r="F171" s="2708"/>
      <c r="G171" s="2708"/>
      <c r="H171" s="2708"/>
      <c r="I171" s="2707"/>
    </row>
    <row r="172" spans="1:15" ht="24.95" customHeight="1" x14ac:dyDescent="0.25">
      <c r="A172" s="2305" t="s">
        <v>66</v>
      </c>
      <c r="B172" s="2289" t="s">
        <v>3173</v>
      </c>
      <c r="C172" s="2708"/>
      <c r="D172" s="2708"/>
      <c r="E172" s="2708"/>
      <c r="F172" s="2708"/>
      <c r="G172" s="2708"/>
      <c r="H172" s="2708"/>
      <c r="I172" s="2707"/>
    </row>
    <row r="173" spans="1:15" ht="24.95" customHeight="1" x14ac:dyDescent="0.25">
      <c r="A173" s="2305" t="s">
        <v>67</v>
      </c>
      <c r="B173" s="2717" t="s">
        <v>3172</v>
      </c>
      <c r="C173" s="2716"/>
      <c r="D173" s="2716"/>
      <c r="E173" s="2716"/>
      <c r="F173" s="2716"/>
      <c r="G173" s="2716"/>
      <c r="H173" s="2716"/>
      <c r="I173" s="2715"/>
    </row>
    <row r="174" spans="1:15" ht="24.95" customHeight="1" x14ac:dyDescent="0.25">
      <c r="A174" s="2288" t="s">
        <v>69</v>
      </c>
      <c r="B174" s="2289" t="s">
        <v>3171</v>
      </c>
      <c r="C174" s="2708"/>
      <c r="D174" s="2708"/>
      <c r="E174" s="2708"/>
      <c r="F174" s="2708"/>
      <c r="G174" s="2708"/>
      <c r="H174" s="2708"/>
      <c r="I174" s="2707"/>
    </row>
    <row r="175" spans="1:15" ht="24.95" customHeight="1" x14ac:dyDescent="0.25">
      <c r="A175" s="2288" t="s">
        <v>70</v>
      </c>
      <c r="B175" s="2380" t="s">
        <v>3170</v>
      </c>
      <c r="C175" s="2381"/>
      <c r="D175" s="2381"/>
      <c r="E175" s="2381"/>
      <c r="F175" s="2381"/>
      <c r="G175" s="2381"/>
      <c r="H175" s="2381"/>
      <c r="I175" s="2382"/>
    </row>
    <row r="176" spans="1:15" ht="24.95" customHeight="1" x14ac:dyDescent="0.25">
      <c r="A176" s="1325" t="s">
        <v>71</v>
      </c>
      <c r="B176" s="2714" t="s">
        <v>3169</v>
      </c>
      <c r="C176" s="2713"/>
      <c r="D176" s="2713"/>
      <c r="E176" s="2713"/>
      <c r="F176" s="2713"/>
      <c r="G176" s="2713"/>
      <c r="H176" s="2713"/>
      <c r="I176" s="2712"/>
    </row>
    <row r="177" spans="1:15" ht="24.95" customHeight="1" x14ac:dyDescent="0.25">
      <c r="A177" s="1325" t="s">
        <v>72</v>
      </c>
      <c r="B177" s="2289" t="s">
        <v>3168</v>
      </c>
      <c r="C177" s="2708"/>
      <c r="D177" s="2708"/>
      <c r="E177" s="2708"/>
      <c r="F177" s="2708"/>
      <c r="G177" s="2708"/>
      <c r="H177" s="2708"/>
      <c r="I177" s="2707"/>
    </row>
    <row r="178" spans="1:15" ht="24.95" customHeight="1" x14ac:dyDescent="0.25">
      <c r="A178" s="2305" t="s">
        <v>73</v>
      </c>
      <c r="B178" s="2289" t="s">
        <v>3160</v>
      </c>
      <c r="C178" s="2708"/>
      <c r="D178" s="2708"/>
      <c r="E178" s="2708"/>
      <c r="F178" s="2708"/>
      <c r="G178" s="2708"/>
      <c r="H178" s="2708"/>
      <c r="I178" s="2707"/>
    </row>
    <row r="179" spans="1:15" ht="24.95" customHeight="1" x14ac:dyDescent="0.25">
      <c r="A179" s="1325" t="s">
        <v>74</v>
      </c>
      <c r="B179" s="1393" t="s">
        <v>3167</v>
      </c>
      <c r="C179" s="1390"/>
      <c r="D179" s="1390"/>
      <c r="E179" s="1390"/>
      <c r="F179" s="1390"/>
      <c r="G179" s="1390"/>
      <c r="H179" s="1390"/>
      <c r="I179" s="1391"/>
    </row>
    <row r="180" spans="1:15" ht="24.95" customHeight="1" x14ac:dyDescent="0.25">
      <c r="A180" s="1346" t="s">
        <v>75</v>
      </c>
      <c r="B180" s="2711" t="s">
        <v>3166</v>
      </c>
      <c r="C180" s="2710"/>
      <c r="D180" s="2710"/>
      <c r="E180" s="2710"/>
      <c r="F180" s="2710"/>
      <c r="G180" s="2710"/>
      <c r="H180" s="2710"/>
      <c r="I180" s="2709"/>
    </row>
    <row r="181" spans="1:15" ht="24.95" customHeight="1" x14ac:dyDescent="0.25">
      <c r="A181" s="2387" t="s">
        <v>76</v>
      </c>
      <c r="B181" s="2289" t="s">
        <v>3158</v>
      </c>
      <c r="C181" s="2708"/>
      <c r="D181" s="2708"/>
      <c r="E181" s="2708"/>
      <c r="F181" s="2708"/>
      <c r="G181" s="2708"/>
      <c r="H181" s="2708"/>
      <c r="I181" s="2707"/>
    </row>
    <row r="182" spans="1:15" ht="24.95" customHeight="1" x14ac:dyDescent="0.25">
      <c r="A182" s="2314" t="s">
        <v>77</v>
      </c>
      <c r="B182" s="2315" t="s">
        <v>78</v>
      </c>
      <c r="C182" s="2315" t="s">
        <v>79</v>
      </c>
      <c r="D182" s="2315" t="s">
        <v>80</v>
      </c>
      <c r="E182" s="2315" t="s">
        <v>81</v>
      </c>
      <c r="F182" s="2315" t="s">
        <v>82</v>
      </c>
      <c r="G182" s="2315" t="s">
        <v>83</v>
      </c>
      <c r="H182" s="2315" t="s">
        <v>84</v>
      </c>
      <c r="I182" s="2706" t="s">
        <v>85</v>
      </c>
    </row>
    <row r="183" spans="1:15" ht="24.95" customHeight="1" x14ac:dyDescent="0.25">
      <c r="A183" s="1352" t="s">
        <v>3165</v>
      </c>
      <c r="B183" s="1396">
        <v>1</v>
      </c>
      <c r="C183" s="2388" t="s">
        <v>3164</v>
      </c>
      <c r="D183" s="2388" t="s">
        <v>3163</v>
      </c>
      <c r="E183" s="2705" t="s">
        <v>3162</v>
      </c>
      <c r="F183" s="1402" t="s">
        <v>3161</v>
      </c>
      <c r="G183" s="2701" t="s">
        <v>3160</v>
      </c>
      <c r="H183" s="2704" t="s">
        <v>3159</v>
      </c>
      <c r="I183" s="1426" t="s">
        <v>3158</v>
      </c>
    </row>
    <row r="184" spans="1:15" ht="24.95" customHeight="1" x14ac:dyDescent="0.25">
      <c r="A184" s="1352"/>
      <c r="B184" s="1396"/>
      <c r="C184" s="2388"/>
      <c r="D184" s="2388"/>
      <c r="E184" s="2703"/>
      <c r="F184" s="1402"/>
      <c r="G184" s="2701"/>
      <c r="H184" s="2700"/>
      <c r="I184" s="1426"/>
    </row>
    <row r="185" spans="1:15" ht="24.95" customHeight="1" x14ac:dyDescent="0.25">
      <c r="A185" s="1352"/>
      <c r="B185" s="1396"/>
      <c r="C185" s="2388"/>
      <c r="D185" s="2388"/>
      <c r="E185" s="2703"/>
      <c r="F185" s="1402"/>
      <c r="G185" s="2701"/>
      <c r="H185" s="2700"/>
      <c r="I185" s="1426"/>
    </row>
    <row r="186" spans="1:15" ht="24.95" customHeight="1" x14ac:dyDescent="0.25">
      <c r="A186" s="1352"/>
      <c r="B186" s="1396"/>
      <c r="C186" s="2388"/>
      <c r="D186" s="2388"/>
      <c r="E186" s="2703"/>
      <c r="F186" s="1402"/>
      <c r="G186" s="2701"/>
      <c r="H186" s="2700"/>
      <c r="I186" s="1426"/>
    </row>
    <row r="187" spans="1:15" ht="24.95" customHeight="1" x14ac:dyDescent="0.25">
      <c r="A187" s="1352"/>
      <c r="B187" s="1396"/>
      <c r="C187" s="2388"/>
      <c r="D187" s="2388"/>
      <c r="E187" s="2702"/>
      <c r="F187" s="1402"/>
      <c r="G187" s="2701"/>
      <c r="H187" s="2700"/>
      <c r="I187" s="1426"/>
    </row>
    <row r="188" spans="1:15" s="45" customFormat="1" ht="50.25" customHeight="1" x14ac:dyDescent="0.25">
      <c r="B188" s="279" t="s">
        <v>568</v>
      </c>
      <c r="C188" s="1024" t="s">
        <v>569</v>
      </c>
      <c r="D188" s="272"/>
      <c r="E188" s="90" t="s">
        <v>570</v>
      </c>
      <c r="F188" s="279" t="s">
        <v>571</v>
      </c>
      <c r="G188" s="279" t="s">
        <v>572</v>
      </c>
      <c r="H188" s="90" t="s">
        <v>573</v>
      </c>
      <c r="I188" s="1010" t="s">
        <v>574</v>
      </c>
      <c r="J188" s="2699"/>
    </row>
    <row r="189" spans="1:15" s="45" customFormat="1" ht="38.25" x14ac:dyDescent="0.25">
      <c r="B189" s="280" t="s">
        <v>868</v>
      </c>
      <c r="C189" s="1025" t="s">
        <v>3157</v>
      </c>
      <c r="D189" s="1026"/>
      <c r="E189" s="91" t="s">
        <v>3156</v>
      </c>
      <c r="F189" s="280" t="s">
        <v>3155</v>
      </c>
      <c r="G189" s="280" t="s">
        <v>3154</v>
      </c>
      <c r="H189" s="92" t="s">
        <v>1162</v>
      </c>
      <c r="I189" s="289" t="s">
        <v>3153</v>
      </c>
      <c r="J189" s="293"/>
    </row>
    <row r="190" spans="1:15" s="2697" customFormat="1" x14ac:dyDescent="0.25">
      <c r="A190" s="2698"/>
      <c r="B190" s="2698"/>
      <c r="C190" s="2698"/>
      <c r="D190" s="2698"/>
      <c r="E190" s="2698"/>
      <c r="F190" s="2698"/>
      <c r="G190" s="2698"/>
      <c r="H190" s="2698"/>
      <c r="I190" s="2698"/>
      <c r="J190" s="2698"/>
      <c r="K190" s="2698"/>
      <c r="L190" s="2698"/>
      <c r="M190" s="2698"/>
      <c r="N190" s="2698"/>
      <c r="O190" s="2698"/>
    </row>
  </sheetData>
  <mergeCells count="197">
    <mergeCell ref="B181:I181"/>
    <mergeCell ref="A167:XFD167"/>
    <mergeCell ref="A183:A187"/>
    <mergeCell ref="B183:B187"/>
    <mergeCell ref="B160:I160"/>
    <mergeCell ref="B161:I161"/>
    <mergeCell ref="B162:I162"/>
    <mergeCell ref="B179:I179"/>
    <mergeCell ref="B174:I174"/>
    <mergeCell ref="B175:I175"/>
    <mergeCell ref="B173:I173"/>
    <mergeCell ref="D143:D146"/>
    <mergeCell ref="E143:E146"/>
    <mergeCell ref="F143:F146"/>
    <mergeCell ref="G143:G146"/>
    <mergeCell ref="H143:H146"/>
    <mergeCell ref="I143:I146"/>
    <mergeCell ref="B92:I92"/>
    <mergeCell ref="B93:I93"/>
    <mergeCell ref="B94:I94"/>
    <mergeCell ref="H183:H187"/>
    <mergeCell ref="I183:I187"/>
    <mergeCell ref="A190:XFD190"/>
    <mergeCell ref="A128:XFD128"/>
    <mergeCell ref="A143:A146"/>
    <mergeCell ref="B143:B146"/>
    <mergeCell ref="C143:C146"/>
    <mergeCell ref="B67:I67"/>
    <mergeCell ref="B91:G91"/>
    <mergeCell ref="A99:A102"/>
    <mergeCell ref="B99:B102"/>
    <mergeCell ref="C99:C102"/>
    <mergeCell ref="D99:D102"/>
    <mergeCell ref="E99:E102"/>
    <mergeCell ref="F99:F102"/>
    <mergeCell ref="G99:G102"/>
    <mergeCell ref="H99:H102"/>
    <mergeCell ref="B68:I68"/>
    <mergeCell ref="B69:I69"/>
    <mergeCell ref="B70:I70"/>
    <mergeCell ref="B71:I71"/>
    <mergeCell ref="B72:I72"/>
    <mergeCell ref="B73:I73"/>
    <mergeCell ref="I59:I63"/>
    <mergeCell ref="A66:XFD66"/>
    <mergeCell ref="A81:A84"/>
    <mergeCell ref="B81:B84"/>
    <mergeCell ref="C81:C84"/>
    <mergeCell ref="D81:D84"/>
    <mergeCell ref="E81:E84"/>
    <mergeCell ref="F81:F84"/>
    <mergeCell ref="G81:G84"/>
    <mergeCell ref="H81:H84"/>
    <mergeCell ref="B25:I25"/>
    <mergeCell ref="B26:I26"/>
    <mergeCell ref="A59:A63"/>
    <mergeCell ref="B59:B63"/>
    <mergeCell ref="C59:C63"/>
    <mergeCell ref="D59:D63"/>
    <mergeCell ref="E59:E63"/>
    <mergeCell ref="F59:F63"/>
    <mergeCell ref="G59:G63"/>
    <mergeCell ref="H59:H63"/>
    <mergeCell ref="F38:F41"/>
    <mergeCell ref="G38:G41"/>
    <mergeCell ref="H38:H41"/>
    <mergeCell ref="I38:I41"/>
    <mergeCell ref="B32:I32"/>
    <mergeCell ref="B33:I33"/>
    <mergeCell ref="B34:I34"/>
    <mergeCell ref="B35:I35"/>
    <mergeCell ref="B36:I36"/>
    <mergeCell ref="B159:I159"/>
    <mergeCell ref="B17:B20"/>
    <mergeCell ref="D17:D20"/>
    <mergeCell ref="E17:E20"/>
    <mergeCell ref="F17:F20"/>
    <mergeCell ref="G17:G20"/>
    <mergeCell ref="H17:H20"/>
    <mergeCell ref="I17:I20"/>
    <mergeCell ref="A23:XFD23"/>
    <mergeCell ref="A38:A41"/>
    <mergeCell ref="B172:I172"/>
    <mergeCell ref="B176:I176"/>
    <mergeCell ref="B177:I177"/>
    <mergeCell ref="B178:I178"/>
    <mergeCell ref="B168:I168"/>
    <mergeCell ref="B169:I169"/>
    <mergeCell ref="B170:I170"/>
    <mergeCell ref="B156:I156"/>
    <mergeCell ref="B157:I157"/>
    <mergeCell ref="B158:I158"/>
    <mergeCell ref="C183:C187"/>
    <mergeCell ref="D183:D187"/>
    <mergeCell ref="E183:E187"/>
    <mergeCell ref="F183:F187"/>
    <mergeCell ref="G183:G187"/>
    <mergeCell ref="B180:I180"/>
    <mergeCell ref="B171:I171"/>
    <mergeCell ref="A149:XFD149"/>
    <mergeCell ref="B150:I150"/>
    <mergeCell ref="B151:I151"/>
    <mergeCell ref="B152:I152"/>
    <mergeCell ref="B153:I153"/>
    <mergeCell ref="B155:I155"/>
    <mergeCell ref="B154:I154"/>
    <mergeCell ref="B95:I95"/>
    <mergeCell ref="B96:I96"/>
    <mergeCell ref="B89:I89"/>
    <mergeCell ref="B74:I74"/>
    <mergeCell ref="B75:I75"/>
    <mergeCell ref="B76:I76"/>
    <mergeCell ref="B77:I77"/>
    <mergeCell ref="B78:I78"/>
    <mergeCell ref="I81:I84"/>
    <mergeCell ref="B79:I79"/>
    <mergeCell ref="B129:I129"/>
    <mergeCell ref="B130:I130"/>
    <mergeCell ref="B109:I109"/>
    <mergeCell ref="B110:I110"/>
    <mergeCell ref="B111:I111"/>
    <mergeCell ref="B112:I112"/>
    <mergeCell ref="B56:I56"/>
    <mergeCell ref="B57:I57"/>
    <mergeCell ref="B136:I136"/>
    <mergeCell ref="B137:I137"/>
    <mergeCell ref="B138:I138"/>
    <mergeCell ref="B131:I131"/>
    <mergeCell ref="B132:I132"/>
    <mergeCell ref="B133:I133"/>
    <mergeCell ref="B134:I134"/>
    <mergeCell ref="B135:I135"/>
    <mergeCell ref="B114:I114"/>
    <mergeCell ref="B115:I115"/>
    <mergeCell ref="B116:I116"/>
    <mergeCell ref="B117:I117"/>
    <mergeCell ref="B107:I107"/>
    <mergeCell ref="B108:I108"/>
    <mergeCell ref="I99:I102"/>
    <mergeCell ref="A105:XFD105"/>
    <mergeCell ref="A120:A125"/>
    <mergeCell ref="D120:D125"/>
    <mergeCell ref="E120:E125"/>
    <mergeCell ref="F120:F125"/>
    <mergeCell ref="G120:G125"/>
    <mergeCell ref="H120:H125"/>
    <mergeCell ref="I120:I125"/>
    <mergeCell ref="B113:I113"/>
    <mergeCell ref="B54:I54"/>
    <mergeCell ref="B55:I55"/>
    <mergeCell ref="B139:I139"/>
    <mergeCell ref="B140:I140"/>
    <mergeCell ref="B141:I141"/>
    <mergeCell ref="B120:B125"/>
    <mergeCell ref="C120:C125"/>
    <mergeCell ref="B97:I97"/>
    <mergeCell ref="B118:I118"/>
    <mergeCell ref="B106:I106"/>
    <mergeCell ref="A17:A20"/>
    <mergeCell ref="B24:I24"/>
    <mergeCell ref="B31:I31"/>
    <mergeCell ref="B88:I88"/>
    <mergeCell ref="A87:XFD87"/>
    <mergeCell ref="B90:I90"/>
    <mergeCell ref="B50:I50"/>
    <mergeCell ref="B51:I51"/>
    <mergeCell ref="B52:I52"/>
    <mergeCell ref="B53:I53"/>
    <mergeCell ref="B13:I13"/>
    <mergeCell ref="B14:I14"/>
    <mergeCell ref="B15:I15"/>
    <mergeCell ref="B7:I7"/>
    <mergeCell ref="B8:I8"/>
    <mergeCell ref="B9:I9"/>
    <mergeCell ref="B10:I10"/>
    <mergeCell ref="B11:I11"/>
    <mergeCell ref="B12:I12"/>
    <mergeCell ref="B47:I47"/>
    <mergeCell ref="B48:I48"/>
    <mergeCell ref="B49:G49"/>
    <mergeCell ref="A44:XFD44"/>
    <mergeCell ref="A1:I1"/>
    <mergeCell ref="B2:I2"/>
    <mergeCell ref="B3:I3"/>
    <mergeCell ref="B4:I4"/>
    <mergeCell ref="B5:I5"/>
    <mergeCell ref="B6:I6"/>
    <mergeCell ref="B27:I27"/>
    <mergeCell ref="B28:G28"/>
    <mergeCell ref="B29:I29"/>
    <mergeCell ref="B30:I30"/>
    <mergeCell ref="B45:I45"/>
    <mergeCell ref="B46:I46"/>
    <mergeCell ref="B38:B41"/>
    <mergeCell ref="C38:C41"/>
    <mergeCell ref="D38:D41"/>
    <mergeCell ref="E38:E41"/>
  </mergeCells>
  <pageMargins left="0.7" right="0.7" top="0.75" bottom="0.75" header="0.3" footer="0.3"/>
  <pageSetup paperSize="8" scale="62" fitToHeight="0"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75"/>
  <sheetViews>
    <sheetView view="pageBreakPreview" topLeftCell="A240" zoomScale="80" zoomScaleNormal="70" zoomScaleSheetLayoutView="80" workbookViewId="0">
      <selection activeCell="G189" sqref="G189"/>
    </sheetView>
  </sheetViews>
  <sheetFormatPr defaultColWidth="8.85546875" defaultRowHeight="24.95" customHeight="1" x14ac:dyDescent="0.25"/>
  <cols>
    <col min="1" max="1" width="31.140625" style="2764" customWidth="1"/>
    <col min="2" max="2" width="25.85546875" style="2764" customWidth="1"/>
    <col min="3" max="3" width="27" style="2764" customWidth="1"/>
    <col min="4" max="4" width="28.140625" style="2764" customWidth="1"/>
    <col min="5" max="5" width="32.140625" style="2764" customWidth="1"/>
    <col min="6" max="6" width="30.28515625" style="2764" customWidth="1"/>
    <col min="7" max="7" width="33.85546875" style="2764" bestFit="1" customWidth="1"/>
    <col min="8" max="8" width="25.140625" style="2765" bestFit="1" customWidth="1"/>
    <col min="9" max="9" width="31.140625" style="2764" customWidth="1"/>
    <col min="10" max="256" width="8.85546875" style="2764"/>
    <col min="257" max="257" width="31.140625" style="2764" customWidth="1"/>
    <col min="258" max="258" width="25.85546875" style="2764" customWidth="1"/>
    <col min="259" max="259" width="27" style="2764" customWidth="1"/>
    <col min="260" max="260" width="28.140625" style="2764" customWidth="1"/>
    <col min="261" max="261" width="32.140625" style="2764" customWidth="1"/>
    <col min="262" max="262" width="30.28515625" style="2764" customWidth="1"/>
    <col min="263" max="263" width="33.85546875" style="2764" bestFit="1" customWidth="1"/>
    <col min="264" max="264" width="25.140625" style="2764" bestFit="1" customWidth="1"/>
    <col min="265" max="265" width="31.140625" style="2764" customWidth="1"/>
    <col min="266" max="512" width="8.85546875" style="2764"/>
    <col min="513" max="513" width="31.140625" style="2764" customWidth="1"/>
    <col min="514" max="514" width="25.85546875" style="2764" customWidth="1"/>
    <col min="515" max="515" width="27" style="2764" customWidth="1"/>
    <col min="516" max="516" width="28.140625" style="2764" customWidth="1"/>
    <col min="517" max="517" width="32.140625" style="2764" customWidth="1"/>
    <col min="518" max="518" width="30.28515625" style="2764" customWidth="1"/>
    <col min="519" max="519" width="33.85546875" style="2764" bestFit="1" customWidth="1"/>
    <col min="520" max="520" width="25.140625" style="2764" bestFit="1" customWidth="1"/>
    <col min="521" max="521" width="31.140625" style="2764" customWidth="1"/>
    <col min="522" max="768" width="8.85546875" style="2764"/>
    <col min="769" max="769" width="31.140625" style="2764" customWidth="1"/>
    <col min="770" max="770" width="25.85546875" style="2764" customWidth="1"/>
    <col min="771" max="771" width="27" style="2764" customWidth="1"/>
    <col min="772" max="772" width="28.140625" style="2764" customWidth="1"/>
    <col min="773" max="773" width="32.140625" style="2764" customWidth="1"/>
    <col min="774" max="774" width="30.28515625" style="2764" customWidth="1"/>
    <col min="775" max="775" width="33.85546875" style="2764" bestFit="1" customWidth="1"/>
    <col min="776" max="776" width="25.140625" style="2764" bestFit="1" customWidth="1"/>
    <col min="777" max="777" width="31.140625" style="2764" customWidth="1"/>
    <col min="778" max="1024" width="8.85546875" style="2764"/>
    <col min="1025" max="1025" width="31.140625" style="2764" customWidth="1"/>
    <col min="1026" max="1026" width="25.85546875" style="2764" customWidth="1"/>
    <col min="1027" max="1027" width="27" style="2764" customWidth="1"/>
    <col min="1028" max="1028" width="28.140625" style="2764" customWidth="1"/>
    <col min="1029" max="1029" width="32.140625" style="2764" customWidth="1"/>
    <col min="1030" max="1030" width="30.28515625" style="2764" customWidth="1"/>
    <col min="1031" max="1031" width="33.85546875" style="2764" bestFit="1" customWidth="1"/>
    <col min="1032" max="1032" width="25.140625" style="2764" bestFit="1" customWidth="1"/>
    <col min="1033" max="1033" width="31.140625" style="2764" customWidth="1"/>
    <col min="1034" max="1280" width="8.85546875" style="2764"/>
    <col min="1281" max="1281" width="31.140625" style="2764" customWidth="1"/>
    <col min="1282" max="1282" width="25.85546875" style="2764" customWidth="1"/>
    <col min="1283" max="1283" width="27" style="2764" customWidth="1"/>
    <col min="1284" max="1284" width="28.140625" style="2764" customWidth="1"/>
    <col min="1285" max="1285" width="32.140625" style="2764" customWidth="1"/>
    <col min="1286" max="1286" width="30.28515625" style="2764" customWidth="1"/>
    <col min="1287" max="1287" width="33.85546875" style="2764" bestFit="1" customWidth="1"/>
    <col min="1288" max="1288" width="25.140625" style="2764" bestFit="1" customWidth="1"/>
    <col min="1289" max="1289" width="31.140625" style="2764" customWidth="1"/>
    <col min="1290" max="1536" width="8.85546875" style="2764"/>
    <col min="1537" max="1537" width="31.140625" style="2764" customWidth="1"/>
    <col min="1538" max="1538" width="25.85546875" style="2764" customWidth="1"/>
    <col min="1539" max="1539" width="27" style="2764" customWidth="1"/>
    <col min="1540" max="1540" width="28.140625" style="2764" customWidth="1"/>
    <col min="1541" max="1541" width="32.140625" style="2764" customWidth="1"/>
    <col min="1542" max="1542" width="30.28515625" style="2764" customWidth="1"/>
    <col min="1543" max="1543" width="33.85546875" style="2764" bestFit="1" customWidth="1"/>
    <col min="1544" max="1544" width="25.140625" style="2764" bestFit="1" customWidth="1"/>
    <col min="1545" max="1545" width="31.140625" style="2764" customWidth="1"/>
    <col min="1546" max="1792" width="8.85546875" style="2764"/>
    <col min="1793" max="1793" width="31.140625" style="2764" customWidth="1"/>
    <col min="1794" max="1794" width="25.85546875" style="2764" customWidth="1"/>
    <col min="1795" max="1795" width="27" style="2764" customWidth="1"/>
    <col min="1796" max="1796" width="28.140625" style="2764" customWidth="1"/>
    <col min="1797" max="1797" width="32.140625" style="2764" customWidth="1"/>
    <col min="1798" max="1798" width="30.28515625" style="2764" customWidth="1"/>
    <col min="1799" max="1799" width="33.85546875" style="2764" bestFit="1" customWidth="1"/>
    <col min="1800" max="1800" width="25.140625" style="2764" bestFit="1" customWidth="1"/>
    <col min="1801" max="1801" width="31.140625" style="2764" customWidth="1"/>
    <col min="1802" max="2048" width="8.85546875" style="2764"/>
    <col min="2049" max="2049" width="31.140625" style="2764" customWidth="1"/>
    <col min="2050" max="2050" width="25.85546875" style="2764" customWidth="1"/>
    <col min="2051" max="2051" width="27" style="2764" customWidth="1"/>
    <col min="2052" max="2052" width="28.140625" style="2764" customWidth="1"/>
    <col min="2053" max="2053" width="32.140625" style="2764" customWidth="1"/>
    <col min="2054" max="2054" width="30.28515625" style="2764" customWidth="1"/>
    <col min="2055" max="2055" width="33.85546875" style="2764" bestFit="1" customWidth="1"/>
    <col min="2056" max="2056" width="25.140625" style="2764" bestFit="1" customWidth="1"/>
    <col min="2057" max="2057" width="31.140625" style="2764" customWidth="1"/>
    <col min="2058" max="2304" width="8.85546875" style="2764"/>
    <col min="2305" max="2305" width="31.140625" style="2764" customWidth="1"/>
    <col min="2306" max="2306" width="25.85546875" style="2764" customWidth="1"/>
    <col min="2307" max="2307" width="27" style="2764" customWidth="1"/>
    <col min="2308" max="2308" width="28.140625" style="2764" customWidth="1"/>
    <col min="2309" max="2309" width="32.140625" style="2764" customWidth="1"/>
    <col min="2310" max="2310" width="30.28515625" style="2764" customWidth="1"/>
    <col min="2311" max="2311" width="33.85546875" style="2764" bestFit="1" customWidth="1"/>
    <col min="2312" max="2312" width="25.140625" style="2764" bestFit="1" customWidth="1"/>
    <col min="2313" max="2313" width="31.140625" style="2764" customWidth="1"/>
    <col min="2314" max="2560" width="8.85546875" style="2764"/>
    <col min="2561" max="2561" width="31.140625" style="2764" customWidth="1"/>
    <col min="2562" max="2562" width="25.85546875" style="2764" customWidth="1"/>
    <col min="2563" max="2563" width="27" style="2764" customWidth="1"/>
    <col min="2564" max="2564" width="28.140625" style="2764" customWidth="1"/>
    <col min="2565" max="2565" width="32.140625" style="2764" customWidth="1"/>
    <col min="2566" max="2566" width="30.28515625" style="2764" customWidth="1"/>
    <col min="2567" max="2567" width="33.85546875" style="2764" bestFit="1" customWidth="1"/>
    <col min="2568" max="2568" width="25.140625" style="2764" bestFit="1" customWidth="1"/>
    <col min="2569" max="2569" width="31.140625" style="2764" customWidth="1"/>
    <col min="2570" max="2816" width="8.85546875" style="2764"/>
    <col min="2817" max="2817" width="31.140625" style="2764" customWidth="1"/>
    <col min="2818" max="2818" width="25.85546875" style="2764" customWidth="1"/>
    <col min="2819" max="2819" width="27" style="2764" customWidth="1"/>
    <col min="2820" max="2820" width="28.140625" style="2764" customWidth="1"/>
    <col min="2821" max="2821" width="32.140625" style="2764" customWidth="1"/>
    <col min="2822" max="2822" width="30.28515625" style="2764" customWidth="1"/>
    <col min="2823" max="2823" width="33.85546875" style="2764" bestFit="1" customWidth="1"/>
    <col min="2824" max="2824" width="25.140625" style="2764" bestFit="1" customWidth="1"/>
    <col min="2825" max="2825" width="31.140625" style="2764" customWidth="1"/>
    <col min="2826" max="3072" width="8.85546875" style="2764"/>
    <col min="3073" max="3073" width="31.140625" style="2764" customWidth="1"/>
    <col min="3074" max="3074" width="25.85546875" style="2764" customWidth="1"/>
    <col min="3075" max="3075" width="27" style="2764" customWidth="1"/>
    <col min="3076" max="3076" width="28.140625" style="2764" customWidth="1"/>
    <col min="3077" max="3077" width="32.140625" style="2764" customWidth="1"/>
    <col min="3078" max="3078" width="30.28515625" style="2764" customWidth="1"/>
    <col min="3079" max="3079" width="33.85546875" style="2764" bestFit="1" customWidth="1"/>
    <col min="3080" max="3080" width="25.140625" style="2764" bestFit="1" customWidth="1"/>
    <col min="3081" max="3081" width="31.140625" style="2764" customWidth="1"/>
    <col min="3082" max="3328" width="8.85546875" style="2764"/>
    <col min="3329" max="3329" width="31.140625" style="2764" customWidth="1"/>
    <col min="3330" max="3330" width="25.85546875" style="2764" customWidth="1"/>
    <col min="3331" max="3331" width="27" style="2764" customWidth="1"/>
    <col min="3332" max="3332" width="28.140625" style="2764" customWidth="1"/>
    <col min="3333" max="3333" width="32.140625" style="2764" customWidth="1"/>
    <col min="3334" max="3334" width="30.28515625" style="2764" customWidth="1"/>
    <col min="3335" max="3335" width="33.85546875" style="2764" bestFit="1" customWidth="1"/>
    <col min="3336" max="3336" width="25.140625" style="2764" bestFit="1" customWidth="1"/>
    <col min="3337" max="3337" width="31.140625" style="2764" customWidth="1"/>
    <col min="3338" max="3584" width="8.85546875" style="2764"/>
    <col min="3585" max="3585" width="31.140625" style="2764" customWidth="1"/>
    <col min="3586" max="3586" width="25.85546875" style="2764" customWidth="1"/>
    <col min="3587" max="3587" width="27" style="2764" customWidth="1"/>
    <col min="3588" max="3588" width="28.140625" style="2764" customWidth="1"/>
    <col min="3589" max="3589" width="32.140625" style="2764" customWidth="1"/>
    <col min="3590" max="3590" width="30.28515625" style="2764" customWidth="1"/>
    <col min="3591" max="3591" width="33.85546875" style="2764" bestFit="1" customWidth="1"/>
    <col min="3592" max="3592" width="25.140625" style="2764" bestFit="1" customWidth="1"/>
    <col min="3593" max="3593" width="31.140625" style="2764" customWidth="1"/>
    <col min="3594" max="3840" width="8.85546875" style="2764"/>
    <col min="3841" max="3841" width="31.140625" style="2764" customWidth="1"/>
    <col min="3842" max="3842" width="25.85546875" style="2764" customWidth="1"/>
    <col min="3843" max="3843" width="27" style="2764" customWidth="1"/>
    <col min="3844" max="3844" width="28.140625" style="2764" customWidth="1"/>
    <col min="3845" max="3845" width="32.140625" style="2764" customWidth="1"/>
    <col min="3846" max="3846" width="30.28515625" style="2764" customWidth="1"/>
    <col min="3847" max="3847" width="33.85546875" style="2764" bestFit="1" customWidth="1"/>
    <col min="3848" max="3848" width="25.140625" style="2764" bestFit="1" customWidth="1"/>
    <col min="3849" max="3849" width="31.140625" style="2764" customWidth="1"/>
    <col min="3850" max="4096" width="8.85546875" style="2764"/>
    <col min="4097" max="4097" width="31.140625" style="2764" customWidth="1"/>
    <col min="4098" max="4098" width="25.85546875" style="2764" customWidth="1"/>
    <col min="4099" max="4099" width="27" style="2764" customWidth="1"/>
    <col min="4100" max="4100" width="28.140625" style="2764" customWidth="1"/>
    <col min="4101" max="4101" width="32.140625" style="2764" customWidth="1"/>
    <col min="4102" max="4102" width="30.28515625" style="2764" customWidth="1"/>
    <col min="4103" max="4103" width="33.85546875" style="2764" bestFit="1" customWidth="1"/>
    <col min="4104" max="4104" width="25.140625" style="2764" bestFit="1" customWidth="1"/>
    <col min="4105" max="4105" width="31.140625" style="2764" customWidth="1"/>
    <col min="4106" max="4352" width="8.85546875" style="2764"/>
    <col min="4353" max="4353" width="31.140625" style="2764" customWidth="1"/>
    <col min="4354" max="4354" width="25.85546875" style="2764" customWidth="1"/>
    <col min="4355" max="4355" width="27" style="2764" customWidth="1"/>
    <col min="4356" max="4356" width="28.140625" style="2764" customWidth="1"/>
    <col min="4357" max="4357" width="32.140625" style="2764" customWidth="1"/>
    <col min="4358" max="4358" width="30.28515625" style="2764" customWidth="1"/>
    <col min="4359" max="4359" width="33.85546875" style="2764" bestFit="1" customWidth="1"/>
    <col min="4360" max="4360" width="25.140625" style="2764" bestFit="1" customWidth="1"/>
    <col min="4361" max="4361" width="31.140625" style="2764" customWidth="1"/>
    <col min="4362" max="4608" width="8.85546875" style="2764"/>
    <col min="4609" max="4609" width="31.140625" style="2764" customWidth="1"/>
    <col min="4610" max="4610" width="25.85546875" style="2764" customWidth="1"/>
    <col min="4611" max="4611" width="27" style="2764" customWidth="1"/>
    <col min="4612" max="4612" width="28.140625" style="2764" customWidth="1"/>
    <col min="4613" max="4613" width="32.140625" style="2764" customWidth="1"/>
    <col min="4614" max="4614" width="30.28515625" style="2764" customWidth="1"/>
    <col min="4615" max="4615" width="33.85546875" style="2764" bestFit="1" customWidth="1"/>
    <col min="4616" max="4616" width="25.140625" style="2764" bestFit="1" customWidth="1"/>
    <col min="4617" max="4617" width="31.140625" style="2764" customWidth="1"/>
    <col min="4618" max="4864" width="8.85546875" style="2764"/>
    <col min="4865" max="4865" width="31.140625" style="2764" customWidth="1"/>
    <col min="4866" max="4866" width="25.85546875" style="2764" customWidth="1"/>
    <col min="4867" max="4867" width="27" style="2764" customWidth="1"/>
    <col min="4868" max="4868" width="28.140625" style="2764" customWidth="1"/>
    <col min="4869" max="4869" width="32.140625" style="2764" customWidth="1"/>
    <col min="4870" max="4870" width="30.28515625" style="2764" customWidth="1"/>
    <col min="4871" max="4871" width="33.85546875" style="2764" bestFit="1" customWidth="1"/>
    <col min="4872" max="4872" width="25.140625" style="2764" bestFit="1" customWidth="1"/>
    <col min="4873" max="4873" width="31.140625" style="2764" customWidth="1"/>
    <col min="4874" max="5120" width="8.85546875" style="2764"/>
    <col min="5121" max="5121" width="31.140625" style="2764" customWidth="1"/>
    <col min="5122" max="5122" width="25.85546875" style="2764" customWidth="1"/>
    <col min="5123" max="5123" width="27" style="2764" customWidth="1"/>
    <col min="5124" max="5124" width="28.140625" style="2764" customWidth="1"/>
    <col min="5125" max="5125" width="32.140625" style="2764" customWidth="1"/>
    <col min="5126" max="5126" width="30.28515625" style="2764" customWidth="1"/>
    <col min="5127" max="5127" width="33.85546875" style="2764" bestFit="1" customWidth="1"/>
    <col min="5128" max="5128" width="25.140625" style="2764" bestFit="1" customWidth="1"/>
    <col min="5129" max="5129" width="31.140625" style="2764" customWidth="1"/>
    <col min="5130" max="5376" width="8.85546875" style="2764"/>
    <col min="5377" max="5377" width="31.140625" style="2764" customWidth="1"/>
    <col min="5378" max="5378" width="25.85546875" style="2764" customWidth="1"/>
    <col min="5379" max="5379" width="27" style="2764" customWidth="1"/>
    <col min="5380" max="5380" width="28.140625" style="2764" customWidth="1"/>
    <col min="5381" max="5381" width="32.140625" style="2764" customWidth="1"/>
    <col min="5382" max="5382" width="30.28515625" style="2764" customWidth="1"/>
    <col min="5383" max="5383" width="33.85546875" style="2764" bestFit="1" customWidth="1"/>
    <col min="5384" max="5384" width="25.140625" style="2764" bestFit="1" customWidth="1"/>
    <col min="5385" max="5385" width="31.140625" style="2764" customWidth="1"/>
    <col min="5386" max="5632" width="8.85546875" style="2764"/>
    <col min="5633" max="5633" width="31.140625" style="2764" customWidth="1"/>
    <col min="5634" max="5634" width="25.85546875" style="2764" customWidth="1"/>
    <col min="5635" max="5635" width="27" style="2764" customWidth="1"/>
    <col min="5636" max="5636" width="28.140625" style="2764" customWidth="1"/>
    <col min="5637" max="5637" width="32.140625" style="2764" customWidth="1"/>
    <col min="5638" max="5638" width="30.28515625" style="2764" customWidth="1"/>
    <col min="5639" max="5639" width="33.85546875" style="2764" bestFit="1" customWidth="1"/>
    <col min="5640" max="5640" width="25.140625" style="2764" bestFit="1" customWidth="1"/>
    <col min="5641" max="5641" width="31.140625" style="2764" customWidth="1"/>
    <col min="5642" max="5888" width="8.85546875" style="2764"/>
    <col min="5889" max="5889" width="31.140625" style="2764" customWidth="1"/>
    <col min="5890" max="5890" width="25.85546875" style="2764" customWidth="1"/>
    <col min="5891" max="5891" width="27" style="2764" customWidth="1"/>
    <col min="5892" max="5892" width="28.140625" style="2764" customWidth="1"/>
    <col min="5893" max="5893" width="32.140625" style="2764" customWidth="1"/>
    <col min="5894" max="5894" width="30.28515625" style="2764" customWidth="1"/>
    <col min="5895" max="5895" width="33.85546875" style="2764" bestFit="1" customWidth="1"/>
    <col min="5896" max="5896" width="25.140625" style="2764" bestFit="1" customWidth="1"/>
    <col min="5897" max="5897" width="31.140625" style="2764" customWidth="1"/>
    <col min="5898" max="6144" width="8.85546875" style="2764"/>
    <col min="6145" max="6145" width="31.140625" style="2764" customWidth="1"/>
    <col min="6146" max="6146" width="25.85546875" style="2764" customWidth="1"/>
    <col min="6147" max="6147" width="27" style="2764" customWidth="1"/>
    <col min="6148" max="6148" width="28.140625" style="2764" customWidth="1"/>
    <col min="6149" max="6149" width="32.140625" style="2764" customWidth="1"/>
    <col min="6150" max="6150" width="30.28515625" style="2764" customWidth="1"/>
    <col min="6151" max="6151" width="33.85546875" style="2764" bestFit="1" customWidth="1"/>
    <col min="6152" max="6152" width="25.140625" style="2764" bestFit="1" customWidth="1"/>
    <col min="6153" max="6153" width="31.140625" style="2764" customWidth="1"/>
    <col min="6154" max="6400" width="8.85546875" style="2764"/>
    <col min="6401" max="6401" width="31.140625" style="2764" customWidth="1"/>
    <col min="6402" max="6402" width="25.85546875" style="2764" customWidth="1"/>
    <col min="6403" max="6403" width="27" style="2764" customWidth="1"/>
    <col min="6404" max="6404" width="28.140625" style="2764" customWidth="1"/>
    <col min="6405" max="6405" width="32.140625" style="2764" customWidth="1"/>
    <col min="6406" max="6406" width="30.28515625" style="2764" customWidth="1"/>
    <col min="6407" max="6407" width="33.85546875" style="2764" bestFit="1" customWidth="1"/>
    <col min="6408" max="6408" width="25.140625" style="2764" bestFit="1" customWidth="1"/>
    <col min="6409" max="6409" width="31.140625" style="2764" customWidth="1"/>
    <col min="6410" max="6656" width="8.85546875" style="2764"/>
    <col min="6657" max="6657" width="31.140625" style="2764" customWidth="1"/>
    <col min="6658" max="6658" width="25.85546875" style="2764" customWidth="1"/>
    <col min="6659" max="6659" width="27" style="2764" customWidth="1"/>
    <col min="6660" max="6660" width="28.140625" style="2764" customWidth="1"/>
    <col min="6661" max="6661" width="32.140625" style="2764" customWidth="1"/>
    <col min="6662" max="6662" width="30.28515625" style="2764" customWidth="1"/>
    <col min="6663" max="6663" width="33.85546875" style="2764" bestFit="1" customWidth="1"/>
    <col min="6664" max="6664" width="25.140625" style="2764" bestFit="1" customWidth="1"/>
    <col min="6665" max="6665" width="31.140625" style="2764" customWidth="1"/>
    <col min="6666" max="6912" width="8.85546875" style="2764"/>
    <col min="6913" max="6913" width="31.140625" style="2764" customWidth="1"/>
    <col min="6914" max="6914" width="25.85546875" style="2764" customWidth="1"/>
    <col min="6915" max="6915" width="27" style="2764" customWidth="1"/>
    <col min="6916" max="6916" width="28.140625" style="2764" customWidth="1"/>
    <col min="6917" max="6917" width="32.140625" style="2764" customWidth="1"/>
    <col min="6918" max="6918" width="30.28515625" style="2764" customWidth="1"/>
    <col min="6919" max="6919" width="33.85546875" style="2764" bestFit="1" customWidth="1"/>
    <col min="6920" max="6920" width="25.140625" style="2764" bestFit="1" customWidth="1"/>
    <col min="6921" max="6921" width="31.140625" style="2764" customWidth="1"/>
    <col min="6922" max="7168" width="8.85546875" style="2764"/>
    <col min="7169" max="7169" width="31.140625" style="2764" customWidth="1"/>
    <col min="7170" max="7170" width="25.85546875" style="2764" customWidth="1"/>
    <col min="7171" max="7171" width="27" style="2764" customWidth="1"/>
    <col min="7172" max="7172" width="28.140625" style="2764" customWidth="1"/>
    <col min="7173" max="7173" width="32.140625" style="2764" customWidth="1"/>
    <col min="7174" max="7174" width="30.28515625" style="2764" customWidth="1"/>
    <col min="7175" max="7175" width="33.85546875" style="2764" bestFit="1" customWidth="1"/>
    <col min="7176" max="7176" width="25.140625" style="2764" bestFit="1" customWidth="1"/>
    <col min="7177" max="7177" width="31.140625" style="2764" customWidth="1"/>
    <col min="7178" max="7424" width="8.85546875" style="2764"/>
    <col min="7425" max="7425" width="31.140625" style="2764" customWidth="1"/>
    <col min="7426" max="7426" width="25.85546875" style="2764" customWidth="1"/>
    <col min="7427" max="7427" width="27" style="2764" customWidth="1"/>
    <col min="7428" max="7428" width="28.140625" style="2764" customWidth="1"/>
    <col min="7429" max="7429" width="32.140625" style="2764" customWidth="1"/>
    <col min="7430" max="7430" width="30.28515625" style="2764" customWidth="1"/>
    <col min="7431" max="7431" width="33.85546875" style="2764" bestFit="1" customWidth="1"/>
    <col min="7432" max="7432" width="25.140625" style="2764" bestFit="1" customWidth="1"/>
    <col min="7433" max="7433" width="31.140625" style="2764" customWidth="1"/>
    <col min="7434" max="7680" width="8.85546875" style="2764"/>
    <col min="7681" max="7681" width="31.140625" style="2764" customWidth="1"/>
    <col min="7682" max="7682" width="25.85546875" style="2764" customWidth="1"/>
    <col min="7683" max="7683" width="27" style="2764" customWidth="1"/>
    <col min="7684" max="7684" width="28.140625" style="2764" customWidth="1"/>
    <col min="7685" max="7685" width="32.140625" style="2764" customWidth="1"/>
    <col min="7686" max="7686" width="30.28515625" style="2764" customWidth="1"/>
    <col min="7687" max="7687" width="33.85546875" style="2764" bestFit="1" customWidth="1"/>
    <col min="7688" max="7688" width="25.140625" style="2764" bestFit="1" customWidth="1"/>
    <col min="7689" max="7689" width="31.140625" style="2764" customWidth="1"/>
    <col min="7690" max="7936" width="8.85546875" style="2764"/>
    <col min="7937" max="7937" width="31.140625" style="2764" customWidth="1"/>
    <col min="7938" max="7938" width="25.85546875" style="2764" customWidth="1"/>
    <col min="7939" max="7939" width="27" style="2764" customWidth="1"/>
    <col min="7940" max="7940" width="28.140625" style="2764" customWidth="1"/>
    <col min="7941" max="7941" width="32.140625" style="2764" customWidth="1"/>
    <col min="7942" max="7942" width="30.28515625" style="2764" customWidth="1"/>
    <col min="7943" max="7943" width="33.85546875" style="2764" bestFit="1" customWidth="1"/>
    <col min="7944" max="7944" width="25.140625" style="2764" bestFit="1" customWidth="1"/>
    <col min="7945" max="7945" width="31.140625" style="2764" customWidth="1"/>
    <col min="7946" max="8192" width="8.85546875" style="2764"/>
    <col min="8193" max="8193" width="31.140625" style="2764" customWidth="1"/>
    <col min="8194" max="8194" width="25.85546875" style="2764" customWidth="1"/>
    <col min="8195" max="8195" width="27" style="2764" customWidth="1"/>
    <col min="8196" max="8196" width="28.140625" style="2764" customWidth="1"/>
    <col min="8197" max="8197" width="32.140625" style="2764" customWidth="1"/>
    <col min="8198" max="8198" width="30.28515625" style="2764" customWidth="1"/>
    <col min="8199" max="8199" width="33.85546875" style="2764" bestFit="1" customWidth="1"/>
    <col min="8200" max="8200" width="25.140625" style="2764" bestFit="1" customWidth="1"/>
    <col min="8201" max="8201" width="31.140625" style="2764" customWidth="1"/>
    <col min="8202" max="8448" width="8.85546875" style="2764"/>
    <col min="8449" max="8449" width="31.140625" style="2764" customWidth="1"/>
    <col min="8450" max="8450" width="25.85546875" style="2764" customWidth="1"/>
    <col min="8451" max="8451" width="27" style="2764" customWidth="1"/>
    <col min="8452" max="8452" width="28.140625" style="2764" customWidth="1"/>
    <col min="8453" max="8453" width="32.140625" style="2764" customWidth="1"/>
    <col min="8454" max="8454" width="30.28515625" style="2764" customWidth="1"/>
    <col min="8455" max="8455" width="33.85546875" style="2764" bestFit="1" customWidth="1"/>
    <col min="8456" max="8456" width="25.140625" style="2764" bestFit="1" customWidth="1"/>
    <col min="8457" max="8457" width="31.140625" style="2764" customWidth="1"/>
    <col min="8458" max="8704" width="8.85546875" style="2764"/>
    <col min="8705" max="8705" width="31.140625" style="2764" customWidth="1"/>
    <col min="8706" max="8706" width="25.85546875" style="2764" customWidth="1"/>
    <col min="8707" max="8707" width="27" style="2764" customWidth="1"/>
    <col min="8708" max="8708" width="28.140625" style="2764" customWidth="1"/>
    <col min="8709" max="8709" width="32.140625" style="2764" customWidth="1"/>
    <col min="8710" max="8710" width="30.28515625" style="2764" customWidth="1"/>
    <col min="8711" max="8711" width="33.85546875" style="2764" bestFit="1" customWidth="1"/>
    <col min="8712" max="8712" width="25.140625" style="2764" bestFit="1" customWidth="1"/>
    <col min="8713" max="8713" width="31.140625" style="2764" customWidth="1"/>
    <col min="8714" max="8960" width="8.85546875" style="2764"/>
    <col min="8961" max="8961" width="31.140625" style="2764" customWidth="1"/>
    <col min="8962" max="8962" width="25.85546875" style="2764" customWidth="1"/>
    <col min="8963" max="8963" width="27" style="2764" customWidth="1"/>
    <col min="8964" max="8964" width="28.140625" style="2764" customWidth="1"/>
    <col min="8965" max="8965" width="32.140625" style="2764" customWidth="1"/>
    <col min="8966" max="8966" width="30.28515625" style="2764" customWidth="1"/>
    <col min="8967" max="8967" width="33.85546875" style="2764" bestFit="1" customWidth="1"/>
    <col min="8968" max="8968" width="25.140625" style="2764" bestFit="1" customWidth="1"/>
    <col min="8969" max="8969" width="31.140625" style="2764" customWidth="1"/>
    <col min="8970" max="9216" width="8.85546875" style="2764"/>
    <col min="9217" max="9217" width="31.140625" style="2764" customWidth="1"/>
    <col min="9218" max="9218" width="25.85546875" style="2764" customWidth="1"/>
    <col min="9219" max="9219" width="27" style="2764" customWidth="1"/>
    <col min="9220" max="9220" width="28.140625" style="2764" customWidth="1"/>
    <col min="9221" max="9221" width="32.140625" style="2764" customWidth="1"/>
    <col min="9222" max="9222" width="30.28515625" style="2764" customWidth="1"/>
    <col min="9223" max="9223" width="33.85546875" style="2764" bestFit="1" customWidth="1"/>
    <col min="9224" max="9224" width="25.140625" style="2764" bestFit="1" customWidth="1"/>
    <col min="9225" max="9225" width="31.140625" style="2764" customWidth="1"/>
    <col min="9226" max="9472" width="8.85546875" style="2764"/>
    <col min="9473" max="9473" width="31.140625" style="2764" customWidth="1"/>
    <col min="9474" max="9474" width="25.85546875" style="2764" customWidth="1"/>
    <col min="9475" max="9475" width="27" style="2764" customWidth="1"/>
    <col min="9476" max="9476" width="28.140625" style="2764" customWidth="1"/>
    <col min="9477" max="9477" width="32.140625" style="2764" customWidth="1"/>
    <col min="9478" max="9478" width="30.28515625" style="2764" customWidth="1"/>
    <col min="9479" max="9479" width="33.85546875" style="2764" bestFit="1" customWidth="1"/>
    <col min="9480" max="9480" width="25.140625" style="2764" bestFit="1" customWidth="1"/>
    <col min="9481" max="9481" width="31.140625" style="2764" customWidth="1"/>
    <col min="9482" max="9728" width="8.85546875" style="2764"/>
    <col min="9729" max="9729" width="31.140625" style="2764" customWidth="1"/>
    <col min="9730" max="9730" width="25.85546875" style="2764" customWidth="1"/>
    <col min="9731" max="9731" width="27" style="2764" customWidth="1"/>
    <col min="9732" max="9732" width="28.140625" style="2764" customWidth="1"/>
    <col min="9733" max="9733" width="32.140625" style="2764" customWidth="1"/>
    <col min="9734" max="9734" width="30.28515625" style="2764" customWidth="1"/>
    <col min="9735" max="9735" width="33.85546875" style="2764" bestFit="1" customWidth="1"/>
    <col min="9736" max="9736" width="25.140625" style="2764" bestFit="1" customWidth="1"/>
    <col min="9737" max="9737" width="31.140625" style="2764" customWidth="1"/>
    <col min="9738" max="9984" width="8.85546875" style="2764"/>
    <col min="9985" max="9985" width="31.140625" style="2764" customWidth="1"/>
    <col min="9986" max="9986" width="25.85546875" style="2764" customWidth="1"/>
    <col min="9987" max="9987" width="27" style="2764" customWidth="1"/>
    <col min="9988" max="9988" width="28.140625" style="2764" customWidth="1"/>
    <col min="9989" max="9989" width="32.140625" style="2764" customWidth="1"/>
    <col min="9990" max="9990" width="30.28515625" style="2764" customWidth="1"/>
    <col min="9991" max="9991" width="33.85546875" style="2764" bestFit="1" customWidth="1"/>
    <col min="9992" max="9992" width="25.140625" style="2764" bestFit="1" customWidth="1"/>
    <col min="9993" max="9993" width="31.140625" style="2764" customWidth="1"/>
    <col min="9994" max="10240" width="8.85546875" style="2764"/>
    <col min="10241" max="10241" width="31.140625" style="2764" customWidth="1"/>
    <col min="10242" max="10242" width="25.85546875" style="2764" customWidth="1"/>
    <col min="10243" max="10243" width="27" style="2764" customWidth="1"/>
    <col min="10244" max="10244" width="28.140625" style="2764" customWidth="1"/>
    <col min="10245" max="10245" width="32.140625" style="2764" customWidth="1"/>
    <col min="10246" max="10246" width="30.28515625" style="2764" customWidth="1"/>
    <col min="10247" max="10247" width="33.85546875" style="2764" bestFit="1" customWidth="1"/>
    <col min="10248" max="10248" width="25.140625" style="2764" bestFit="1" customWidth="1"/>
    <col min="10249" max="10249" width="31.140625" style="2764" customWidth="1"/>
    <col min="10250" max="10496" width="8.85546875" style="2764"/>
    <col min="10497" max="10497" width="31.140625" style="2764" customWidth="1"/>
    <col min="10498" max="10498" width="25.85546875" style="2764" customWidth="1"/>
    <col min="10499" max="10499" width="27" style="2764" customWidth="1"/>
    <col min="10500" max="10500" width="28.140625" style="2764" customWidth="1"/>
    <col min="10501" max="10501" width="32.140625" style="2764" customWidth="1"/>
    <col min="10502" max="10502" width="30.28515625" style="2764" customWidth="1"/>
    <col min="10503" max="10503" width="33.85546875" style="2764" bestFit="1" customWidth="1"/>
    <col min="10504" max="10504" width="25.140625" style="2764" bestFit="1" customWidth="1"/>
    <col min="10505" max="10505" width="31.140625" style="2764" customWidth="1"/>
    <col min="10506" max="10752" width="8.85546875" style="2764"/>
    <col min="10753" max="10753" width="31.140625" style="2764" customWidth="1"/>
    <col min="10754" max="10754" width="25.85546875" style="2764" customWidth="1"/>
    <col min="10755" max="10755" width="27" style="2764" customWidth="1"/>
    <col min="10756" max="10756" width="28.140625" style="2764" customWidth="1"/>
    <col min="10757" max="10757" width="32.140625" style="2764" customWidth="1"/>
    <col min="10758" max="10758" width="30.28515625" style="2764" customWidth="1"/>
    <col min="10759" max="10759" width="33.85546875" style="2764" bestFit="1" customWidth="1"/>
    <col min="10760" max="10760" width="25.140625" style="2764" bestFit="1" customWidth="1"/>
    <col min="10761" max="10761" width="31.140625" style="2764" customWidth="1"/>
    <col min="10762" max="11008" width="8.85546875" style="2764"/>
    <col min="11009" max="11009" width="31.140625" style="2764" customWidth="1"/>
    <col min="11010" max="11010" width="25.85546875" style="2764" customWidth="1"/>
    <col min="11011" max="11011" width="27" style="2764" customWidth="1"/>
    <col min="11012" max="11012" width="28.140625" style="2764" customWidth="1"/>
    <col min="11013" max="11013" width="32.140625" style="2764" customWidth="1"/>
    <col min="11014" max="11014" width="30.28515625" style="2764" customWidth="1"/>
    <col min="11015" max="11015" width="33.85546875" style="2764" bestFit="1" customWidth="1"/>
    <col min="11016" max="11016" width="25.140625" style="2764" bestFit="1" customWidth="1"/>
    <col min="11017" max="11017" width="31.140625" style="2764" customWidth="1"/>
    <col min="11018" max="11264" width="8.85546875" style="2764"/>
    <col min="11265" max="11265" width="31.140625" style="2764" customWidth="1"/>
    <col min="11266" max="11266" width="25.85546875" style="2764" customWidth="1"/>
    <col min="11267" max="11267" width="27" style="2764" customWidth="1"/>
    <col min="11268" max="11268" width="28.140625" style="2764" customWidth="1"/>
    <col min="11269" max="11269" width="32.140625" style="2764" customWidth="1"/>
    <col min="11270" max="11270" width="30.28515625" style="2764" customWidth="1"/>
    <col min="11271" max="11271" width="33.85546875" style="2764" bestFit="1" customWidth="1"/>
    <col min="11272" max="11272" width="25.140625" style="2764" bestFit="1" customWidth="1"/>
    <col min="11273" max="11273" width="31.140625" style="2764" customWidth="1"/>
    <col min="11274" max="11520" width="8.85546875" style="2764"/>
    <col min="11521" max="11521" width="31.140625" style="2764" customWidth="1"/>
    <col min="11522" max="11522" width="25.85546875" style="2764" customWidth="1"/>
    <col min="11523" max="11523" width="27" style="2764" customWidth="1"/>
    <col min="11524" max="11524" width="28.140625" style="2764" customWidth="1"/>
    <col min="11525" max="11525" width="32.140625" style="2764" customWidth="1"/>
    <col min="11526" max="11526" width="30.28515625" style="2764" customWidth="1"/>
    <col min="11527" max="11527" width="33.85546875" style="2764" bestFit="1" customWidth="1"/>
    <col min="11528" max="11528" width="25.140625" style="2764" bestFit="1" customWidth="1"/>
    <col min="11529" max="11529" width="31.140625" style="2764" customWidth="1"/>
    <col min="11530" max="11776" width="8.85546875" style="2764"/>
    <col min="11777" max="11777" width="31.140625" style="2764" customWidth="1"/>
    <col min="11778" max="11778" width="25.85546875" style="2764" customWidth="1"/>
    <col min="11779" max="11779" width="27" style="2764" customWidth="1"/>
    <col min="11780" max="11780" width="28.140625" style="2764" customWidth="1"/>
    <col min="11781" max="11781" width="32.140625" style="2764" customWidth="1"/>
    <col min="11782" max="11782" width="30.28515625" style="2764" customWidth="1"/>
    <col min="11783" max="11783" width="33.85546875" style="2764" bestFit="1" customWidth="1"/>
    <col min="11784" max="11784" width="25.140625" style="2764" bestFit="1" customWidth="1"/>
    <col min="11785" max="11785" width="31.140625" style="2764" customWidth="1"/>
    <col min="11786" max="12032" width="8.85546875" style="2764"/>
    <col min="12033" max="12033" width="31.140625" style="2764" customWidth="1"/>
    <col min="12034" max="12034" width="25.85546875" style="2764" customWidth="1"/>
    <col min="12035" max="12035" width="27" style="2764" customWidth="1"/>
    <col min="12036" max="12036" width="28.140625" style="2764" customWidth="1"/>
    <col min="12037" max="12037" width="32.140625" style="2764" customWidth="1"/>
    <col min="12038" max="12038" width="30.28515625" style="2764" customWidth="1"/>
    <col min="12039" max="12039" width="33.85546875" style="2764" bestFit="1" customWidth="1"/>
    <col min="12040" max="12040" width="25.140625" style="2764" bestFit="1" customWidth="1"/>
    <col min="12041" max="12041" width="31.140625" style="2764" customWidth="1"/>
    <col min="12042" max="12288" width="8.85546875" style="2764"/>
    <col min="12289" max="12289" width="31.140625" style="2764" customWidth="1"/>
    <col min="12290" max="12290" width="25.85546875" style="2764" customWidth="1"/>
    <col min="12291" max="12291" width="27" style="2764" customWidth="1"/>
    <col min="12292" max="12292" width="28.140625" style="2764" customWidth="1"/>
    <col min="12293" max="12293" width="32.140625" style="2764" customWidth="1"/>
    <col min="12294" max="12294" width="30.28515625" style="2764" customWidth="1"/>
    <col min="12295" max="12295" width="33.85546875" style="2764" bestFit="1" customWidth="1"/>
    <col min="12296" max="12296" width="25.140625" style="2764" bestFit="1" customWidth="1"/>
    <col min="12297" max="12297" width="31.140625" style="2764" customWidth="1"/>
    <col min="12298" max="12544" width="8.85546875" style="2764"/>
    <col min="12545" max="12545" width="31.140625" style="2764" customWidth="1"/>
    <col min="12546" max="12546" width="25.85546875" style="2764" customWidth="1"/>
    <col min="12547" max="12547" width="27" style="2764" customWidth="1"/>
    <col min="12548" max="12548" width="28.140625" style="2764" customWidth="1"/>
    <col min="12549" max="12549" width="32.140625" style="2764" customWidth="1"/>
    <col min="12550" max="12550" width="30.28515625" style="2764" customWidth="1"/>
    <col min="12551" max="12551" width="33.85546875" style="2764" bestFit="1" customWidth="1"/>
    <col min="12552" max="12552" width="25.140625" style="2764" bestFit="1" customWidth="1"/>
    <col min="12553" max="12553" width="31.140625" style="2764" customWidth="1"/>
    <col min="12554" max="12800" width="8.85546875" style="2764"/>
    <col min="12801" max="12801" width="31.140625" style="2764" customWidth="1"/>
    <col min="12802" max="12802" width="25.85546875" style="2764" customWidth="1"/>
    <col min="12803" max="12803" width="27" style="2764" customWidth="1"/>
    <col min="12804" max="12804" width="28.140625" style="2764" customWidth="1"/>
    <col min="12805" max="12805" width="32.140625" style="2764" customWidth="1"/>
    <col min="12806" max="12806" width="30.28515625" style="2764" customWidth="1"/>
    <col min="12807" max="12807" width="33.85546875" style="2764" bestFit="1" customWidth="1"/>
    <col min="12808" max="12808" width="25.140625" style="2764" bestFit="1" customWidth="1"/>
    <col min="12809" max="12809" width="31.140625" style="2764" customWidth="1"/>
    <col min="12810" max="13056" width="8.85546875" style="2764"/>
    <col min="13057" max="13057" width="31.140625" style="2764" customWidth="1"/>
    <col min="13058" max="13058" width="25.85546875" style="2764" customWidth="1"/>
    <col min="13059" max="13059" width="27" style="2764" customWidth="1"/>
    <col min="13060" max="13060" width="28.140625" style="2764" customWidth="1"/>
    <col min="13061" max="13061" width="32.140625" style="2764" customWidth="1"/>
    <col min="13062" max="13062" width="30.28515625" style="2764" customWidth="1"/>
    <col min="13063" max="13063" width="33.85546875" style="2764" bestFit="1" customWidth="1"/>
    <col min="13064" max="13064" width="25.140625" style="2764" bestFit="1" customWidth="1"/>
    <col min="13065" max="13065" width="31.140625" style="2764" customWidth="1"/>
    <col min="13066" max="13312" width="8.85546875" style="2764"/>
    <col min="13313" max="13313" width="31.140625" style="2764" customWidth="1"/>
    <col min="13314" max="13314" width="25.85546875" style="2764" customWidth="1"/>
    <col min="13315" max="13315" width="27" style="2764" customWidth="1"/>
    <col min="13316" max="13316" width="28.140625" style="2764" customWidth="1"/>
    <col min="13317" max="13317" width="32.140625" style="2764" customWidth="1"/>
    <col min="13318" max="13318" width="30.28515625" style="2764" customWidth="1"/>
    <col min="13319" max="13319" width="33.85546875" style="2764" bestFit="1" customWidth="1"/>
    <col min="13320" max="13320" width="25.140625" style="2764" bestFit="1" customWidth="1"/>
    <col min="13321" max="13321" width="31.140625" style="2764" customWidth="1"/>
    <col min="13322" max="13568" width="8.85546875" style="2764"/>
    <col min="13569" max="13569" width="31.140625" style="2764" customWidth="1"/>
    <col min="13570" max="13570" width="25.85546875" style="2764" customWidth="1"/>
    <col min="13571" max="13571" width="27" style="2764" customWidth="1"/>
    <col min="13572" max="13572" width="28.140625" style="2764" customWidth="1"/>
    <col min="13573" max="13573" width="32.140625" style="2764" customWidth="1"/>
    <col min="13574" max="13574" width="30.28515625" style="2764" customWidth="1"/>
    <col min="13575" max="13575" width="33.85546875" style="2764" bestFit="1" customWidth="1"/>
    <col min="13576" max="13576" width="25.140625" style="2764" bestFit="1" customWidth="1"/>
    <col min="13577" max="13577" width="31.140625" style="2764" customWidth="1"/>
    <col min="13578" max="13824" width="8.85546875" style="2764"/>
    <col min="13825" max="13825" width="31.140625" style="2764" customWidth="1"/>
    <col min="13826" max="13826" width="25.85546875" style="2764" customWidth="1"/>
    <col min="13827" max="13827" width="27" style="2764" customWidth="1"/>
    <col min="13828" max="13828" width="28.140625" style="2764" customWidth="1"/>
    <col min="13829" max="13829" width="32.140625" style="2764" customWidth="1"/>
    <col min="13830" max="13830" width="30.28515625" style="2764" customWidth="1"/>
    <col min="13831" max="13831" width="33.85546875" style="2764" bestFit="1" customWidth="1"/>
    <col min="13832" max="13832" width="25.140625" style="2764" bestFit="1" customWidth="1"/>
    <col min="13833" max="13833" width="31.140625" style="2764" customWidth="1"/>
    <col min="13834" max="14080" width="8.85546875" style="2764"/>
    <col min="14081" max="14081" width="31.140625" style="2764" customWidth="1"/>
    <col min="14082" max="14082" width="25.85546875" style="2764" customWidth="1"/>
    <col min="14083" max="14083" width="27" style="2764" customWidth="1"/>
    <col min="14084" max="14084" width="28.140625" style="2764" customWidth="1"/>
    <col min="14085" max="14085" width="32.140625" style="2764" customWidth="1"/>
    <col min="14086" max="14086" width="30.28515625" style="2764" customWidth="1"/>
    <col min="14087" max="14087" width="33.85546875" style="2764" bestFit="1" customWidth="1"/>
    <col min="14088" max="14088" width="25.140625" style="2764" bestFit="1" customWidth="1"/>
    <col min="14089" max="14089" width="31.140625" style="2764" customWidth="1"/>
    <col min="14090" max="14336" width="8.85546875" style="2764"/>
    <col min="14337" max="14337" width="31.140625" style="2764" customWidth="1"/>
    <col min="14338" max="14338" width="25.85546875" style="2764" customWidth="1"/>
    <col min="14339" max="14339" width="27" style="2764" customWidth="1"/>
    <col min="14340" max="14340" width="28.140625" style="2764" customWidth="1"/>
    <col min="14341" max="14341" width="32.140625" style="2764" customWidth="1"/>
    <col min="14342" max="14342" width="30.28515625" style="2764" customWidth="1"/>
    <col min="14343" max="14343" width="33.85546875" style="2764" bestFit="1" customWidth="1"/>
    <col min="14344" max="14344" width="25.140625" style="2764" bestFit="1" customWidth="1"/>
    <col min="14345" max="14345" width="31.140625" style="2764" customWidth="1"/>
    <col min="14346" max="14592" width="8.85546875" style="2764"/>
    <col min="14593" max="14593" width="31.140625" style="2764" customWidth="1"/>
    <col min="14594" max="14594" width="25.85546875" style="2764" customWidth="1"/>
    <col min="14595" max="14595" width="27" style="2764" customWidth="1"/>
    <col min="14596" max="14596" width="28.140625" style="2764" customWidth="1"/>
    <col min="14597" max="14597" width="32.140625" style="2764" customWidth="1"/>
    <col min="14598" max="14598" width="30.28515625" style="2764" customWidth="1"/>
    <col min="14599" max="14599" width="33.85546875" style="2764" bestFit="1" customWidth="1"/>
    <col min="14600" max="14600" width="25.140625" style="2764" bestFit="1" customWidth="1"/>
    <col min="14601" max="14601" width="31.140625" style="2764" customWidth="1"/>
    <col min="14602" max="14848" width="8.85546875" style="2764"/>
    <col min="14849" max="14849" width="31.140625" style="2764" customWidth="1"/>
    <col min="14850" max="14850" width="25.85546875" style="2764" customWidth="1"/>
    <col min="14851" max="14851" width="27" style="2764" customWidth="1"/>
    <col min="14852" max="14852" width="28.140625" style="2764" customWidth="1"/>
    <col min="14853" max="14853" width="32.140625" style="2764" customWidth="1"/>
    <col min="14854" max="14854" width="30.28515625" style="2764" customWidth="1"/>
    <col min="14855" max="14855" width="33.85546875" style="2764" bestFit="1" customWidth="1"/>
    <col min="14856" max="14856" width="25.140625" style="2764" bestFit="1" customWidth="1"/>
    <col min="14857" max="14857" width="31.140625" style="2764" customWidth="1"/>
    <col min="14858" max="15104" width="8.85546875" style="2764"/>
    <col min="15105" max="15105" width="31.140625" style="2764" customWidth="1"/>
    <col min="15106" max="15106" width="25.85546875" style="2764" customWidth="1"/>
    <col min="15107" max="15107" width="27" style="2764" customWidth="1"/>
    <col min="15108" max="15108" width="28.140625" style="2764" customWidth="1"/>
    <col min="15109" max="15109" width="32.140625" style="2764" customWidth="1"/>
    <col min="15110" max="15110" width="30.28515625" style="2764" customWidth="1"/>
    <col min="15111" max="15111" width="33.85546875" style="2764" bestFit="1" customWidth="1"/>
    <col min="15112" max="15112" width="25.140625" style="2764" bestFit="1" customWidth="1"/>
    <col min="15113" max="15113" width="31.140625" style="2764" customWidth="1"/>
    <col min="15114" max="15360" width="8.85546875" style="2764"/>
    <col min="15361" max="15361" width="31.140625" style="2764" customWidth="1"/>
    <col min="15362" max="15362" width="25.85546875" style="2764" customWidth="1"/>
    <col min="15363" max="15363" width="27" style="2764" customWidth="1"/>
    <col min="15364" max="15364" width="28.140625" style="2764" customWidth="1"/>
    <col min="15365" max="15365" width="32.140625" style="2764" customWidth="1"/>
    <col min="15366" max="15366" width="30.28515625" style="2764" customWidth="1"/>
    <col min="15367" max="15367" width="33.85546875" style="2764" bestFit="1" customWidth="1"/>
    <col min="15368" max="15368" width="25.140625" style="2764" bestFit="1" customWidth="1"/>
    <col min="15369" max="15369" width="31.140625" style="2764" customWidth="1"/>
    <col min="15370" max="15616" width="8.85546875" style="2764"/>
    <col min="15617" max="15617" width="31.140625" style="2764" customWidth="1"/>
    <col min="15618" max="15618" width="25.85546875" style="2764" customWidth="1"/>
    <col min="15619" max="15619" width="27" style="2764" customWidth="1"/>
    <col min="15620" max="15620" width="28.140625" style="2764" customWidth="1"/>
    <col min="15621" max="15621" width="32.140625" style="2764" customWidth="1"/>
    <col min="15622" max="15622" width="30.28515625" style="2764" customWidth="1"/>
    <col min="15623" max="15623" width="33.85546875" style="2764" bestFit="1" customWidth="1"/>
    <col min="15624" max="15624" width="25.140625" style="2764" bestFit="1" customWidth="1"/>
    <col min="15625" max="15625" width="31.140625" style="2764" customWidth="1"/>
    <col min="15626" max="15872" width="8.85546875" style="2764"/>
    <col min="15873" max="15873" width="31.140625" style="2764" customWidth="1"/>
    <col min="15874" max="15874" width="25.85546875" style="2764" customWidth="1"/>
    <col min="15875" max="15875" width="27" style="2764" customWidth="1"/>
    <col min="15876" max="15876" width="28.140625" style="2764" customWidth="1"/>
    <col min="15877" max="15877" width="32.140625" style="2764" customWidth="1"/>
    <col min="15878" max="15878" width="30.28515625" style="2764" customWidth="1"/>
    <col min="15879" max="15879" width="33.85546875" style="2764" bestFit="1" customWidth="1"/>
    <col min="15880" max="15880" width="25.140625" style="2764" bestFit="1" customWidth="1"/>
    <col min="15881" max="15881" width="31.140625" style="2764" customWidth="1"/>
    <col min="15882" max="16128" width="8.85546875" style="2764"/>
    <col min="16129" max="16129" width="31.140625" style="2764" customWidth="1"/>
    <col min="16130" max="16130" width="25.85546875" style="2764" customWidth="1"/>
    <col min="16131" max="16131" width="27" style="2764" customWidth="1"/>
    <col min="16132" max="16132" width="28.140625" style="2764" customWidth="1"/>
    <col min="16133" max="16133" width="32.140625" style="2764" customWidth="1"/>
    <col min="16134" max="16134" width="30.28515625" style="2764" customWidth="1"/>
    <col min="16135" max="16135" width="33.85546875" style="2764" bestFit="1" customWidth="1"/>
    <col min="16136" max="16136" width="25.140625" style="2764" bestFit="1" customWidth="1"/>
    <col min="16137" max="16137" width="31.140625" style="2764" customWidth="1"/>
    <col min="16138" max="16384" width="8.85546875" style="2764"/>
  </cols>
  <sheetData>
    <row r="1" spans="1:9" ht="12.75" x14ac:dyDescent="0.25">
      <c r="A1" s="2815" t="s">
        <v>3458</v>
      </c>
      <c r="B1" s="2815"/>
      <c r="C1" s="2815"/>
      <c r="D1" s="2815"/>
      <c r="E1" s="2815"/>
      <c r="F1" s="2815"/>
      <c r="G1" s="2815"/>
      <c r="H1" s="2815"/>
      <c r="I1" s="2815"/>
    </row>
    <row r="2" spans="1:9" ht="12.75" x14ac:dyDescent="0.25">
      <c r="A2" s="2814" t="s">
        <v>62</v>
      </c>
      <c r="B2" s="1137" t="s">
        <v>3457</v>
      </c>
      <c r="C2" s="1137"/>
      <c r="D2" s="1137"/>
      <c r="E2" s="1137"/>
      <c r="F2" s="1137"/>
      <c r="G2" s="1137"/>
      <c r="H2" s="1137"/>
      <c r="I2" s="1137"/>
    </row>
    <row r="3" spans="1:9" ht="15" customHeight="1" x14ac:dyDescent="0.25">
      <c r="A3" s="2814" t="s">
        <v>63</v>
      </c>
      <c r="B3" s="1137" t="s">
        <v>934</v>
      </c>
      <c r="C3" s="1137"/>
      <c r="D3" s="1137"/>
      <c r="E3" s="1137"/>
      <c r="F3" s="1137"/>
      <c r="G3" s="1137"/>
      <c r="H3" s="1137"/>
      <c r="I3" s="1137"/>
    </row>
    <row r="4" spans="1:9" ht="15" customHeight="1" x14ac:dyDescent="0.25">
      <c r="A4" s="2814" t="s">
        <v>64</v>
      </c>
      <c r="B4" s="1137" t="s">
        <v>3335</v>
      </c>
      <c r="C4" s="1137"/>
      <c r="D4" s="1137"/>
      <c r="E4" s="1137"/>
      <c r="F4" s="1137"/>
      <c r="G4" s="1137"/>
      <c r="H4" s="1137"/>
      <c r="I4" s="1137"/>
    </row>
    <row r="5" spans="1:9" ht="12.75" x14ac:dyDescent="0.25">
      <c r="A5" s="2813" t="s">
        <v>65</v>
      </c>
      <c r="B5" s="1137" t="s">
        <v>3456</v>
      </c>
      <c r="C5" s="1137"/>
      <c r="D5" s="1137"/>
      <c r="E5" s="1137"/>
      <c r="F5" s="1137"/>
      <c r="G5" s="1137"/>
      <c r="H5" s="1137"/>
      <c r="I5" s="1137"/>
    </row>
    <row r="6" spans="1:9" ht="12.75" x14ac:dyDescent="0.25">
      <c r="A6" s="2814" t="s">
        <v>66</v>
      </c>
      <c r="B6" s="1137" t="s">
        <v>3455</v>
      </c>
      <c r="C6" s="1137"/>
      <c r="D6" s="1137"/>
      <c r="E6" s="1137"/>
      <c r="F6" s="1137"/>
      <c r="G6" s="1137"/>
      <c r="H6" s="1137"/>
      <c r="I6" s="1137"/>
    </row>
    <row r="7" spans="1:9" ht="12.75" x14ac:dyDescent="0.25">
      <c r="A7" s="2814" t="s">
        <v>67</v>
      </c>
      <c r="B7" s="1137" t="s">
        <v>68</v>
      </c>
      <c r="C7" s="1137"/>
      <c r="D7" s="1137"/>
      <c r="E7" s="1137"/>
      <c r="F7" s="1137"/>
      <c r="G7" s="1137"/>
      <c r="H7" s="1137"/>
      <c r="I7" s="1137"/>
    </row>
    <row r="8" spans="1:9" ht="15" customHeight="1" x14ac:dyDescent="0.25">
      <c r="A8" s="2814" t="s">
        <v>69</v>
      </c>
      <c r="B8" s="1137" t="s">
        <v>3332</v>
      </c>
      <c r="C8" s="1137"/>
      <c r="D8" s="1137"/>
      <c r="E8" s="1137"/>
      <c r="F8" s="1137"/>
      <c r="G8" s="1137"/>
      <c r="H8" s="1137"/>
      <c r="I8" s="1137"/>
    </row>
    <row r="9" spans="1:9" ht="12.75" x14ac:dyDescent="0.25">
      <c r="A9" s="2814" t="s">
        <v>70</v>
      </c>
      <c r="B9" s="1137">
        <v>1</v>
      </c>
      <c r="C9" s="1137"/>
      <c r="D9" s="1137"/>
      <c r="E9" s="1137"/>
      <c r="F9" s="1137"/>
      <c r="G9" s="1137"/>
      <c r="H9" s="1137"/>
      <c r="I9" s="1137"/>
    </row>
    <row r="10" spans="1:9" ht="12.75" x14ac:dyDescent="0.25">
      <c r="A10" s="2813" t="s">
        <v>71</v>
      </c>
      <c r="B10" s="1137" t="s">
        <v>3454</v>
      </c>
      <c r="C10" s="1137"/>
      <c r="D10" s="1137"/>
      <c r="E10" s="1137"/>
      <c r="F10" s="1137"/>
      <c r="G10" s="1137"/>
      <c r="H10" s="1137"/>
      <c r="I10" s="1137"/>
    </row>
    <row r="11" spans="1:9" ht="12.75" x14ac:dyDescent="0.25">
      <c r="A11" s="2813" t="s">
        <v>72</v>
      </c>
      <c r="B11" s="1137" t="s">
        <v>3453</v>
      </c>
      <c r="C11" s="1137"/>
      <c r="D11" s="1137"/>
      <c r="E11" s="1137"/>
      <c r="F11" s="1137"/>
      <c r="G11" s="1137"/>
      <c r="H11" s="1137"/>
      <c r="I11" s="1137"/>
    </row>
    <row r="12" spans="1:9" ht="12.75" x14ac:dyDescent="0.25">
      <c r="A12" s="2814" t="s">
        <v>73</v>
      </c>
      <c r="B12" s="1137" t="s">
        <v>3452</v>
      </c>
      <c r="C12" s="1137"/>
      <c r="D12" s="1137"/>
      <c r="E12" s="1137"/>
      <c r="F12" s="1137"/>
      <c r="G12" s="1137"/>
      <c r="H12" s="1137"/>
      <c r="I12" s="1137"/>
    </row>
    <row r="13" spans="1:9" ht="12.75" x14ac:dyDescent="0.25">
      <c r="A13" s="2813" t="s">
        <v>74</v>
      </c>
      <c r="B13" s="1137">
        <v>0</v>
      </c>
      <c r="C13" s="1137"/>
      <c r="D13" s="1137"/>
      <c r="E13" s="1137"/>
      <c r="F13" s="1137"/>
      <c r="G13" s="1137"/>
      <c r="H13" s="1137"/>
      <c r="I13" s="1137"/>
    </row>
    <row r="14" spans="1:9" ht="12.75" x14ac:dyDescent="0.25">
      <c r="A14" s="2812" t="s">
        <v>75</v>
      </c>
      <c r="B14" s="1137" t="s">
        <v>3451</v>
      </c>
      <c r="C14" s="1137"/>
      <c r="D14" s="1137"/>
      <c r="E14" s="1137"/>
      <c r="F14" s="1137"/>
      <c r="G14" s="1137"/>
      <c r="H14" s="1137"/>
      <c r="I14" s="1137"/>
    </row>
    <row r="15" spans="1:9" ht="15" customHeight="1" x14ac:dyDescent="0.25">
      <c r="A15" s="2811" t="s">
        <v>76</v>
      </c>
      <c r="B15" s="1137" t="s">
        <v>3450</v>
      </c>
      <c r="C15" s="1137"/>
      <c r="D15" s="1137"/>
      <c r="E15" s="1137"/>
      <c r="F15" s="1137"/>
      <c r="G15" s="1137"/>
      <c r="H15" s="1137"/>
      <c r="I15" s="1137"/>
    </row>
    <row r="16" spans="1:9" ht="25.5" x14ac:dyDescent="0.25">
      <c r="A16" s="2793" t="s">
        <v>77</v>
      </c>
      <c r="B16" s="2793" t="s">
        <v>78</v>
      </c>
      <c r="C16" s="2793" t="s">
        <v>79</v>
      </c>
      <c r="D16" s="2793" t="s">
        <v>80</v>
      </c>
      <c r="E16" s="2793" t="s">
        <v>81</v>
      </c>
      <c r="F16" s="2793" t="s">
        <v>82</v>
      </c>
      <c r="G16" s="2793" t="s">
        <v>83</v>
      </c>
      <c r="H16" s="2792" t="s">
        <v>84</v>
      </c>
      <c r="I16" s="2793" t="s">
        <v>85</v>
      </c>
    </row>
    <row r="17" spans="1:9" ht="102" customHeight="1" x14ac:dyDescent="0.25">
      <c r="A17" s="519" t="s">
        <v>3449</v>
      </c>
      <c r="B17" s="502">
        <v>1</v>
      </c>
      <c r="C17" s="1137" t="s">
        <v>3446</v>
      </c>
      <c r="D17" s="1137" t="s">
        <v>3448</v>
      </c>
      <c r="E17" s="502" t="s">
        <v>3447</v>
      </c>
      <c r="F17" s="502" t="s">
        <v>3446</v>
      </c>
      <c r="G17" s="2824" t="s">
        <v>3445</v>
      </c>
      <c r="H17" s="2510">
        <v>0</v>
      </c>
      <c r="I17" s="502" t="s">
        <v>3444</v>
      </c>
    </row>
    <row r="18" spans="1:9" ht="46.5" customHeight="1" x14ac:dyDescent="0.25">
      <c r="A18" s="519"/>
      <c r="B18" s="502"/>
      <c r="C18" s="1137"/>
      <c r="D18" s="1137"/>
      <c r="E18" s="502"/>
      <c r="F18" s="502"/>
      <c r="G18" s="2824"/>
      <c r="H18" s="2510"/>
      <c r="I18" s="502"/>
    </row>
    <row r="19" spans="1:9" ht="12.75" x14ac:dyDescent="0.25">
      <c r="A19" s="519"/>
      <c r="B19" s="502"/>
      <c r="C19" s="1137"/>
      <c r="D19" s="1137"/>
      <c r="E19" s="502"/>
      <c r="F19" s="502"/>
      <c r="G19" s="2824"/>
      <c r="H19" s="2510"/>
      <c r="I19" s="502"/>
    </row>
    <row r="20" spans="1:9" ht="49.5" customHeight="1" x14ac:dyDescent="0.25">
      <c r="A20" s="519"/>
      <c r="B20" s="502"/>
      <c r="C20" s="1137"/>
      <c r="D20" s="1137"/>
      <c r="E20" s="502"/>
      <c r="F20" s="502"/>
      <c r="G20" s="2824"/>
      <c r="H20" s="2510"/>
      <c r="I20" s="502"/>
    </row>
    <row r="21" spans="1:9" ht="38.25" x14ac:dyDescent="0.25">
      <c r="A21" s="519"/>
      <c r="B21" s="2785" t="s">
        <v>568</v>
      </c>
      <c r="C21" s="2787" t="s">
        <v>569</v>
      </c>
      <c r="D21" s="2786"/>
      <c r="E21" s="2784" t="s">
        <v>570</v>
      </c>
      <c r="F21" s="2785" t="s">
        <v>571</v>
      </c>
      <c r="G21" s="2785" t="s">
        <v>572</v>
      </c>
      <c r="H21" s="2784" t="s">
        <v>573</v>
      </c>
      <c r="I21" s="2783" t="s">
        <v>574</v>
      </c>
    </row>
    <row r="22" spans="1:9" ht="23.25" customHeight="1" thickBot="1" x14ac:dyDescent="0.3">
      <c r="A22" s="519"/>
      <c r="B22" s="2781">
        <v>1</v>
      </c>
      <c r="C22" s="2823" t="s">
        <v>3443</v>
      </c>
      <c r="D22" s="2822"/>
      <c r="E22" s="2806" t="s">
        <v>599</v>
      </c>
      <c r="F22" s="2778" t="s">
        <v>97</v>
      </c>
      <c r="G22" s="2778" t="s">
        <v>97</v>
      </c>
      <c r="H22" s="2777" t="s">
        <v>97</v>
      </c>
      <c r="I22" s="2776" t="s">
        <v>97</v>
      </c>
    </row>
    <row r="23" spans="1:9" s="2805" customFormat="1" ht="12.75" x14ac:dyDescent="0.25"/>
    <row r="24" spans="1:9" ht="12.75" x14ac:dyDescent="0.25">
      <c r="A24" s="2815" t="s">
        <v>3364</v>
      </c>
      <c r="B24" s="2815"/>
      <c r="C24" s="2815"/>
      <c r="D24" s="2815"/>
      <c r="E24" s="2815"/>
      <c r="F24" s="2815"/>
      <c r="G24" s="2815"/>
      <c r="H24" s="2815"/>
      <c r="I24" s="2815"/>
    </row>
    <row r="25" spans="1:9" ht="12.75" x14ac:dyDescent="0.25">
      <c r="A25" s="2814" t="s">
        <v>62</v>
      </c>
      <c r="B25" s="1137" t="s">
        <v>3336</v>
      </c>
      <c r="C25" s="1137"/>
      <c r="D25" s="1137"/>
      <c r="E25" s="1137"/>
      <c r="F25" s="1137"/>
      <c r="G25" s="1137"/>
      <c r="H25" s="1137"/>
      <c r="I25" s="1137"/>
    </row>
    <row r="26" spans="1:9" ht="16.5" customHeight="1" x14ac:dyDescent="0.25">
      <c r="A26" s="2814" t="s">
        <v>63</v>
      </c>
      <c r="B26" s="1137" t="s">
        <v>934</v>
      </c>
      <c r="C26" s="1137"/>
      <c r="D26" s="1137"/>
      <c r="E26" s="1137"/>
      <c r="F26" s="1137"/>
      <c r="G26" s="1137"/>
      <c r="H26" s="1137"/>
      <c r="I26" s="1137"/>
    </row>
    <row r="27" spans="1:9" ht="16.5" customHeight="1" x14ac:dyDescent="0.25">
      <c r="A27" s="2814" t="s">
        <v>64</v>
      </c>
      <c r="B27" s="1137" t="s">
        <v>3335</v>
      </c>
      <c r="C27" s="1137"/>
      <c r="D27" s="1137"/>
      <c r="E27" s="1137"/>
      <c r="F27" s="1137"/>
      <c r="G27" s="1137"/>
      <c r="H27" s="1137"/>
      <c r="I27" s="1137"/>
    </row>
    <row r="28" spans="1:9" ht="12.75" x14ac:dyDescent="0.25">
      <c r="A28" s="2813" t="s">
        <v>65</v>
      </c>
      <c r="B28" s="1137" t="s">
        <v>3442</v>
      </c>
      <c r="C28" s="1137"/>
      <c r="D28" s="1137"/>
      <c r="E28" s="1137"/>
      <c r="F28" s="1137"/>
      <c r="G28" s="1137"/>
      <c r="H28" s="1137"/>
      <c r="I28" s="1137"/>
    </row>
    <row r="29" spans="1:9" ht="12.75" x14ac:dyDescent="0.25">
      <c r="A29" s="2814" t="s">
        <v>66</v>
      </c>
      <c r="B29" s="1137" t="s">
        <v>3441</v>
      </c>
      <c r="C29" s="1137"/>
      <c r="D29" s="1137"/>
      <c r="E29" s="1137"/>
      <c r="F29" s="1137"/>
      <c r="G29" s="1137"/>
      <c r="H29" s="1137"/>
      <c r="I29" s="1137"/>
    </row>
    <row r="30" spans="1:9" ht="12.75" x14ac:dyDescent="0.25">
      <c r="A30" s="2814" t="s">
        <v>67</v>
      </c>
      <c r="B30" s="1137" t="s">
        <v>89</v>
      </c>
      <c r="C30" s="1137"/>
      <c r="D30" s="1137"/>
      <c r="E30" s="1137"/>
      <c r="F30" s="1137"/>
      <c r="G30" s="1137"/>
      <c r="H30" s="1137"/>
      <c r="I30" s="1137"/>
    </row>
    <row r="31" spans="1:9" ht="16.5" customHeight="1" x14ac:dyDescent="0.25">
      <c r="A31" s="2814" t="s">
        <v>69</v>
      </c>
      <c r="B31" s="1137" t="s">
        <v>3332</v>
      </c>
      <c r="C31" s="1137"/>
      <c r="D31" s="1137"/>
      <c r="E31" s="1137"/>
      <c r="F31" s="1137"/>
      <c r="G31" s="1137"/>
      <c r="H31" s="1137"/>
      <c r="I31" s="1137"/>
    </row>
    <row r="32" spans="1:9" ht="12.75" x14ac:dyDescent="0.25">
      <c r="A32" s="2814" t="s">
        <v>70</v>
      </c>
      <c r="B32" s="1137">
        <v>1</v>
      </c>
      <c r="C32" s="1137"/>
      <c r="D32" s="1137"/>
      <c r="E32" s="1137"/>
      <c r="F32" s="1137"/>
      <c r="G32" s="1137"/>
      <c r="H32" s="1137"/>
      <c r="I32" s="1137"/>
    </row>
    <row r="33" spans="1:9" ht="12.75" x14ac:dyDescent="0.25">
      <c r="A33" s="2813" t="s">
        <v>71</v>
      </c>
      <c r="B33" s="1137" t="s">
        <v>3440</v>
      </c>
      <c r="C33" s="1137"/>
      <c r="D33" s="1137"/>
      <c r="E33" s="1137"/>
      <c r="F33" s="1137"/>
      <c r="G33" s="1137"/>
      <c r="H33" s="1137"/>
      <c r="I33" s="1137"/>
    </row>
    <row r="34" spans="1:9" ht="12.75" x14ac:dyDescent="0.25">
      <c r="A34" s="2813" t="s">
        <v>72</v>
      </c>
      <c r="B34" s="1137" t="s">
        <v>3439</v>
      </c>
      <c r="C34" s="1137"/>
      <c r="D34" s="1137"/>
      <c r="E34" s="1137"/>
      <c r="F34" s="1137"/>
      <c r="G34" s="1137"/>
      <c r="H34" s="1137"/>
      <c r="I34" s="1137"/>
    </row>
    <row r="35" spans="1:9" ht="12.75" x14ac:dyDescent="0.25">
      <c r="A35" s="2814" t="s">
        <v>73</v>
      </c>
      <c r="B35" s="1137" t="s">
        <v>3438</v>
      </c>
      <c r="C35" s="1137"/>
      <c r="D35" s="1137"/>
      <c r="E35" s="1137"/>
      <c r="F35" s="1137"/>
      <c r="G35" s="1137"/>
      <c r="H35" s="1137"/>
      <c r="I35" s="1137"/>
    </row>
    <row r="36" spans="1:9" ht="13.5" customHeight="1" x14ac:dyDescent="0.25">
      <c r="A36" s="2813" t="s">
        <v>74</v>
      </c>
      <c r="B36" s="2799">
        <v>250000</v>
      </c>
      <c r="C36" s="2799"/>
      <c r="D36" s="2799"/>
      <c r="E36" s="2799"/>
      <c r="F36" s="2799"/>
      <c r="G36" s="2799"/>
      <c r="H36" s="2799"/>
      <c r="I36" s="2799"/>
    </row>
    <row r="37" spans="1:9" ht="12.75" x14ac:dyDescent="0.25">
      <c r="A37" s="2812" t="s">
        <v>75</v>
      </c>
      <c r="B37" s="1137" t="s">
        <v>95</v>
      </c>
      <c r="C37" s="1137"/>
      <c r="D37" s="1137"/>
      <c r="E37" s="1137"/>
      <c r="F37" s="1137"/>
      <c r="G37" s="1137"/>
      <c r="H37" s="1137"/>
      <c r="I37" s="1137"/>
    </row>
    <row r="38" spans="1:9" ht="16.5" customHeight="1" x14ac:dyDescent="0.25">
      <c r="A38" s="2811" t="s">
        <v>76</v>
      </c>
      <c r="B38" s="1137" t="s">
        <v>3437</v>
      </c>
      <c r="C38" s="1137"/>
      <c r="D38" s="1137"/>
      <c r="E38" s="1137"/>
      <c r="F38" s="1137"/>
      <c r="G38" s="1137"/>
      <c r="H38" s="1137"/>
      <c r="I38" s="1137"/>
    </row>
    <row r="39" spans="1:9" ht="27" customHeight="1" x14ac:dyDescent="0.25">
      <c r="A39" s="2793" t="s">
        <v>77</v>
      </c>
      <c r="B39" s="2793" t="s">
        <v>78</v>
      </c>
      <c r="C39" s="2793" t="s">
        <v>79</v>
      </c>
      <c r="D39" s="2793" t="s">
        <v>80</v>
      </c>
      <c r="E39" s="2793" t="s">
        <v>81</v>
      </c>
      <c r="F39" s="2793" t="s">
        <v>82</v>
      </c>
      <c r="G39" s="2793" t="s">
        <v>83</v>
      </c>
      <c r="H39" s="2792" t="s">
        <v>84</v>
      </c>
      <c r="I39" s="2793" t="s">
        <v>85</v>
      </c>
    </row>
    <row r="40" spans="1:9" ht="102" x14ac:dyDescent="0.25">
      <c r="A40" s="1996" t="s">
        <v>3436</v>
      </c>
      <c r="B40" s="1126">
        <v>1</v>
      </c>
      <c r="C40" s="1126" t="s">
        <v>3435</v>
      </c>
      <c r="D40" s="1126" t="s">
        <v>3434</v>
      </c>
      <c r="E40" s="1126" t="s">
        <v>3433</v>
      </c>
      <c r="F40" s="1126" t="s">
        <v>3432</v>
      </c>
      <c r="G40" s="1126" t="s">
        <v>86</v>
      </c>
      <c r="H40" s="2819">
        <v>0</v>
      </c>
      <c r="I40" s="1126" t="s">
        <v>3431</v>
      </c>
    </row>
    <row r="41" spans="1:9" ht="82.5" customHeight="1" x14ac:dyDescent="0.25">
      <c r="A41" s="1996"/>
      <c r="B41" s="2785" t="s">
        <v>568</v>
      </c>
      <c r="C41" s="2787" t="s">
        <v>569</v>
      </c>
      <c r="D41" s="2786"/>
      <c r="E41" s="2784" t="s">
        <v>570</v>
      </c>
      <c r="F41" s="2785" t="s">
        <v>571</v>
      </c>
      <c r="G41" s="2785" t="s">
        <v>572</v>
      </c>
      <c r="H41" s="2784" t="s">
        <v>573</v>
      </c>
      <c r="I41" s="2783" t="s">
        <v>574</v>
      </c>
    </row>
    <row r="42" spans="1:9" ht="61.5" customHeight="1" thickBot="1" x14ac:dyDescent="0.3">
      <c r="A42" s="1996"/>
      <c r="B42" s="2781">
        <v>1</v>
      </c>
      <c r="C42" s="2780" t="s">
        <v>97</v>
      </c>
      <c r="D42" s="2779"/>
      <c r="E42" s="2806" t="s">
        <v>97</v>
      </c>
      <c r="F42" s="2778" t="s">
        <v>97</v>
      </c>
      <c r="G42" s="2778" t="s">
        <v>97</v>
      </c>
      <c r="H42" s="2777"/>
      <c r="I42" s="2776"/>
    </row>
    <row r="43" spans="1:9" s="2805" customFormat="1" ht="12.75" x14ac:dyDescent="0.25"/>
    <row r="44" spans="1:9" ht="12.75" x14ac:dyDescent="0.25">
      <c r="A44" s="2815" t="s">
        <v>3364</v>
      </c>
      <c r="B44" s="2815"/>
      <c r="C44" s="2815"/>
      <c r="D44" s="2815"/>
      <c r="E44" s="2815"/>
      <c r="F44" s="2815"/>
      <c r="G44" s="2815"/>
      <c r="H44" s="2815"/>
      <c r="I44" s="2815"/>
    </row>
    <row r="45" spans="1:9" ht="12.75" x14ac:dyDescent="0.25">
      <c r="A45" s="2814" t="s">
        <v>62</v>
      </c>
      <c r="B45" s="1137" t="s">
        <v>3336</v>
      </c>
      <c r="C45" s="1137"/>
      <c r="D45" s="1137"/>
      <c r="E45" s="1137"/>
      <c r="F45" s="1137"/>
      <c r="G45" s="1137"/>
      <c r="H45" s="1137"/>
      <c r="I45" s="1137"/>
    </row>
    <row r="46" spans="1:9" ht="16.5" customHeight="1" x14ac:dyDescent="0.25">
      <c r="A46" s="2814" t="s">
        <v>63</v>
      </c>
      <c r="B46" s="1137" t="s">
        <v>934</v>
      </c>
      <c r="C46" s="1137"/>
      <c r="D46" s="1137"/>
      <c r="E46" s="1137"/>
      <c r="F46" s="1137"/>
      <c r="G46" s="1137"/>
      <c r="H46" s="1137"/>
      <c r="I46" s="1137"/>
    </row>
    <row r="47" spans="1:9" ht="12.75" x14ac:dyDescent="0.25">
      <c r="A47" s="2814" t="s">
        <v>62</v>
      </c>
      <c r="B47" s="1137" t="s">
        <v>3336</v>
      </c>
      <c r="C47" s="1137"/>
      <c r="D47" s="1137"/>
      <c r="E47" s="1137"/>
      <c r="F47" s="1137"/>
      <c r="G47" s="1137"/>
      <c r="H47" s="1137"/>
      <c r="I47" s="1137"/>
    </row>
    <row r="48" spans="1:9" ht="16.5" customHeight="1" x14ac:dyDescent="0.25">
      <c r="A48" s="2814" t="s">
        <v>63</v>
      </c>
      <c r="B48" s="1137" t="s">
        <v>934</v>
      </c>
      <c r="C48" s="1137"/>
      <c r="D48" s="1137"/>
      <c r="E48" s="1137"/>
      <c r="F48" s="1137"/>
      <c r="G48" s="1137"/>
      <c r="H48" s="1137"/>
      <c r="I48" s="1137"/>
    </row>
    <row r="49" spans="1:9" ht="16.5" customHeight="1" x14ac:dyDescent="0.25">
      <c r="A49" s="2814" t="s">
        <v>64</v>
      </c>
      <c r="B49" s="1137" t="s">
        <v>3335</v>
      </c>
      <c r="C49" s="1137"/>
      <c r="D49" s="1137"/>
      <c r="E49" s="1137"/>
      <c r="F49" s="1137"/>
      <c r="G49" s="1137"/>
      <c r="H49" s="1137"/>
      <c r="I49" s="1137"/>
    </row>
    <row r="50" spans="1:9" ht="12.75" x14ac:dyDescent="0.25">
      <c r="A50" s="2813" t="s">
        <v>65</v>
      </c>
      <c r="B50" s="1137" t="s">
        <v>2791</v>
      </c>
      <c r="C50" s="1137"/>
      <c r="D50" s="1137"/>
      <c r="E50" s="1137"/>
      <c r="F50" s="1137"/>
      <c r="G50" s="1137"/>
      <c r="H50" s="1137"/>
      <c r="I50" s="1137"/>
    </row>
    <row r="51" spans="1:9" ht="12.75" x14ac:dyDescent="0.25">
      <c r="A51" s="2814" t="s">
        <v>66</v>
      </c>
      <c r="B51" s="1137" t="s">
        <v>2541</v>
      </c>
      <c r="C51" s="1137"/>
      <c r="D51" s="1137"/>
      <c r="E51" s="1137"/>
      <c r="F51" s="1137"/>
      <c r="G51" s="1137"/>
      <c r="H51" s="1137"/>
      <c r="I51" s="1137"/>
    </row>
    <row r="52" spans="1:9" ht="12.75" x14ac:dyDescent="0.25">
      <c r="A52" s="2814" t="s">
        <v>67</v>
      </c>
      <c r="B52" s="1137" t="s">
        <v>89</v>
      </c>
      <c r="C52" s="1137"/>
      <c r="D52" s="1137"/>
      <c r="E52" s="1137"/>
      <c r="F52" s="1137"/>
      <c r="G52" s="1137"/>
      <c r="H52" s="1137"/>
      <c r="I52" s="1137"/>
    </row>
    <row r="53" spans="1:9" ht="16.5" customHeight="1" x14ac:dyDescent="0.25">
      <c r="A53" s="2814" t="s">
        <v>69</v>
      </c>
      <c r="B53" s="1137" t="s">
        <v>3332</v>
      </c>
      <c r="C53" s="1137"/>
      <c r="D53" s="1137"/>
      <c r="E53" s="1137"/>
      <c r="F53" s="1137"/>
      <c r="G53" s="1137"/>
      <c r="H53" s="1137"/>
      <c r="I53" s="1137"/>
    </row>
    <row r="54" spans="1:9" ht="12.75" x14ac:dyDescent="0.25">
      <c r="A54" s="2814" t="s">
        <v>70</v>
      </c>
      <c r="B54" s="1137">
        <v>1</v>
      </c>
      <c r="C54" s="1137"/>
      <c r="D54" s="1137"/>
      <c r="E54" s="1137"/>
      <c r="F54" s="1137"/>
      <c r="G54" s="1137"/>
      <c r="H54" s="1137"/>
      <c r="I54" s="1137"/>
    </row>
    <row r="55" spans="1:9" ht="12.75" x14ac:dyDescent="0.25">
      <c r="A55" s="2813" t="s">
        <v>71</v>
      </c>
      <c r="B55" s="1137" t="s">
        <v>3430</v>
      </c>
      <c r="C55" s="1137"/>
      <c r="D55" s="1137"/>
      <c r="E55" s="1137"/>
      <c r="F55" s="1137"/>
      <c r="G55" s="1137"/>
      <c r="H55" s="1137"/>
      <c r="I55" s="1137"/>
    </row>
    <row r="56" spans="1:9" ht="12.75" x14ac:dyDescent="0.25">
      <c r="A56" s="2813" t="s">
        <v>72</v>
      </c>
      <c r="B56" s="1137" t="s">
        <v>2793</v>
      </c>
      <c r="C56" s="1137"/>
      <c r="D56" s="1137"/>
      <c r="E56" s="1137"/>
      <c r="F56" s="1137"/>
      <c r="G56" s="1137"/>
      <c r="H56" s="1137"/>
      <c r="I56" s="1137"/>
    </row>
    <row r="57" spans="1:9" ht="12.75" x14ac:dyDescent="0.25">
      <c r="A57" s="2821" t="s">
        <v>3429</v>
      </c>
      <c r="B57" s="1137" t="s">
        <v>2794</v>
      </c>
      <c r="C57" s="1137"/>
      <c r="D57" s="1137"/>
      <c r="E57" s="1137"/>
      <c r="F57" s="1137"/>
      <c r="G57" s="1137"/>
      <c r="H57" s="1137"/>
      <c r="I57" s="1137"/>
    </row>
    <row r="58" spans="1:9" ht="15.75" customHeight="1" x14ac:dyDescent="0.25">
      <c r="A58" s="2821"/>
      <c r="B58" s="2799">
        <v>200000</v>
      </c>
      <c r="C58" s="2799"/>
      <c r="D58" s="2799"/>
      <c r="E58" s="2799"/>
      <c r="F58" s="2799"/>
      <c r="G58" s="2799"/>
      <c r="H58" s="2799"/>
      <c r="I58" s="2799"/>
    </row>
    <row r="59" spans="1:9" ht="12.75" x14ac:dyDescent="0.25">
      <c r="A59" s="2821"/>
      <c r="B59" s="1137" t="s">
        <v>2795</v>
      </c>
      <c r="C59" s="1137"/>
      <c r="D59" s="1137"/>
      <c r="E59" s="1137"/>
      <c r="F59" s="1137"/>
      <c r="G59" s="1137"/>
      <c r="H59" s="1137"/>
      <c r="I59" s="1137"/>
    </row>
    <row r="60" spans="1:9" ht="16.5" customHeight="1" x14ac:dyDescent="0.25">
      <c r="A60" s="2821"/>
      <c r="B60" s="1137" t="s">
        <v>2800</v>
      </c>
      <c r="C60" s="1137"/>
      <c r="D60" s="1137"/>
      <c r="E60" s="1137"/>
      <c r="F60" s="1137"/>
      <c r="G60" s="1137"/>
      <c r="H60" s="1137"/>
      <c r="I60" s="1137"/>
    </row>
    <row r="61" spans="1:9" ht="27" customHeight="1" x14ac:dyDescent="0.25">
      <c r="A61" s="2821"/>
      <c r="B61" s="2793" t="s">
        <v>78</v>
      </c>
      <c r="C61" s="2793" t="s">
        <v>79</v>
      </c>
      <c r="D61" s="2793" t="s">
        <v>80</v>
      </c>
      <c r="E61" s="2793" t="s">
        <v>81</v>
      </c>
      <c r="F61" s="2793" t="s">
        <v>82</v>
      </c>
      <c r="G61" s="2793" t="s">
        <v>83</v>
      </c>
      <c r="H61" s="2792" t="s">
        <v>84</v>
      </c>
      <c r="I61" s="2793" t="s">
        <v>85</v>
      </c>
    </row>
    <row r="62" spans="1:9" ht="51" x14ac:dyDescent="0.25">
      <c r="A62" s="2821"/>
      <c r="B62" s="1126">
        <v>1</v>
      </c>
      <c r="C62" s="1126" t="s">
        <v>3426</v>
      </c>
      <c r="D62" s="1126" t="s">
        <v>3428</v>
      </c>
      <c r="E62" s="1126" t="s">
        <v>3427</v>
      </c>
      <c r="F62" s="1126" t="s">
        <v>3426</v>
      </c>
      <c r="G62" s="1126" t="s">
        <v>3425</v>
      </c>
      <c r="H62" s="2819">
        <v>200000</v>
      </c>
      <c r="I62" s="1126" t="s">
        <v>2800</v>
      </c>
    </row>
    <row r="63" spans="1:9" ht="82.5" customHeight="1" x14ac:dyDescent="0.25">
      <c r="A63" s="2821"/>
      <c r="B63" s="2785" t="s">
        <v>568</v>
      </c>
      <c r="C63" s="2787" t="s">
        <v>569</v>
      </c>
      <c r="D63" s="2786"/>
      <c r="E63" s="2784" t="s">
        <v>570</v>
      </c>
      <c r="F63" s="2785" t="s">
        <v>571</v>
      </c>
      <c r="G63" s="2785" t="s">
        <v>572</v>
      </c>
      <c r="H63" s="2784" t="s">
        <v>573</v>
      </c>
      <c r="I63" s="2783" t="s">
        <v>574</v>
      </c>
    </row>
    <row r="64" spans="1:9" ht="61.5" customHeight="1" thickBot="1" x14ac:dyDescent="0.3">
      <c r="A64" s="2821"/>
      <c r="B64" s="2781">
        <v>1</v>
      </c>
      <c r="C64" s="2780" t="s">
        <v>3424</v>
      </c>
      <c r="D64" s="2779"/>
      <c r="E64" s="2806" t="s">
        <v>3423</v>
      </c>
      <c r="F64" s="2778" t="s">
        <v>3422</v>
      </c>
      <c r="G64" s="2778" t="s">
        <v>97</v>
      </c>
      <c r="H64" s="2777" t="s">
        <v>97</v>
      </c>
      <c r="I64" s="2776"/>
    </row>
    <row r="65" spans="1:9" s="2805" customFormat="1" ht="12.75" x14ac:dyDescent="0.25"/>
    <row r="66" spans="1:9" ht="12.75" x14ac:dyDescent="0.25">
      <c r="A66" s="2815" t="s">
        <v>3364</v>
      </c>
      <c r="B66" s="2815"/>
      <c r="C66" s="2815"/>
      <c r="D66" s="2815"/>
      <c r="E66" s="2815"/>
      <c r="F66" s="2815"/>
      <c r="G66" s="2815"/>
      <c r="H66" s="2815"/>
      <c r="I66" s="2815"/>
    </row>
    <row r="67" spans="1:9" ht="12.75" x14ac:dyDescent="0.25">
      <c r="A67" s="2814" t="s">
        <v>62</v>
      </c>
      <c r="B67" s="1137" t="s">
        <v>3421</v>
      </c>
      <c r="C67" s="1137"/>
      <c r="D67" s="1137"/>
      <c r="E67" s="1137"/>
      <c r="F67" s="1137"/>
      <c r="G67" s="1137"/>
      <c r="H67" s="1137"/>
      <c r="I67" s="1137"/>
    </row>
    <row r="68" spans="1:9" ht="16.5" customHeight="1" x14ac:dyDescent="0.25">
      <c r="A68" s="2814" t="s">
        <v>63</v>
      </c>
      <c r="B68" s="1137" t="s">
        <v>934</v>
      </c>
      <c r="C68" s="1137"/>
      <c r="D68" s="1137"/>
      <c r="E68" s="1137"/>
      <c r="F68" s="1137"/>
      <c r="G68" s="1137"/>
      <c r="H68" s="1137"/>
      <c r="I68" s="1137"/>
    </row>
    <row r="69" spans="1:9" ht="16.5" customHeight="1" x14ac:dyDescent="0.25">
      <c r="A69" s="2814" t="s">
        <v>64</v>
      </c>
      <c r="B69" s="1137" t="s">
        <v>3335</v>
      </c>
      <c r="C69" s="1137"/>
      <c r="D69" s="1137"/>
      <c r="E69" s="1137"/>
      <c r="F69" s="1137"/>
      <c r="G69" s="1137"/>
      <c r="H69" s="1137"/>
      <c r="I69" s="1137"/>
    </row>
    <row r="70" spans="1:9" ht="12.75" x14ac:dyDescent="0.25">
      <c r="A70" s="2813" t="s">
        <v>65</v>
      </c>
      <c r="B70" s="1137" t="s">
        <v>3420</v>
      </c>
      <c r="C70" s="1137"/>
      <c r="D70" s="1137"/>
      <c r="E70" s="1137"/>
      <c r="F70" s="1137"/>
      <c r="G70" s="1137"/>
      <c r="H70" s="1137"/>
      <c r="I70" s="1137"/>
    </row>
    <row r="71" spans="1:9" ht="12.75" x14ac:dyDescent="0.25">
      <c r="A71" s="2814" t="s">
        <v>66</v>
      </c>
      <c r="B71" s="1137" t="s">
        <v>3419</v>
      </c>
      <c r="C71" s="1137"/>
      <c r="D71" s="1137"/>
      <c r="E71" s="1137"/>
      <c r="F71" s="1137"/>
      <c r="G71" s="1137"/>
      <c r="H71" s="1137"/>
      <c r="I71" s="1137"/>
    </row>
    <row r="72" spans="1:9" ht="12.75" x14ac:dyDescent="0.25">
      <c r="A72" s="2814" t="s">
        <v>67</v>
      </c>
      <c r="B72" s="1137" t="s">
        <v>89</v>
      </c>
      <c r="C72" s="1137"/>
      <c r="D72" s="1137"/>
      <c r="E72" s="1137"/>
      <c r="F72" s="1137"/>
      <c r="G72" s="1137"/>
      <c r="H72" s="1137"/>
      <c r="I72" s="1137"/>
    </row>
    <row r="73" spans="1:9" ht="16.5" customHeight="1" x14ac:dyDescent="0.25">
      <c r="A73" s="2814" t="s">
        <v>69</v>
      </c>
      <c r="B73" s="1137" t="s">
        <v>3332</v>
      </c>
      <c r="C73" s="1137"/>
      <c r="D73" s="1137"/>
      <c r="E73" s="1137"/>
      <c r="F73" s="1137"/>
      <c r="G73" s="1137"/>
      <c r="H73" s="1137"/>
      <c r="I73" s="1137"/>
    </row>
    <row r="74" spans="1:9" ht="12.75" x14ac:dyDescent="0.25">
      <c r="A74" s="2814" t="s">
        <v>70</v>
      </c>
      <c r="B74" s="1137">
        <v>4</v>
      </c>
      <c r="C74" s="1137"/>
      <c r="D74" s="1137"/>
      <c r="E74" s="1137"/>
      <c r="F74" s="1137"/>
      <c r="G74" s="1137"/>
      <c r="H74" s="1137"/>
      <c r="I74" s="1137"/>
    </row>
    <row r="75" spans="1:9" ht="12.75" x14ac:dyDescent="0.25">
      <c r="A75" s="2813" t="s">
        <v>71</v>
      </c>
      <c r="B75" s="1137" t="s">
        <v>3418</v>
      </c>
      <c r="C75" s="1137"/>
      <c r="D75" s="1137"/>
      <c r="E75" s="1137"/>
      <c r="F75" s="1137"/>
      <c r="G75" s="1137"/>
      <c r="H75" s="1137"/>
      <c r="I75" s="1137"/>
    </row>
    <row r="76" spans="1:9" ht="12.75" x14ac:dyDescent="0.25">
      <c r="A76" s="2813" t="s">
        <v>72</v>
      </c>
      <c r="B76" s="1137" t="s">
        <v>3417</v>
      </c>
      <c r="C76" s="1137"/>
      <c r="D76" s="1137"/>
      <c r="E76" s="1137"/>
      <c r="F76" s="1137"/>
      <c r="G76" s="1137"/>
      <c r="H76" s="1137"/>
      <c r="I76" s="1137"/>
    </row>
    <row r="77" spans="1:9" ht="12.75" x14ac:dyDescent="0.25">
      <c r="A77" s="2814" t="s">
        <v>73</v>
      </c>
      <c r="B77" s="1137" t="s">
        <v>3409</v>
      </c>
      <c r="C77" s="1137"/>
      <c r="D77" s="1137"/>
      <c r="E77" s="1137"/>
      <c r="F77" s="1137"/>
      <c r="G77" s="1137"/>
      <c r="H77" s="1137"/>
      <c r="I77" s="1137"/>
    </row>
    <row r="78" spans="1:9" ht="12.75" x14ac:dyDescent="0.25">
      <c r="A78" s="2813" t="s">
        <v>74</v>
      </c>
      <c r="B78" s="2799" t="s">
        <v>97</v>
      </c>
      <c r="C78" s="2799"/>
      <c r="D78" s="2799"/>
      <c r="E78" s="2799"/>
      <c r="F78" s="2799"/>
      <c r="G78" s="2799"/>
      <c r="H78" s="2799"/>
      <c r="I78" s="2799"/>
    </row>
    <row r="79" spans="1:9" ht="12.75" x14ac:dyDescent="0.25">
      <c r="A79" s="2812" t="s">
        <v>75</v>
      </c>
      <c r="B79" s="1137" t="s">
        <v>3416</v>
      </c>
      <c r="C79" s="1137"/>
      <c r="D79" s="1137"/>
      <c r="E79" s="1137"/>
      <c r="F79" s="1137"/>
      <c r="G79" s="1137"/>
      <c r="H79" s="1137"/>
      <c r="I79" s="1137"/>
    </row>
    <row r="80" spans="1:9" ht="16.5" customHeight="1" x14ac:dyDescent="0.25">
      <c r="A80" s="2811" t="s">
        <v>76</v>
      </c>
      <c r="B80" s="1137" t="s">
        <v>3415</v>
      </c>
      <c r="C80" s="1137"/>
      <c r="D80" s="1137"/>
      <c r="E80" s="1137"/>
      <c r="F80" s="1137"/>
      <c r="G80" s="1137"/>
      <c r="H80" s="1137"/>
      <c r="I80" s="1137"/>
    </row>
    <row r="81" spans="1:9" ht="30" customHeight="1" x14ac:dyDescent="0.25">
      <c r="A81" s="2793" t="s">
        <v>77</v>
      </c>
      <c r="B81" s="2793" t="s">
        <v>78</v>
      </c>
      <c r="C81" s="2793" t="s">
        <v>79</v>
      </c>
      <c r="D81" s="2793" t="s">
        <v>80</v>
      </c>
      <c r="E81" s="2793" t="s">
        <v>81</v>
      </c>
      <c r="F81" s="2793" t="s">
        <v>82</v>
      </c>
      <c r="G81" s="2793" t="s">
        <v>83</v>
      </c>
      <c r="H81" s="2792" t="s">
        <v>84</v>
      </c>
      <c r="I81" s="2793" t="s">
        <v>85</v>
      </c>
    </row>
    <row r="82" spans="1:9" ht="69.75" customHeight="1" x14ac:dyDescent="0.25">
      <c r="A82" s="1996" t="s">
        <v>3414</v>
      </c>
      <c r="B82" s="1996">
        <v>1</v>
      </c>
      <c r="C82" s="1996" t="s">
        <v>3413</v>
      </c>
      <c r="D82" s="1996" t="s">
        <v>3412</v>
      </c>
      <c r="E82" s="1996" t="s">
        <v>3411</v>
      </c>
      <c r="F82" s="1996" t="s">
        <v>3410</v>
      </c>
      <c r="G82" s="1996" t="s">
        <v>3409</v>
      </c>
      <c r="H82" s="2790">
        <v>0</v>
      </c>
      <c r="I82" s="1996" t="s">
        <v>3408</v>
      </c>
    </row>
    <row r="83" spans="1:9" ht="49.5" customHeight="1" x14ac:dyDescent="0.25">
      <c r="A83" s="1996"/>
      <c r="B83" s="1996"/>
      <c r="C83" s="1996"/>
      <c r="D83" s="1996"/>
      <c r="E83" s="1996"/>
      <c r="F83" s="1996"/>
      <c r="G83" s="1996"/>
      <c r="H83" s="2790"/>
      <c r="I83" s="1996"/>
    </row>
    <row r="84" spans="1:9" ht="30.75" customHeight="1" x14ac:dyDescent="0.25">
      <c r="A84" s="1996"/>
      <c r="B84" s="1996"/>
      <c r="C84" s="1996"/>
      <c r="D84" s="1996"/>
      <c r="E84" s="1996"/>
      <c r="F84" s="1996"/>
      <c r="G84" s="1996"/>
      <c r="H84" s="2790"/>
      <c r="I84" s="1996"/>
    </row>
    <row r="85" spans="1:9" ht="42" customHeight="1" x14ac:dyDescent="0.25">
      <c r="A85" s="1996"/>
      <c r="B85" s="2785" t="s">
        <v>568</v>
      </c>
      <c r="C85" s="2787" t="s">
        <v>569</v>
      </c>
      <c r="D85" s="2786"/>
      <c r="E85" s="2784" t="s">
        <v>570</v>
      </c>
      <c r="F85" s="2785" t="s">
        <v>571</v>
      </c>
      <c r="G85" s="2785" t="s">
        <v>572</v>
      </c>
      <c r="H85" s="2784" t="s">
        <v>573</v>
      </c>
      <c r="I85" s="2783" t="s">
        <v>574</v>
      </c>
    </row>
    <row r="86" spans="1:9" ht="84" customHeight="1" thickBot="1" x14ac:dyDescent="0.3">
      <c r="A86" s="1996"/>
      <c r="B86" s="2781">
        <v>1</v>
      </c>
      <c r="C86" s="2780" t="s">
        <v>3407</v>
      </c>
      <c r="D86" s="2779"/>
      <c r="E86" s="2806" t="s">
        <v>599</v>
      </c>
      <c r="F86" s="2778" t="s">
        <v>97</v>
      </c>
      <c r="G86" s="2778" t="s">
        <v>97</v>
      </c>
      <c r="H86" s="2777" t="s">
        <v>97</v>
      </c>
      <c r="I86" s="2776" t="s">
        <v>97</v>
      </c>
    </row>
    <row r="87" spans="1:9" s="2805" customFormat="1" ht="12.75" x14ac:dyDescent="0.25"/>
    <row r="88" spans="1:9" ht="12.75" x14ac:dyDescent="0.25">
      <c r="A88" s="2815" t="s">
        <v>3364</v>
      </c>
      <c r="B88" s="2815"/>
      <c r="C88" s="2815"/>
      <c r="D88" s="2815"/>
      <c r="E88" s="2815"/>
      <c r="F88" s="2815"/>
      <c r="G88" s="2815"/>
      <c r="H88" s="2815"/>
      <c r="I88" s="2815"/>
    </row>
    <row r="89" spans="1:9" ht="12.75" x14ac:dyDescent="0.25">
      <c r="A89" s="2814" t="s">
        <v>62</v>
      </c>
      <c r="B89" s="1137" t="s">
        <v>3336</v>
      </c>
      <c r="C89" s="1137"/>
      <c r="D89" s="1137"/>
      <c r="E89" s="1137"/>
      <c r="F89" s="1137"/>
      <c r="G89" s="1137"/>
      <c r="H89" s="1137"/>
      <c r="I89" s="1137"/>
    </row>
    <row r="90" spans="1:9" ht="16.5" customHeight="1" x14ac:dyDescent="0.25">
      <c r="A90" s="2814" t="s">
        <v>63</v>
      </c>
      <c r="B90" s="1137" t="s">
        <v>934</v>
      </c>
      <c r="C90" s="1137"/>
      <c r="D90" s="1137"/>
      <c r="E90" s="1137"/>
      <c r="F90" s="1137"/>
      <c r="G90" s="1137"/>
      <c r="H90" s="1137"/>
      <c r="I90" s="1137"/>
    </row>
    <row r="91" spans="1:9" ht="16.5" customHeight="1" x14ac:dyDescent="0.25">
      <c r="A91" s="2814" t="s">
        <v>64</v>
      </c>
      <c r="B91" s="1137" t="s">
        <v>3335</v>
      </c>
      <c r="C91" s="1137"/>
      <c r="D91" s="1137"/>
      <c r="E91" s="1137"/>
      <c r="F91" s="1137"/>
      <c r="G91" s="1137"/>
      <c r="H91" s="1137"/>
      <c r="I91" s="1137"/>
    </row>
    <row r="92" spans="1:9" ht="12.75" x14ac:dyDescent="0.25">
      <c r="A92" s="2813" t="s">
        <v>65</v>
      </c>
      <c r="B92" s="1137" t="s">
        <v>3406</v>
      </c>
      <c r="C92" s="1137"/>
      <c r="D92" s="1137"/>
      <c r="E92" s="1137"/>
      <c r="F92" s="1137"/>
      <c r="G92" s="1137"/>
      <c r="H92" s="1137"/>
      <c r="I92" s="1137"/>
    </row>
    <row r="93" spans="1:9" ht="12.75" x14ac:dyDescent="0.25">
      <c r="A93" s="2814" t="s">
        <v>66</v>
      </c>
      <c r="B93" s="1137" t="s">
        <v>3405</v>
      </c>
      <c r="C93" s="1137"/>
      <c r="D93" s="1137"/>
      <c r="E93" s="1137"/>
      <c r="F93" s="1137"/>
      <c r="G93" s="1137"/>
      <c r="H93" s="1137"/>
      <c r="I93" s="1137"/>
    </row>
    <row r="94" spans="1:9" ht="12.75" x14ac:dyDescent="0.25">
      <c r="A94" s="2814" t="s">
        <v>67</v>
      </c>
      <c r="B94" s="1137" t="s">
        <v>68</v>
      </c>
      <c r="C94" s="1137"/>
      <c r="D94" s="1137"/>
      <c r="E94" s="1137"/>
      <c r="F94" s="1137"/>
      <c r="G94" s="1137"/>
      <c r="H94" s="1137"/>
      <c r="I94" s="1137"/>
    </row>
    <row r="95" spans="1:9" ht="16.5" customHeight="1" x14ac:dyDescent="0.25">
      <c r="A95" s="2814" t="s">
        <v>69</v>
      </c>
      <c r="B95" s="1137" t="s">
        <v>3332</v>
      </c>
      <c r="C95" s="1137"/>
      <c r="D95" s="1137"/>
      <c r="E95" s="1137"/>
      <c r="F95" s="1137"/>
      <c r="G95" s="1137"/>
      <c r="H95" s="1137"/>
      <c r="I95" s="1137"/>
    </row>
    <row r="96" spans="1:9" ht="12.75" x14ac:dyDescent="0.25">
      <c r="A96" s="2814" t="s">
        <v>70</v>
      </c>
      <c r="B96" s="1137">
        <v>4</v>
      </c>
      <c r="C96" s="1137"/>
      <c r="D96" s="1137"/>
      <c r="E96" s="1137"/>
      <c r="F96" s="1137"/>
      <c r="G96" s="1137"/>
      <c r="H96" s="1137"/>
      <c r="I96" s="1137"/>
    </row>
    <row r="97" spans="1:9" ht="12.75" x14ac:dyDescent="0.25">
      <c r="A97" s="2813" t="s">
        <v>71</v>
      </c>
      <c r="B97" s="1137" t="s">
        <v>3404</v>
      </c>
      <c r="C97" s="1137"/>
      <c r="D97" s="1137"/>
      <c r="E97" s="1137"/>
      <c r="F97" s="1137"/>
      <c r="G97" s="1137"/>
      <c r="H97" s="1137"/>
      <c r="I97" s="1137"/>
    </row>
    <row r="98" spans="1:9" ht="12.75" x14ac:dyDescent="0.25">
      <c r="A98" s="2813" t="s">
        <v>72</v>
      </c>
      <c r="B98" s="1137" t="s">
        <v>3403</v>
      </c>
      <c r="C98" s="1137"/>
      <c r="D98" s="1137"/>
      <c r="E98" s="1137"/>
      <c r="F98" s="1137"/>
      <c r="G98" s="1137"/>
      <c r="H98" s="1137"/>
      <c r="I98" s="1137"/>
    </row>
    <row r="99" spans="1:9" ht="12.75" x14ac:dyDescent="0.25">
      <c r="A99" s="2814" t="s">
        <v>73</v>
      </c>
      <c r="B99" s="1137" t="s">
        <v>3402</v>
      </c>
      <c r="C99" s="1137"/>
      <c r="D99" s="1137"/>
      <c r="E99" s="1137"/>
      <c r="F99" s="1137"/>
      <c r="G99" s="1137"/>
      <c r="H99" s="1137"/>
      <c r="I99" s="1137"/>
    </row>
    <row r="100" spans="1:9" ht="12.75" x14ac:dyDescent="0.25">
      <c r="A100" s="2813" t="s">
        <v>74</v>
      </c>
      <c r="B100" s="2799" t="s">
        <v>97</v>
      </c>
      <c r="C100" s="2799"/>
      <c r="D100" s="2799"/>
      <c r="E100" s="2799"/>
      <c r="F100" s="2799"/>
      <c r="G100" s="2799"/>
      <c r="H100" s="2799"/>
      <c r="I100" s="2799"/>
    </row>
    <row r="101" spans="1:9" ht="12.75" x14ac:dyDescent="0.25">
      <c r="A101" s="2812" t="s">
        <v>75</v>
      </c>
      <c r="B101" s="1137" t="s">
        <v>3401</v>
      </c>
      <c r="C101" s="1137"/>
      <c r="D101" s="1137"/>
      <c r="E101" s="1137"/>
      <c r="F101" s="1137"/>
      <c r="G101" s="1137"/>
      <c r="H101" s="1137"/>
      <c r="I101" s="1137"/>
    </row>
    <row r="102" spans="1:9" ht="16.5" customHeight="1" x14ac:dyDescent="0.25">
      <c r="A102" s="2811" t="s">
        <v>76</v>
      </c>
      <c r="B102" s="1137" t="s">
        <v>3400</v>
      </c>
      <c r="C102" s="1137"/>
      <c r="D102" s="1137"/>
      <c r="E102" s="1137"/>
      <c r="F102" s="1137"/>
      <c r="G102" s="1137"/>
      <c r="H102" s="1137"/>
      <c r="I102" s="1137"/>
    </row>
    <row r="103" spans="1:9" ht="24.75" customHeight="1" x14ac:dyDescent="0.25">
      <c r="A103" s="2793" t="s">
        <v>77</v>
      </c>
      <c r="B103" s="2793" t="s">
        <v>78</v>
      </c>
      <c r="C103" s="2793" t="s">
        <v>79</v>
      </c>
      <c r="D103" s="2793" t="s">
        <v>80</v>
      </c>
      <c r="E103" s="2793" t="s">
        <v>81</v>
      </c>
      <c r="F103" s="2793" t="s">
        <v>82</v>
      </c>
      <c r="G103" s="2793" t="s">
        <v>83</v>
      </c>
      <c r="H103" s="2792" t="s">
        <v>84</v>
      </c>
      <c r="I103" s="2793" t="s">
        <v>85</v>
      </c>
    </row>
    <row r="104" spans="1:9" ht="16.5" customHeight="1" x14ac:dyDescent="0.25">
      <c r="A104" s="1996" t="s">
        <v>3399</v>
      </c>
      <c r="B104" s="1996">
        <v>1</v>
      </c>
      <c r="C104" s="1996" t="s">
        <v>3398</v>
      </c>
      <c r="D104" s="1996" t="s">
        <v>3354</v>
      </c>
      <c r="E104" s="1996" t="s">
        <v>3397</v>
      </c>
      <c r="F104" s="1996" t="s">
        <v>3396</v>
      </c>
      <c r="G104" s="1996" t="s">
        <v>3395</v>
      </c>
      <c r="H104" s="2790">
        <v>0</v>
      </c>
      <c r="I104" s="1996" t="s">
        <v>3394</v>
      </c>
    </row>
    <row r="105" spans="1:9" ht="16.5" customHeight="1" x14ac:dyDescent="0.25">
      <c r="A105" s="1996"/>
      <c r="B105" s="1996"/>
      <c r="C105" s="1996"/>
      <c r="D105" s="1996"/>
      <c r="E105" s="1996"/>
      <c r="F105" s="1996"/>
      <c r="G105" s="1996"/>
      <c r="H105" s="2790"/>
      <c r="I105" s="1996"/>
    </row>
    <row r="106" spans="1:9" ht="16.5" customHeight="1" x14ac:dyDescent="0.25">
      <c r="A106" s="1996"/>
      <c r="B106" s="1996"/>
      <c r="C106" s="1996"/>
      <c r="D106" s="1996"/>
      <c r="E106" s="1996"/>
      <c r="F106" s="1996"/>
      <c r="G106" s="1996"/>
      <c r="H106" s="2790"/>
      <c r="I106" s="1996"/>
    </row>
    <row r="107" spans="1:9" ht="16.5" customHeight="1" x14ac:dyDescent="0.25">
      <c r="A107" s="1996"/>
      <c r="B107" s="1996"/>
      <c r="C107" s="1996"/>
      <c r="D107" s="1996"/>
      <c r="E107" s="1996"/>
      <c r="F107" s="1996"/>
      <c r="G107" s="1996"/>
      <c r="H107" s="2790"/>
      <c r="I107" s="1996"/>
    </row>
    <row r="108" spans="1:9" ht="16.5" customHeight="1" x14ac:dyDescent="0.25">
      <c r="A108" s="1996"/>
      <c r="B108" s="1996"/>
      <c r="C108" s="1996"/>
      <c r="D108" s="1996"/>
      <c r="E108" s="1996"/>
      <c r="F108" s="1996"/>
      <c r="G108" s="1996"/>
      <c r="H108" s="2790"/>
      <c r="I108" s="1996"/>
    </row>
    <row r="109" spans="1:9" ht="106.5" customHeight="1" x14ac:dyDescent="0.25">
      <c r="A109" s="1996"/>
      <c r="B109" s="1996"/>
      <c r="C109" s="1996"/>
      <c r="D109" s="1996"/>
      <c r="E109" s="1996"/>
      <c r="F109" s="1996"/>
      <c r="G109" s="1996"/>
      <c r="H109" s="2790"/>
      <c r="I109" s="1996"/>
    </row>
    <row r="110" spans="1:9" ht="42.75" customHeight="1" x14ac:dyDescent="0.25">
      <c r="A110" s="1996"/>
      <c r="B110" s="2785" t="s">
        <v>568</v>
      </c>
      <c r="C110" s="2787" t="s">
        <v>569</v>
      </c>
      <c r="D110" s="2786"/>
      <c r="E110" s="2784" t="s">
        <v>570</v>
      </c>
      <c r="F110" s="2785" t="s">
        <v>571</v>
      </c>
      <c r="G110" s="2785" t="s">
        <v>572</v>
      </c>
      <c r="H110" s="2784" t="s">
        <v>573</v>
      </c>
      <c r="I110" s="2783" t="s">
        <v>574</v>
      </c>
    </row>
    <row r="111" spans="1:9" ht="57" customHeight="1" thickBot="1" x14ac:dyDescent="0.3">
      <c r="A111" s="1996"/>
      <c r="B111" s="2781">
        <v>1</v>
      </c>
      <c r="C111" s="2780"/>
      <c r="D111" s="2779"/>
      <c r="E111" s="2806"/>
      <c r="F111" s="2778"/>
      <c r="G111" s="2778"/>
      <c r="H111" s="2777"/>
      <c r="I111" s="2776"/>
    </row>
    <row r="112" spans="1:9" s="2805" customFormat="1" ht="12.75" x14ac:dyDescent="0.25"/>
    <row r="113" spans="1:9" ht="12.75" x14ac:dyDescent="0.25">
      <c r="A113" s="2815" t="s">
        <v>3364</v>
      </c>
      <c r="B113" s="2815"/>
      <c r="C113" s="2815"/>
      <c r="D113" s="2815"/>
      <c r="E113" s="2815"/>
      <c r="F113" s="2815"/>
      <c r="G113" s="2815"/>
      <c r="H113" s="2815"/>
      <c r="I113" s="2815"/>
    </row>
    <row r="114" spans="1:9" ht="12.75" x14ac:dyDescent="0.25">
      <c r="A114" s="2814" t="s">
        <v>62</v>
      </c>
      <c r="B114" s="1137" t="s">
        <v>3336</v>
      </c>
      <c r="C114" s="1137"/>
      <c r="D114" s="1137"/>
      <c r="E114" s="1137"/>
      <c r="F114" s="1137"/>
      <c r="G114" s="1137"/>
      <c r="H114" s="1137"/>
      <c r="I114" s="1137"/>
    </row>
    <row r="115" spans="1:9" ht="16.5" customHeight="1" x14ac:dyDescent="0.25">
      <c r="A115" s="2814" t="s">
        <v>63</v>
      </c>
      <c r="B115" s="1137" t="s">
        <v>934</v>
      </c>
      <c r="C115" s="1137"/>
      <c r="D115" s="1137"/>
      <c r="E115" s="1137"/>
      <c r="F115" s="1137"/>
      <c r="G115" s="1137"/>
      <c r="H115" s="1137"/>
      <c r="I115" s="1137"/>
    </row>
    <row r="116" spans="1:9" ht="16.5" customHeight="1" x14ac:dyDescent="0.25">
      <c r="A116" s="2814" t="s">
        <v>64</v>
      </c>
      <c r="B116" s="1137" t="s">
        <v>3335</v>
      </c>
      <c r="C116" s="1137"/>
      <c r="D116" s="1137"/>
      <c r="E116" s="1137"/>
      <c r="F116" s="1137"/>
      <c r="G116" s="1137"/>
      <c r="H116" s="1137"/>
      <c r="I116" s="1137"/>
    </row>
    <row r="117" spans="1:9" ht="16.5" customHeight="1" x14ac:dyDescent="0.25">
      <c r="A117" s="2813" t="s">
        <v>65</v>
      </c>
      <c r="B117" s="1137" t="s">
        <v>3393</v>
      </c>
      <c r="C117" s="1137"/>
      <c r="D117" s="1137"/>
      <c r="E117" s="1137"/>
      <c r="F117" s="1137"/>
      <c r="G117" s="1137"/>
      <c r="H117" s="1137"/>
      <c r="I117" s="1137"/>
    </row>
    <row r="118" spans="1:9" ht="12.75" x14ac:dyDescent="0.25">
      <c r="A118" s="2814" t="s">
        <v>66</v>
      </c>
      <c r="B118" s="1137" t="s">
        <v>3392</v>
      </c>
      <c r="C118" s="1137"/>
      <c r="D118" s="1137"/>
      <c r="E118" s="1137"/>
      <c r="F118" s="1137"/>
      <c r="G118" s="1137"/>
      <c r="H118" s="1137"/>
      <c r="I118" s="1137"/>
    </row>
    <row r="119" spans="1:9" ht="12.75" x14ac:dyDescent="0.25">
      <c r="A119" s="2814" t="s">
        <v>67</v>
      </c>
      <c r="B119" s="1137" t="s">
        <v>68</v>
      </c>
      <c r="C119" s="1137"/>
      <c r="D119" s="1137"/>
      <c r="E119" s="1137"/>
      <c r="F119" s="1137"/>
      <c r="G119" s="1137"/>
      <c r="H119" s="1137"/>
      <c r="I119" s="1137"/>
    </row>
    <row r="120" spans="1:9" ht="16.5" customHeight="1" x14ac:dyDescent="0.25">
      <c r="A120" s="2814" t="s">
        <v>69</v>
      </c>
      <c r="B120" s="1137" t="s">
        <v>3332</v>
      </c>
      <c r="C120" s="1137"/>
      <c r="D120" s="1137"/>
      <c r="E120" s="1137"/>
      <c r="F120" s="1137"/>
      <c r="G120" s="1137"/>
      <c r="H120" s="1137"/>
      <c r="I120" s="1137"/>
    </row>
    <row r="121" spans="1:9" ht="12.75" x14ac:dyDescent="0.25">
      <c r="A121" s="2814" t="s">
        <v>70</v>
      </c>
      <c r="B121" s="1137">
        <v>14</v>
      </c>
      <c r="C121" s="1137"/>
      <c r="D121" s="1137"/>
      <c r="E121" s="1137"/>
      <c r="F121" s="1137"/>
      <c r="G121" s="1137"/>
      <c r="H121" s="1137"/>
      <c r="I121" s="1137"/>
    </row>
    <row r="122" spans="1:9" ht="12.75" x14ac:dyDescent="0.25">
      <c r="A122" s="2813" t="s">
        <v>71</v>
      </c>
      <c r="B122" s="1137" t="s">
        <v>3391</v>
      </c>
      <c r="C122" s="1137"/>
      <c r="D122" s="1137"/>
      <c r="E122" s="1137"/>
      <c r="F122" s="1137"/>
      <c r="G122" s="1137"/>
      <c r="H122" s="1137"/>
      <c r="I122" s="1137"/>
    </row>
    <row r="123" spans="1:9" ht="12.75" x14ac:dyDescent="0.25">
      <c r="A123" s="2813" t="s">
        <v>72</v>
      </c>
      <c r="B123" s="1137" t="s">
        <v>3390</v>
      </c>
      <c r="C123" s="1137"/>
      <c r="D123" s="1137"/>
      <c r="E123" s="1137"/>
      <c r="F123" s="1137"/>
      <c r="G123" s="1137"/>
      <c r="H123" s="1137"/>
      <c r="I123" s="1137"/>
    </row>
    <row r="124" spans="1:9" ht="12.75" x14ac:dyDescent="0.25">
      <c r="A124" s="2814" t="s">
        <v>73</v>
      </c>
      <c r="B124" s="1137" t="s">
        <v>3383</v>
      </c>
      <c r="C124" s="1137"/>
      <c r="D124" s="1137"/>
      <c r="E124" s="1137"/>
      <c r="F124" s="1137"/>
      <c r="G124" s="1137"/>
      <c r="H124" s="1137"/>
      <c r="I124" s="1137"/>
    </row>
    <row r="125" spans="1:9" ht="12.75" x14ac:dyDescent="0.25">
      <c r="A125" s="2813" t="s">
        <v>74</v>
      </c>
      <c r="B125" s="2799">
        <v>200000</v>
      </c>
      <c r="C125" s="2799"/>
      <c r="D125" s="2799"/>
      <c r="E125" s="2799"/>
      <c r="F125" s="2799"/>
      <c r="G125" s="2799"/>
      <c r="H125" s="2799"/>
      <c r="I125" s="2799"/>
    </row>
    <row r="126" spans="1:9" ht="12.75" x14ac:dyDescent="0.25">
      <c r="A126" s="2812" t="s">
        <v>75</v>
      </c>
      <c r="B126" s="1137" t="s">
        <v>3389</v>
      </c>
      <c r="C126" s="1137"/>
      <c r="D126" s="1137"/>
      <c r="E126" s="1137"/>
      <c r="F126" s="1137"/>
      <c r="G126" s="1137"/>
      <c r="H126" s="1137"/>
      <c r="I126" s="1137"/>
    </row>
    <row r="127" spans="1:9" ht="16.5" customHeight="1" x14ac:dyDescent="0.25">
      <c r="A127" s="2811" t="s">
        <v>76</v>
      </c>
      <c r="B127" s="1137" t="s">
        <v>3388</v>
      </c>
      <c r="C127" s="1137"/>
      <c r="D127" s="1137"/>
      <c r="E127" s="1137"/>
      <c r="F127" s="1137"/>
      <c r="G127" s="1137"/>
      <c r="H127" s="1137"/>
      <c r="I127" s="1137"/>
    </row>
    <row r="128" spans="1:9" ht="25.5" x14ac:dyDescent="0.25">
      <c r="A128" s="2793" t="s">
        <v>77</v>
      </c>
      <c r="B128" s="2793" t="s">
        <v>78</v>
      </c>
      <c r="C128" s="2793" t="s">
        <v>79</v>
      </c>
      <c r="D128" s="2793" t="s">
        <v>80</v>
      </c>
      <c r="E128" s="2793" t="s">
        <v>81</v>
      </c>
      <c r="F128" s="2793" t="s">
        <v>82</v>
      </c>
      <c r="G128" s="2793" t="s">
        <v>83</v>
      </c>
      <c r="H128" s="2792" t="s">
        <v>84</v>
      </c>
      <c r="I128" s="2793" t="s">
        <v>85</v>
      </c>
    </row>
    <row r="129" spans="1:9" ht="30" customHeight="1" x14ac:dyDescent="0.25">
      <c r="A129" s="1996" t="s">
        <v>3387</v>
      </c>
      <c r="B129" s="1996">
        <v>1</v>
      </c>
      <c r="C129" s="1996" t="s">
        <v>3386</v>
      </c>
      <c r="D129" s="1996" t="s">
        <v>3354</v>
      </c>
      <c r="E129" s="1996" t="s">
        <v>3385</v>
      </c>
      <c r="F129" s="1996" t="s">
        <v>3384</v>
      </c>
      <c r="G129" s="1996" t="s">
        <v>3383</v>
      </c>
      <c r="H129" s="2790">
        <v>200000</v>
      </c>
      <c r="I129" s="1996" t="s">
        <v>3381</v>
      </c>
    </row>
    <row r="130" spans="1:9" ht="12.75" x14ac:dyDescent="0.25">
      <c r="A130" s="1996"/>
      <c r="B130" s="1996"/>
      <c r="C130" s="1996"/>
      <c r="D130" s="1996"/>
      <c r="E130" s="1996"/>
      <c r="F130" s="1996"/>
      <c r="G130" s="1996"/>
      <c r="H130" s="2790"/>
      <c r="I130" s="1996"/>
    </row>
    <row r="131" spans="1:9" ht="12.75" x14ac:dyDescent="0.25">
      <c r="A131" s="1996"/>
      <c r="B131" s="1996"/>
      <c r="C131" s="1996"/>
      <c r="D131" s="1996"/>
      <c r="E131" s="1996"/>
      <c r="F131" s="1996"/>
      <c r="G131" s="1996"/>
      <c r="H131" s="2790"/>
      <c r="I131" s="1996"/>
    </row>
    <row r="132" spans="1:9" ht="12.75" x14ac:dyDescent="0.25">
      <c r="A132" s="1996"/>
      <c r="B132" s="1996"/>
      <c r="C132" s="1996"/>
      <c r="D132" s="1996"/>
      <c r="E132" s="1996"/>
      <c r="F132" s="1996"/>
      <c r="G132" s="1996"/>
      <c r="H132" s="2790"/>
      <c r="I132" s="1996"/>
    </row>
    <row r="133" spans="1:9" ht="12.75" x14ac:dyDescent="0.25">
      <c r="A133" s="1996"/>
      <c r="B133" s="1996"/>
      <c r="C133" s="1996"/>
      <c r="D133" s="1996"/>
      <c r="E133" s="1996"/>
      <c r="F133" s="1996"/>
      <c r="G133" s="1996"/>
      <c r="H133" s="2790"/>
      <c r="I133" s="1996"/>
    </row>
    <row r="134" spans="1:9" ht="69" customHeight="1" x14ac:dyDescent="0.25">
      <c r="A134" s="1996"/>
      <c r="B134" s="1996"/>
      <c r="C134" s="1996"/>
      <c r="D134" s="1996"/>
      <c r="E134" s="1996"/>
      <c r="F134" s="1996"/>
      <c r="G134" s="1996"/>
      <c r="H134" s="2790"/>
      <c r="I134" s="1996"/>
    </row>
    <row r="135" spans="1:9" ht="46.5" customHeight="1" x14ac:dyDescent="0.25">
      <c r="A135" s="1996"/>
      <c r="B135" s="2785" t="s">
        <v>568</v>
      </c>
      <c r="C135" s="2787" t="s">
        <v>569</v>
      </c>
      <c r="D135" s="2786"/>
      <c r="E135" s="2784" t="s">
        <v>570</v>
      </c>
      <c r="F135" s="2785" t="s">
        <v>571</v>
      </c>
      <c r="G135" s="2785" t="s">
        <v>572</v>
      </c>
      <c r="H135" s="2784" t="s">
        <v>573</v>
      </c>
      <c r="I135" s="2783" t="s">
        <v>574</v>
      </c>
    </row>
    <row r="136" spans="1:9" ht="55.5" customHeight="1" thickBot="1" x14ac:dyDescent="0.3">
      <c r="A136" s="1996"/>
      <c r="B136" s="2781">
        <v>1</v>
      </c>
      <c r="C136" s="2780" t="s">
        <v>3382</v>
      </c>
      <c r="D136" s="2779"/>
      <c r="E136" s="2806" t="s">
        <v>599</v>
      </c>
      <c r="F136" s="2778" t="s">
        <v>97</v>
      </c>
      <c r="G136" s="2778" t="s">
        <v>97</v>
      </c>
      <c r="H136" s="2777" t="s">
        <v>97</v>
      </c>
      <c r="I136" s="2776" t="s">
        <v>3381</v>
      </c>
    </row>
    <row r="137" spans="1:9" s="2805" customFormat="1" ht="12.75" x14ac:dyDescent="0.25"/>
    <row r="138" spans="1:9" ht="12.75" x14ac:dyDescent="0.25">
      <c r="A138" s="2815" t="s">
        <v>3346</v>
      </c>
      <c r="B138" s="2815"/>
      <c r="C138" s="2815"/>
      <c r="D138" s="2815"/>
      <c r="E138" s="2815"/>
      <c r="F138" s="2815"/>
      <c r="G138" s="2815"/>
      <c r="H138" s="2815"/>
      <c r="I138" s="2815"/>
    </row>
    <row r="139" spans="1:9" ht="12.75" x14ac:dyDescent="0.25">
      <c r="A139" s="2814" t="s">
        <v>62</v>
      </c>
      <c r="B139" s="1137" t="s">
        <v>3336</v>
      </c>
      <c r="C139" s="1137"/>
      <c r="D139" s="1137"/>
      <c r="E139" s="1137"/>
      <c r="F139" s="1137"/>
      <c r="G139" s="1137"/>
      <c r="H139" s="1137"/>
      <c r="I139" s="1137"/>
    </row>
    <row r="140" spans="1:9" ht="16.5" customHeight="1" x14ac:dyDescent="0.25">
      <c r="A140" s="2814" t="s">
        <v>63</v>
      </c>
      <c r="B140" s="1137" t="s">
        <v>934</v>
      </c>
      <c r="C140" s="1137"/>
      <c r="D140" s="1137"/>
      <c r="E140" s="1137"/>
      <c r="F140" s="1137"/>
      <c r="G140" s="1137"/>
      <c r="H140" s="1137"/>
      <c r="I140" s="1137"/>
    </row>
    <row r="141" spans="1:9" ht="16.5" customHeight="1" x14ac:dyDescent="0.25">
      <c r="A141" s="2814" t="s">
        <v>64</v>
      </c>
      <c r="B141" s="1137" t="s">
        <v>3335</v>
      </c>
      <c r="C141" s="1137"/>
      <c r="D141" s="1137"/>
      <c r="E141" s="1137"/>
      <c r="F141" s="1137"/>
      <c r="G141" s="1137"/>
      <c r="H141" s="1137"/>
      <c r="I141" s="1137"/>
    </row>
    <row r="142" spans="1:9" ht="16.5" customHeight="1" x14ac:dyDescent="0.25">
      <c r="A142" s="2813" t="s">
        <v>65</v>
      </c>
      <c r="B142" s="502" t="s">
        <v>3380</v>
      </c>
      <c r="C142" s="502"/>
      <c r="D142" s="502"/>
      <c r="E142" s="502"/>
      <c r="F142" s="502"/>
      <c r="G142" s="502"/>
      <c r="H142" s="502"/>
      <c r="I142" s="502"/>
    </row>
    <row r="143" spans="1:9" ht="12.75" x14ac:dyDescent="0.25">
      <c r="A143" s="2814" t="s">
        <v>66</v>
      </c>
      <c r="B143" s="1137" t="s">
        <v>3379</v>
      </c>
      <c r="C143" s="1137"/>
      <c r="D143" s="1137"/>
      <c r="E143" s="1137"/>
      <c r="F143" s="1137"/>
      <c r="G143" s="1137"/>
      <c r="H143" s="1137"/>
      <c r="I143" s="1137"/>
    </row>
    <row r="144" spans="1:9" ht="12.75" x14ac:dyDescent="0.25">
      <c r="A144" s="2814" t="s">
        <v>67</v>
      </c>
      <c r="B144" s="1137" t="s">
        <v>89</v>
      </c>
      <c r="C144" s="1137"/>
      <c r="D144" s="1137"/>
      <c r="E144" s="1137"/>
      <c r="F144" s="1137"/>
      <c r="G144" s="1137"/>
      <c r="H144" s="1137"/>
      <c r="I144" s="1137"/>
    </row>
    <row r="145" spans="1:9" ht="16.5" customHeight="1" x14ac:dyDescent="0.25">
      <c r="A145" s="2814" t="s">
        <v>69</v>
      </c>
      <c r="B145" s="1137" t="s">
        <v>3332</v>
      </c>
      <c r="C145" s="1137"/>
      <c r="D145" s="1137"/>
      <c r="E145" s="1137"/>
      <c r="F145" s="1137"/>
      <c r="G145" s="1137"/>
      <c r="H145" s="1137"/>
      <c r="I145" s="1137"/>
    </row>
    <row r="146" spans="1:9" ht="12.75" x14ac:dyDescent="0.25">
      <c r="A146" s="2814" t="s">
        <v>70</v>
      </c>
      <c r="B146" s="1137">
        <v>1</v>
      </c>
      <c r="C146" s="1137"/>
      <c r="D146" s="1137"/>
      <c r="E146" s="1137"/>
      <c r="F146" s="1137"/>
      <c r="G146" s="1137"/>
      <c r="H146" s="1137"/>
      <c r="I146" s="1137"/>
    </row>
    <row r="147" spans="1:9" ht="12.75" x14ac:dyDescent="0.25">
      <c r="A147" s="2813" t="s">
        <v>71</v>
      </c>
      <c r="B147" s="1137" t="s">
        <v>3378</v>
      </c>
      <c r="C147" s="1137"/>
      <c r="D147" s="1137"/>
      <c r="E147" s="1137"/>
      <c r="F147" s="1137"/>
      <c r="G147" s="1137"/>
      <c r="H147" s="1137"/>
      <c r="I147" s="1137"/>
    </row>
    <row r="148" spans="1:9" ht="12.75" x14ac:dyDescent="0.25">
      <c r="A148" s="2813" t="s">
        <v>72</v>
      </c>
      <c r="B148" s="1137" t="s">
        <v>3377</v>
      </c>
      <c r="C148" s="1137"/>
      <c r="D148" s="1137"/>
      <c r="E148" s="1137"/>
      <c r="F148" s="1137"/>
      <c r="G148" s="1137"/>
      <c r="H148" s="1137"/>
      <c r="I148" s="1137"/>
    </row>
    <row r="149" spans="1:9" ht="12.75" x14ac:dyDescent="0.25">
      <c r="A149" s="2814" t="s">
        <v>73</v>
      </c>
      <c r="B149" s="1137" t="s">
        <v>3376</v>
      </c>
      <c r="C149" s="1137"/>
      <c r="D149" s="1137"/>
      <c r="E149" s="1137"/>
      <c r="F149" s="1137"/>
      <c r="G149" s="1137"/>
      <c r="H149" s="1137"/>
      <c r="I149" s="1137"/>
    </row>
    <row r="150" spans="1:9" ht="12.75" x14ac:dyDescent="0.25">
      <c r="A150" s="2813" t="s">
        <v>74</v>
      </c>
      <c r="B150" s="2799">
        <v>200000</v>
      </c>
      <c r="C150" s="2799"/>
      <c r="D150" s="2799"/>
      <c r="E150" s="2799"/>
      <c r="F150" s="2799"/>
      <c r="G150" s="2799"/>
      <c r="H150" s="2799"/>
      <c r="I150" s="2799"/>
    </row>
    <row r="151" spans="1:9" ht="12.75" x14ac:dyDescent="0.25">
      <c r="A151" s="2812" t="s">
        <v>75</v>
      </c>
      <c r="B151" s="1137" t="s">
        <v>3375</v>
      </c>
      <c r="C151" s="1137"/>
      <c r="D151" s="1137"/>
      <c r="E151" s="1137"/>
      <c r="F151" s="1137"/>
      <c r="G151" s="1137"/>
      <c r="H151" s="1137"/>
      <c r="I151" s="1137"/>
    </row>
    <row r="152" spans="1:9" ht="16.5" customHeight="1" x14ac:dyDescent="0.25">
      <c r="A152" s="2811" t="s">
        <v>76</v>
      </c>
      <c r="B152" s="1137" t="s">
        <v>3374</v>
      </c>
      <c r="C152" s="1137"/>
      <c r="D152" s="1137"/>
      <c r="E152" s="1137"/>
      <c r="F152" s="1137"/>
      <c r="G152" s="1137"/>
      <c r="H152" s="1137"/>
      <c r="I152" s="1137"/>
    </row>
    <row r="153" spans="1:9" ht="25.5" x14ac:dyDescent="0.25">
      <c r="A153" s="2793" t="s">
        <v>77</v>
      </c>
      <c r="B153" s="2793" t="s">
        <v>78</v>
      </c>
      <c r="C153" s="2793" t="s">
        <v>79</v>
      </c>
      <c r="D153" s="2793" t="s">
        <v>80</v>
      </c>
      <c r="E153" s="2793" t="s">
        <v>81</v>
      </c>
      <c r="F153" s="2793" t="s">
        <v>82</v>
      </c>
      <c r="G153" s="2793" t="s">
        <v>83</v>
      </c>
      <c r="H153" s="2792" t="s">
        <v>84</v>
      </c>
      <c r="I153" s="2793" t="s">
        <v>85</v>
      </c>
    </row>
    <row r="154" spans="1:9" ht="33" customHeight="1" x14ac:dyDescent="0.25">
      <c r="A154" s="1996" t="s">
        <v>3373</v>
      </c>
      <c r="B154" s="1996">
        <v>1</v>
      </c>
      <c r="C154" s="1996" t="s">
        <v>94</v>
      </c>
      <c r="D154" s="1996" t="s">
        <v>94</v>
      </c>
      <c r="E154" s="1996" t="s">
        <v>94</v>
      </c>
      <c r="F154" s="1996" t="s">
        <v>94</v>
      </c>
      <c r="G154" s="1996" t="s">
        <v>94</v>
      </c>
      <c r="H154" s="2820">
        <v>0</v>
      </c>
      <c r="I154" s="1996" t="s">
        <v>94</v>
      </c>
    </row>
    <row r="155" spans="1:9" ht="31.5" customHeight="1" x14ac:dyDescent="0.25">
      <c r="A155" s="1996"/>
      <c r="B155" s="1996"/>
      <c r="C155" s="1996"/>
      <c r="D155" s="1996"/>
      <c r="E155" s="1996"/>
      <c r="F155" s="1996"/>
      <c r="G155" s="1996"/>
      <c r="H155" s="2820"/>
      <c r="I155" s="1996"/>
    </row>
    <row r="156" spans="1:9" ht="8.25" customHeight="1" x14ac:dyDescent="0.25">
      <c r="A156" s="1996"/>
      <c r="B156" s="1996"/>
      <c r="C156" s="1996"/>
      <c r="D156" s="1996"/>
      <c r="E156" s="1996"/>
      <c r="F156" s="1996"/>
      <c r="G156" s="1996"/>
      <c r="H156" s="2820"/>
      <c r="I156" s="1996"/>
    </row>
    <row r="157" spans="1:9" ht="17.25" hidden="1" customHeight="1" x14ac:dyDescent="0.25">
      <c r="A157" s="1996"/>
      <c r="B157" s="1996"/>
      <c r="C157" s="1996"/>
      <c r="D157" s="1996"/>
      <c r="E157" s="1996"/>
      <c r="F157" s="1996"/>
      <c r="G157" s="1996"/>
      <c r="H157" s="2820"/>
      <c r="I157" s="1996"/>
    </row>
    <row r="158" spans="1:9" ht="22.5" hidden="1" customHeight="1" x14ac:dyDescent="0.25">
      <c r="A158" s="1996"/>
      <c r="B158" s="1996"/>
      <c r="C158" s="1996"/>
      <c r="D158" s="1996"/>
      <c r="E158" s="1996"/>
      <c r="F158" s="1996"/>
      <c r="G158" s="1996"/>
      <c r="H158" s="2820"/>
      <c r="I158" s="1996"/>
    </row>
    <row r="159" spans="1:9" ht="12.75" hidden="1" x14ac:dyDescent="0.25">
      <c r="A159" s="1996"/>
      <c r="B159" s="1996"/>
      <c r="C159" s="1996"/>
      <c r="D159" s="1996"/>
      <c r="E159" s="1996"/>
      <c r="F159" s="1996"/>
      <c r="G159" s="1996"/>
      <c r="H159" s="2820"/>
      <c r="I159" s="1996"/>
    </row>
    <row r="160" spans="1:9" ht="38.25" x14ac:dyDescent="0.25">
      <c r="A160" s="1996"/>
      <c r="B160" s="2785" t="s">
        <v>568</v>
      </c>
      <c r="C160" s="2787" t="s">
        <v>569</v>
      </c>
      <c r="D160" s="2786"/>
      <c r="E160" s="2784" t="s">
        <v>570</v>
      </c>
      <c r="F160" s="2785" t="s">
        <v>571</v>
      </c>
      <c r="G160" s="2785" t="s">
        <v>572</v>
      </c>
      <c r="H160" s="2784" t="s">
        <v>573</v>
      </c>
      <c r="I160" s="2783" t="s">
        <v>574</v>
      </c>
    </row>
    <row r="161" spans="1:9" ht="39" customHeight="1" thickBot="1" x14ac:dyDescent="0.3">
      <c r="A161" s="1996"/>
      <c r="B161" s="2781">
        <v>1</v>
      </c>
      <c r="C161" s="2780"/>
      <c r="D161" s="2779"/>
      <c r="E161" s="2806"/>
      <c r="F161" s="2778"/>
      <c r="G161" s="2778"/>
      <c r="H161" s="2777"/>
      <c r="I161" s="2776"/>
    </row>
    <row r="162" spans="1:9" s="2805" customFormat="1" ht="12.75" x14ac:dyDescent="0.25"/>
    <row r="163" spans="1:9" ht="12.75" x14ac:dyDescent="0.25">
      <c r="A163" s="2815" t="s">
        <v>3364</v>
      </c>
      <c r="B163" s="2815"/>
      <c r="C163" s="2815"/>
      <c r="D163" s="2815"/>
      <c r="E163" s="2815"/>
      <c r="F163" s="2815"/>
      <c r="G163" s="2815"/>
      <c r="H163" s="2815"/>
      <c r="I163" s="2815"/>
    </row>
    <row r="164" spans="1:9" ht="12.75" x14ac:dyDescent="0.25">
      <c r="A164" s="2814" t="s">
        <v>62</v>
      </c>
      <c r="B164" s="1137" t="s">
        <v>3336</v>
      </c>
      <c r="C164" s="1137"/>
      <c r="D164" s="1137"/>
      <c r="E164" s="1137"/>
      <c r="F164" s="1137"/>
      <c r="G164" s="1137"/>
      <c r="H164" s="1137"/>
      <c r="I164" s="1137"/>
    </row>
    <row r="165" spans="1:9" ht="16.5" customHeight="1" x14ac:dyDescent="0.25">
      <c r="A165" s="2814" t="s">
        <v>63</v>
      </c>
      <c r="B165" s="1137" t="s">
        <v>934</v>
      </c>
      <c r="C165" s="1137"/>
      <c r="D165" s="1137"/>
      <c r="E165" s="1137"/>
      <c r="F165" s="1137"/>
      <c r="G165" s="1137"/>
      <c r="H165" s="1137"/>
      <c r="I165" s="1137"/>
    </row>
    <row r="166" spans="1:9" ht="16.5" customHeight="1" x14ac:dyDescent="0.25">
      <c r="A166" s="2814" t="s">
        <v>64</v>
      </c>
      <c r="B166" s="1137" t="s">
        <v>3335</v>
      </c>
      <c r="C166" s="1137"/>
      <c r="D166" s="1137"/>
      <c r="E166" s="1137"/>
      <c r="F166" s="1137"/>
      <c r="G166" s="1137"/>
      <c r="H166" s="1137"/>
      <c r="I166" s="1137"/>
    </row>
    <row r="167" spans="1:9" ht="12.75" x14ac:dyDescent="0.25">
      <c r="A167" s="2813" t="s">
        <v>65</v>
      </c>
      <c r="B167" s="502" t="s">
        <v>3372</v>
      </c>
      <c r="C167" s="502"/>
      <c r="D167" s="502"/>
      <c r="E167" s="502"/>
      <c r="F167" s="502"/>
      <c r="G167" s="502"/>
      <c r="H167" s="502"/>
      <c r="I167" s="502"/>
    </row>
    <row r="168" spans="1:9" ht="12.75" x14ac:dyDescent="0.25">
      <c r="A168" s="2814" t="s">
        <v>66</v>
      </c>
      <c r="B168" s="1137" t="s">
        <v>3371</v>
      </c>
      <c r="C168" s="1137"/>
      <c r="D168" s="1137"/>
      <c r="E168" s="1137"/>
      <c r="F168" s="1137"/>
      <c r="G168" s="1137"/>
      <c r="H168" s="1137"/>
      <c r="I168" s="1137"/>
    </row>
    <row r="169" spans="1:9" ht="12.75" x14ac:dyDescent="0.25">
      <c r="A169" s="2814" t="s">
        <v>67</v>
      </c>
      <c r="B169" s="1137" t="s">
        <v>89</v>
      </c>
      <c r="C169" s="1137"/>
      <c r="D169" s="1137"/>
      <c r="E169" s="1137"/>
      <c r="F169" s="1137"/>
      <c r="G169" s="1137"/>
      <c r="H169" s="1137"/>
      <c r="I169" s="1137"/>
    </row>
    <row r="170" spans="1:9" ht="16.5" customHeight="1" x14ac:dyDescent="0.25">
      <c r="A170" s="2814" t="s">
        <v>69</v>
      </c>
      <c r="B170" s="1137" t="s">
        <v>3332</v>
      </c>
      <c r="C170" s="1137"/>
      <c r="D170" s="1137"/>
      <c r="E170" s="1137"/>
      <c r="F170" s="1137"/>
      <c r="G170" s="1137"/>
      <c r="H170" s="1137"/>
      <c r="I170" s="1137"/>
    </row>
    <row r="171" spans="1:9" ht="12.75" x14ac:dyDescent="0.25">
      <c r="A171" s="2814" t="s">
        <v>70</v>
      </c>
      <c r="B171" s="1137">
        <v>1</v>
      </c>
      <c r="C171" s="1137"/>
      <c r="D171" s="1137"/>
      <c r="E171" s="1137"/>
      <c r="F171" s="1137"/>
      <c r="G171" s="1137"/>
      <c r="H171" s="1137"/>
      <c r="I171" s="1137"/>
    </row>
    <row r="172" spans="1:9" ht="12.75" x14ac:dyDescent="0.25">
      <c r="A172" s="2813" t="s">
        <v>71</v>
      </c>
      <c r="B172" s="1137" t="s">
        <v>3370</v>
      </c>
      <c r="C172" s="1137"/>
      <c r="D172" s="1137"/>
      <c r="E172" s="1137"/>
      <c r="F172" s="1137"/>
      <c r="G172" s="1137"/>
      <c r="H172" s="1137"/>
      <c r="I172" s="1137"/>
    </row>
    <row r="173" spans="1:9" ht="12.75" x14ac:dyDescent="0.25">
      <c r="A173" s="2813" t="s">
        <v>72</v>
      </c>
      <c r="B173" s="1137" t="s">
        <v>3369</v>
      </c>
      <c r="C173" s="1137"/>
      <c r="D173" s="1137"/>
      <c r="E173" s="1137"/>
      <c r="F173" s="1137"/>
      <c r="G173" s="1137"/>
      <c r="H173" s="1137"/>
      <c r="I173" s="1137"/>
    </row>
    <row r="174" spans="1:9" ht="12.75" x14ac:dyDescent="0.25">
      <c r="A174" s="2814" t="s">
        <v>73</v>
      </c>
      <c r="B174" s="1137" t="s">
        <v>3368</v>
      </c>
      <c r="C174" s="1137"/>
      <c r="D174" s="1137"/>
      <c r="E174" s="1137"/>
      <c r="F174" s="1137"/>
      <c r="G174" s="1137"/>
      <c r="H174" s="1137"/>
      <c r="I174" s="1137"/>
    </row>
    <row r="175" spans="1:9" ht="12.75" x14ac:dyDescent="0.25">
      <c r="A175" s="2813" t="s">
        <v>74</v>
      </c>
      <c r="B175" s="2799">
        <v>200000</v>
      </c>
      <c r="C175" s="2799"/>
      <c r="D175" s="2799"/>
      <c r="E175" s="2799"/>
      <c r="F175" s="2799"/>
      <c r="G175" s="2799"/>
      <c r="H175" s="2799"/>
      <c r="I175" s="2799"/>
    </row>
    <row r="176" spans="1:9" ht="12.75" x14ac:dyDescent="0.25">
      <c r="A176" s="2812" t="s">
        <v>75</v>
      </c>
      <c r="B176" s="1137" t="s">
        <v>3367</v>
      </c>
      <c r="C176" s="1137"/>
      <c r="D176" s="1137"/>
      <c r="E176" s="1137"/>
      <c r="F176" s="1137"/>
      <c r="G176" s="1137"/>
      <c r="H176" s="1137"/>
      <c r="I176" s="1137"/>
    </row>
    <row r="177" spans="1:9" ht="16.5" customHeight="1" x14ac:dyDescent="0.25">
      <c r="A177" s="2811" t="s">
        <v>76</v>
      </c>
      <c r="B177" s="1137" t="s">
        <v>3366</v>
      </c>
      <c r="C177" s="1137"/>
      <c r="D177" s="1137"/>
      <c r="E177" s="1137"/>
      <c r="F177" s="1137"/>
      <c r="G177" s="1137"/>
      <c r="H177" s="1137"/>
      <c r="I177" s="1137"/>
    </row>
    <row r="178" spans="1:9" ht="25.5" x14ac:dyDescent="0.25">
      <c r="A178" s="2793" t="s">
        <v>77</v>
      </c>
      <c r="B178" s="2793" t="s">
        <v>78</v>
      </c>
      <c r="C178" s="2793" t="s">
        <v>79</v>
      </c>
      <c r="D178" s="2793" t="s">
        <v>80</v>
      </c>
      <c r="E178" s="2793" t="s">
        <v>81</v>
      </c>
      <c r="F178" s="2793" t="s">
        <v>82</v>
      </c>
      <c r="G178" s="2793" t="s">
        <v>83</v>
      </c>
      <c r="H178" s="2792" t="s">
        <v>84</v>
      </c>
      <c r="I178" s="2793" t="s">
        <v>85</v>
      </c>
    </row>
    <row r="179" spans="1:9" ht="28.5" customHeight="1" x14ac:dyDescent="0.25">
      <c r="A179" s="1996" t="s">
        <v>3365</v>
      </c>
      <c r="B179" s="1126">
        <v>1</v>
      </c>
      <c r="C179" s="1126" t="s">
        <v>94</v>
      </c>
      <c r="D179" s="1126" t="s">
        <v>94</v>
      </c>
      <c r="E179" s="1126" t="s">
        <v>94</v>
      </c>
      <c r="F179" s="1126" t="s">
        <v>94</v>
      </c>
      <c r="G179" s="1126" t="s">
        <v>94</v>
      </c>
      <c r="H179" s="2819">
        <v>0</v>
      </c>
      <c r="I179" s="1126" t="s">
        <v>94</v>
      </c>
    </row>
    <row r="180" spans="1:9" ht="28.5" customHeight="1" x14ac:dyDescent="0.25">
      <c r="A180" s="1996"/>
      <c r="B180" s="2785" t="s">
        <v>568</v>
      </c>
      <c r="C180" s="2787" t="s">
        <v>569</v>
      </c>
      <c r="D180" s="2786"/>
      <c r="E180" s="2784" t="s">
        <v>570</v>
      </c>
      <c r="F180" s="2785" t="s">
        <v>571</v>
      </c>
      <c r="G180" s="2785" t="s">
        <v>572</v>
      </c>
      <c r="H180" s="2784" t="s">
        <v>573</v>
      </c>
      <c r="I180" s="2783" t="s">
        <v>574</v>
      </c>
    </row>
    <row r="181" spans="1:9" ht="42" customHeight="1" thickBot="1" x14ac:dyDescent="0.3">
      <c r="A181" s="1996"/>
      <c r="B181" s="2781">
        <v>1</v>
      </c>
      <c r="C181" s="2780"/>
      <c r="D181" s="2779"/>
      <c r="E181" s="2806"/>
      <c r="F181" s="2778"/>
      <c r="G181" s="2778"/>
      <c r="H181" s="2777"/>
      <c r="I181" s="2776"/>
    </row>
    <row r="182" spans="1:9" ht="12.75" x14ac:dyDescent="0.25">
      <c r="A182" s="2818"/>
      <c r="B182" s="2817"/>
      <c r="C182" s="2817"/>
      <c r="D182" s="2817"/>
      <c r="E182" s="2817"/>
      <c r="F182" s="2817"/>
      <c r="G182" s="2817"/>
      <c r="H182" s="2817"/>
      <c r="I182" s="2816"/>
    </row>
    <row r="183" spans="1:9" ht="12.75" x14ac:dyDescent="0.25">
      <c r="A183" s="2815" t="s">
        <v>3364</v>
      </c>
      <c r="B183" s="2815"/>
      <c r="C183" s="2815"/>
      <c r="D183" s="2815"/>
      <c r="E183" s="2815"/>
      <c r="F183" s="2815"/>
      <c r="G183" s="2815"/>
      <c r="H183" s="2815"/>
      <c r="I183" s="2815"/>
    </row>
    <row r="184" spans="1:9" ht="12.75" x14ac:dyDescent="0.25">
      <c r="A184" s="2814" t="s">
        <v>62</v>
      </c>
      <c r="B184" s="1137" t="s">
        <v>3336</v>
      </c>
      <c r="C184" s="1137"/>
      <c r="D184" s="1137"/>
      <c r="E184" s="1137"/>
      <c r="F184" s="1137"/>
      <c r="G184" s="1137"/>
      <c r="H184" s="1137"/>
      <c r="I184" s="1137"/>
    </row>
    <row r="185" spans="1:9" ht="16.5" customHeight="1" x14ac:dyDescent="0.25">
      <c r="A185" s="2814" t="s">
        <v>63</v>
      </c>
      <c r="B185" s="1137" t="s">
        <v>934</v>
      </c>
      <c r="C185" s="1137"/>
      <c r="D185" s="1137"/>
      <c r="E185" s="1137"/>
      <c r="F185" s="1137"/>
      <c r="G185" s="1137"/>
      <c r="H185" s="1137"/>
      <c r="I185" s="1137"/>
    </row>
    <row r="186" spans="1:9" ht="16.5" customHeight="1" x14ac:dyDescent="0.25">
      <c r="A186" s="2814" t="s">
        <v>64</v>
      </c>
      <c r="B186" s="1137" t="s">
        <v>3335</v>
      </c>
      <c r="C186" s="1137"/>
      <c r="D186" s="1137"/>
      <c r="E186" s="1137"/>
      <c r="F186" s="1137"/>
      <c r="G186" s="1137"/>
      <c r="H186" s="1137"/>
      <c r="I186" s="1137"/>
    </row>
    <row r="187" spans="1:9" ht="16.5" customHeight="1" x14ac:dyDescent="0.25">
      <c r="A187" s="2813" t="s">
        <v>65</v>
      </c>
      <c r="B187" s="502" t="s">
        <v>3363</v>
      </c>
      <c r="C187" s="502"/>
      <c r="D187" s="502"/>
      <c r="E187" s="502"/>
      <c r="F187" s="502"/>
      <c r="G187" s="502"/>
      <c r="H187" s="502"/>
      <c r="I187" s="502"/>
    </row>
    <row r="188" spans="1:9" ht="12.75" x14ac:dyDescent="0.25">
      <c r="A188" s="2814" t="s">
        <v>66</v>
      </c>
      <c r="B188" s="1137" t="s">
        <v>3362</v>
      </c>
      <c r="C188" s="1137"/>
      <c r="D188" s="1137"/>
      <c r="E188" s="1137"/>
      <c r="F188" s="1137"/>
      <c r="G188" s="1137"/>
      <c r="H188" s="1137"/>
      <c r="I188" s="1137"/>
    </row>
    <row r="189" spans="1:9" ht="12.75" x14ac:dyDescent="0.25">
      <c r="A189" s="2814" t="s">
        <v>67</v>
      </c>
      <c r="B189" s="1137" t="s">
        <v>68</v>
      </c>
      <c r="C189" s="1137"/>
      <c r="D189" s="1137"/>
      <c r="E189" s="1137"/>
      <c r="F189" s="1137"/>
      <c r="G189" s="1137"/>
      <c r="H189" s="1137"/>
      <c r="I189" s="1137"/>
    </row>
    <row r="190" spans="1:9" ht="16.5" customHeight="1" x14ac:dyDescent="0.25">
      <c r="A190" s="2814" t="s">
        <v>69</v>
      </c>
      <c r="B190" s="1137" t="s">
        <v>3332</v>
      </c>
      <c r="C190" s="1137"/>
      <c r="D190" s="1137"/>
      <c r="E190" s="1137"/>
      <c r="F190" s="1137"/>
      <c r="G190" s="1137"/>
      <c r="H190" s="1137"/>
      <c r="I190" s="1137"/>
    </row>
    <row r="191" spans="1:9" ht="12.75" x14ac:dyDescent="0.25">
      <c r="A191" s="2814" t="s">
        <v>70</v>
      </c>
      <c r="B191" s="1137">
        <v>10</v>
      </c>
      <c r="C191" s="1137"/>
      <c r="D191" s="1137"/>
      <c r="E191" s="1137"/>
      <c r="F191" s="1137"/>
      <c r="G191" s="1137"/>
      <c r="H191" s="1137"/>
      <c r="I191" s="1137"/>
    </row>
    <row r="192" spans="1:9" ht="12.75" x14ac:dyDescent="0.25">
      <c r="A192" s="2813" t="s">
        <v>71</v>
      </c>
      <c r="B192" s="1137" t="s">
        <v>3361</v>
      </c>
      <c r="C192" s="1137"/>
      <c r="D192" s="1137"/>
      <c r="E192" s="1137"/>
      <c r="F192" s="1137"/>
      <c r="G192" s="1137"/>
      <c r="H192" s="1137"/>
      <c r="I192" s="1137"/>
    </row>
    <row r="193" spans="1:9" ht="12.75" x14ac:dyDescent="0.25">
      <c r="A193" s="2813" t="s">
        <v>72</v>
      </c>
      <c r="B193" s="1137" t="s">
        <v>3360</v>
      </c>
      <c r="C193" s="1137"/>
      <c r="D193" s="1137"/>
      <c r="E193" s="1137"/>
      <c r="F193" s="1137"/>
      <c r="G193" s="1137"/>
      <c r="H193" s="1137"/>
      <c r="I193" s="1137"/>
    </row>
    <row r="194" spans="1:9" ht="12.75" x14ac:dyDescent="0.25">
      <c r="A194" s="2814" t="s">
        <v>73</v>
      </c>
      <c r="B194" s="1137" t="s">
        <v>3359</v>
      </c>
      <c r="C194" s="1137"/>
      <c r="D194" s="1137"/>
      <c r="E194" s="1137"/>
      <c r="F194" s="1137"/>
      <c r="G194" s="1137"/>
      <c r="H194" s="1137"/>
      <c r="I194" s="1137"/>
    </row>
    <row r="195" spans="1:9" ht="12.75" x14ac:dyDescent="0.25">
      <c r="A195" s="2813" t="s">
        <v>74</v>
      </c>
      <c r="B195" s="2799">
        <v>400000</v>
      </c>
      <c r="C195" s="2799"/>
      <c r="D195" s="2799"/>
      <c r="E195" s="2799"/>
      <c r="F195" s="2799"/>
      <c r="G195" s="2799"/>
      <c r="H195" s="2799"/>
      <c r="I195" s="2799"/>
    </row>
    <row r="196" spans="1:9" ht="12.75" x14ac:dyDescent="0.25">
      <c r="A196" s="2812" t="s">
        <v>75</v>
      </c>
      <c r="B196" s="1137" t="s">
        <v>3358</v>
      </c>
      <c r="C196" s="1137"/>
      <c r="D196" s="1137"/>
      <c r="E196" s="1137"/>
      <c r="F196" s="1137"/>
      <c r="G196" s="1137"/>
      <c r="H196" s="1137"/>
      <c r="I196" s="1137"/>
    </row>
    <row r="197" spans="1:9" ht="16.5" customHeight="1" x14ac:dyDescent="0.25">
      <c r="A197" s="2811" t="s">
        <v>76</v>
      </c>
      <c r="B197" s="1137" t="s">
        <v>3357</v>
      </c>
      <c r="C197" s="1137"/>
      <c r="D197" s="1137"/>
      <c r="E197" s="1137"/>
      <c r="F197" s="1137"/>
      <c r="G197" s="1137"/>
      <c r="H197" s="1137"/>
      <c r="I197" s="1137"/>
    </row>
    <row r="198" spans="1:9" ht="21" customHeight="1" x14ac:dyDescent="0.25">
      <c r="A198" s="2793" t="s">
        <v>77</v>
      </c>
      <c r="B198" s="2793" t="s">
        <v>78</v>
      </c>
      <c r="C198" s="2793" t="s">
        <v>79</v>
      </c>
      <c r="D198" s="2793" t="s">
        <v>80</v>
      </c>
      <c r="E198" s="2793" t="s">
        <v>81</v>
      </c>
      <c r="F198" s="2793" t="s">
        <v>82</v>
      </c>
      <c r="G198" s="2793" t="s">
        <v>83</v>
      </c>
      <c r="H198" s="2792" t="s">
        <v>84</v>
      </c>
      <c r="I198" s="2793" t="s">
        <v>85</v>
      </c>
    </row>
    <row r="199" spans="1:9" ht="49.5" customHeight="1" x14ac:dyDescent="0.25">
      <c r="A199" s="1996" t="s">
        <v>3356</v>
      </c>
      <c r="B199" s="1996">
        <v>1</v>
      </c>
      <c r="C199" s="1996" t="s">
        <v>3355</v>
      </c>
      <c r="D199" s="1996" t="s">
        <v>3354</v>
      </c>
      <c r="E199" s="1996" t="s">
        <v>3353</v>
      </c>
      <c r="F199" s="1996" t="s">
        <v>3352</v>
      </c>
      <c r="G199" s="1996" t="s">
        <v>3351</v>
      </c>
      <c r="H199" s="2790">
        <v>0</v>
      </c>
      <c r="I199" s="1996" t="s">
        <v>3350</v>
      </c>
    </row>
    <row r="200" spans="1:9" ht="30.75" customHeight="1" x14ac:dyDescent="0.25">
      <c r="A200" s="1996"/>
      <c r="B200" s="1996"/>
      <c r="C200" s="1996"/>
      <c r="D200" s="1996"/>
      <c r="E200" s="1996"/>
      <c r="F200" s="1996"/>
      <c r="G200" s="1996"/>
      <c r="H200" s="2790"/>
      <c r="I200" s="1996"/>
    </row>
    <row r="201" spans="1:9" ht="75" customHeight="1" thickBot="1" x14ac:dyDescent="0.3">
      <c r="A201" s="1996"/>
      <c r="B201" s="2785" t="s">
        <v>568</v>
      </c>
      <c r="C201" s="2787" t="s">
        <v>569</v>
      </c>
      <c r="D201" s="2786"/>
      <c r="E201" s="2784" t="s">
        <v>570</v>
      </c>
      <c r="F201" s="2785" t="s">
        <v>571</v>
      </c>
      <c r="G201" s="2785" t="s">
        <v>572</v>
      </c>
      <c r="H201" s="2784" t="s">
        <v>573</v>
      </c>
      <c r="I201" s="2783" t="s">
        <v>574</v>
      </c>
    </row>
    <row r="202" spans="1:9" ht="47.25" customHeight="1" thickBot="1" x14ac:dyDescent="0.3">
      <c r="A202" s="1996"/>
      <c r="B202" s="2781">
        <v>1</v>
      </c>
      <c r="C202" s="2780" t="s">
        <v>3349</v>
      </c>
      <c r="D202" s="2779"/>
      <c r="E202" s="1083" t="s">
        <v>599</v>
      </c>
      <c r="F202" s="2778" t="s">
        <v>3348</v>
      </c>
      <c r="G202" s="2778" t="s">
        <v>3347</v>
      </c>
      <c r="H202" s="2777" t="s">
        <v>88</v>
      </c>
      <c r="I202" s="2776"/>
    </row>
    <row r="203" spans="1:9" s="2805" customFormat="1" ht="13.5" thickBot="1" x14ac:dyDescent="0.3"/>
    <row r="204" spans="1:9" ht="12.75" x14ac:dyDescent="0.25">
      <c r="A204" s="2804" t="s">
        <v>3346</v>
      </c>
      <c r="B204" s="2803"/>
      <c r="C204" s="2803"/>
      <c r="D204" s="2803"/>
      <c r="E204" s="2803"/>
      <c r="F204" s="2803"/>
      <c r="G204" s="2803"/>
      <c r="H204" s="2803"/>
      <c r="I204" s="2802"/>
    </row>
    <row r="205" spans="1:9" ht="12.75" x14ac:dyDescent="0.25">
      <c r="A205" s="2801" t="s">
        <v>62</v>
      </c>
      <c r="B205" s="1137" t="s">
        <v>3336</v>
      </c>
      <c r="C205" s="1137"/>
      <c r="D205" s="1137"/>
      <c r="E205" s="1137"/>
      <c r="F205" s="1137"/>
      <c r="G205" s="1137"/>
      <c r="H205" s="1137"/>
      <c r="I205" s="2795"/>
    </row>
    <row r="206" spans="1:9" ht="16.5" customHeight="1" x14ac:dyDescent="0.25">
      <c r="A206" s="2801" t="s">
        <v>63</v>
      </c>
      <c r="B206" s="1137" t="s">
        <v>934</v>
      </c>
      <c r="C206" s="1137"/>
      <c r="D206" s="1137"/>
      <c r="E206" s="1137"/>
      <c r="F206" s="1137"/>
      <c r="G206" s="1137"/>
      <c r="H206" s="1137"/>
      <c r="I206" s="2795"/>
    </row>
    <row r="207" spans="1:9" ht="16.5" customHeight="1" x14ac:dyDescent="0.25">
      <c r="A207" s="2801" t="s">
        <v>64</v>
      </c>
      <c r="B207" s="1137" t="s">
        <v>3335</v>
      </c>
      <c r="C207" s="1137"/>
      <c r="D207" s="1137"/>
      <c r="E207" s="1137"/>
      <c r="F207" s="1137"/>
      <c r="G207" s="1137"/>
      <c r="H207" s="1137"/>
      <c r="I207" s="2795"/>
    </row>
    <row r="208" spans="1:9" ht="16.5" customHeight="1" x14ac:dyDescent="0.25">
      <c r="A208" s="2800" t="s">
        <v>65</v>
      </c>
      <c r="B208" s="502" t="s">
        <v>3345</v>
      </c>
      <c r="C208" s="502"/>
      <c r="D208" s="502"/>
      <c r="E208" s="502"/>
      <c r="F208" s="502"/>
      <c r="G208" s="502"/>
      <c r="H208" s="502"/>
      <c r="I208" s="507"/>
    </row>
    <row r="209" spans="1:9" ht="12.75" x14ac:dyDescent="0.25">
      <c r="A209" s="2801" t="s">
        <v>66</v>
      </c>
      <c r="B209" s="1137" t="s">
        <v>3344</v>
      </c>
      <c r="C209" s="1137"/>
      <c r="D209" s="1137"/>
      <c r="E209" s="1137"/>
      <c r="F209" s="1137"/>
      <c r="G209" s="1137"/>
      <c r="H209" s="1137"/>
      <c r="I209" s="2795"/>
    </row>
    <row r="210" spans="1:9" ht="12.75" x14ac:dyDescent="0.25">
      <c r="A210" s="2801" t="s">
        <v>67</v>
      </c>
      <c r="B210" s="1137" t="s">
        <v>89</v>
      </c>
      <c r="C210" s="1137"/>
      <c r="D210" s="1137"/>
      <c r="E210" s="1137"/>
      <c r="F210" s="1137"/>
      <c r="G210" s="1137"/>
      <c r="H210" s="1137"/>
      <c r="I210" s="2795"/>
    </row>
    <row r="211" spans="1:9" ht="16.5" customHeight="1" x14ac:dyDescent="0.25">
      <c r="A211" s="2801" t="s">
        <v>69</v>
      </c>
      <c r="B211" s="1137" t="s">
        <v>3332</v>
      </c>
      <c r="C211" s="1137"/>
      <c r="D211" s="1137"/>
      <c r="E211" s="1137"/>
      <c r="F211" s="1137"/>
      <c r="G211" s="1137"/>
      <c r="H211" s="1137"/>
      <c r="I211" s="2795"/>
    </row>
    <row r="212" spans="1:9" ht="12.75" x14ac:dyDescent="0.25">
      <c r="A212" s="2801" t="s">
        <v>70</v>
      </c>
      <c r="B212" s="1137">
        <v>1</v>
      </c>
      <c r="C212" s="1137"/>
      <c r="D212" s="1137"/>
      <c r="E212" s="1137"/>
      <c r="F212" s="1137"/>
      <c r="G212" s="1137"/>
      <c r="H212" s="1137"/>
      <c r="I212" s="2795"/>
    </row>
    <row r="213" spans="1:9" ht="12.75" x14ac:dyDescent="0.25">
      <c r="A213" s="2800" t="s">
        <v>71</v>
      </c>
      <c r="B213" s="1137" t="s">
        <v>3343</v>
      </c>
      <c r="C213" s="1137"/>
      <c r="D213" s="1137"/>
      <c r="E213" s="1137"/>
      <c r="F213" s="1137"/>
      <c r="G213" s="1137"/>
      <c r="H213" s="1137"/>
      <c r="I213" s="2795"/>
    </row>
    <row r="214" spans="1:9" ht="12.75" x14ac:dyDescent="0.25">
      <c r="A214" s="2800" t="s">
        <v>72</v>
      </c>
      <c r="B214" s="1137" t="s">
        <v>3342</v>
      </c>
      <c r="C214" s="1137"/>
      <c r="D214" s="1137"/>
      <c r="E214" s="1137"/>
      <c r="F214" s="1137"/>
      <c r="G214" s="1137"/>
      <c r="H214" s="1137"/>
      <c r="I214" s="2795"/>
    </row>
    <row r="215" spans="1:9" ht="12.75" x14ac:dyDescent="0.25">
      <c r="A215" s="2801" t="s">
        <v>73</v>
      </c>
      <c r="B215" s="1137" t="s">
        <v>3341</v>
      </c>
      <c r="C215" s="1137"/>
      <c r="D215" s="1137"/>
      <c r="E215" s="1137"/>
      <c r="F215" s="1137"/>
      <c r="G215" s="1137"/>
      <c r="H215" s="1137"/>
      <c r="I215" s="2795"/>
    </row>
    <row r="216" spans="1:9" ht="12.75" x14ac:dyDescent="0.25">
      <c r="A216" s="2800" t="s">
        <v>74</v>
      </c>
      <c r="B216" s="2799">
        <v>0</v>
      </c>
      <c r="C216" s="2799"/>
      <c r="D216" s="2799"/>
      <c r="E216" s="2799"/>
      <c r="F216" s="2799"/>
      <c r="G216" s="2799"/>
      <c r="H216" s="2799"/>
      <c r="I216" s="2798"/>
    </row>
    <row r="217" spans="1:9" ht="12.75" x14ac:dyDescent="0.25">
      <c r="A217" s="2797" t="s">
        <v>75</v>
      </c>
      <c r="B217" s="1137" t="s">
        <v>3340</v>
      </c>
      <c r="C217" s="1137"/>
      <c r="D217" s="1137"/>
      <c r="E217" s="1137"/>
      <c r="F217" s="1137"/>
      <c r="G217" s="1137"/>
      <c r="H217" s="1137"/>
      <c r="I217" s="2795"/>
    </row>
    <row r="218" spans="1:9" ht="16.5" customHeight="1" x14ac:dyDescent="0.25">
      <c r="A218" s="2796" t="s">
        <v>76</v>
      </c>
      <c r="B218" s="1137" t="s">
        <v>3339</v>
      </c>
      <c r="C218" s="1137"/>
      <c r="D218" s="1137"/>
      <c r="E218" s="1137"/>
      <c r="F218" s="1137"/>
      <c r="G218" s="1137"/>
      <c r="H218" s="1137"/>
      <c r="I218" s="2795"/>
    </row>
    <row r="219" spans="1:9" ht="25.5" x14ac:dyDescent="0.25">
      <c r="A219" s="2794" t="s">
        <v>77</v>
      </c>
      <c r="B219" s="2793" t="s">
        <v>78</v>
      </c>
      <c r="C219" s="2793" t="s">
        <v>79</v>
      </c>
      <c r="D219" s="2793" t="s">
        <v>80</v>
      </c>
      <c r="E219" s="2793" t="s">
        <v>81</v>
      </c>
      <c r="F219" s="2793" t="s">
        <v>82</v>
      </c>
      <c r="G219" s="2793" t="s">
        <v>83</v>
      </c>
      <c r="H219" s="2792" t="s">
        <v>84</v>
      </c>
      <c r="I219" s="2791" t="s">
        <v>85</v>
      </c>
    </row>
    <row r="220" spans="1:9" ht="51" customHeight="1" x14ac:dyDescent="0.25">
      <c r="A220" s="2808" t="s">
        <v>3338</v>
      </c>
      <c r="B220" s="1126">
        <v>1</v>
      </c>
      <c r="C220" s="1126" t="s">
        <v>94</v>
      </c>
      <c r="D220" s="1126" t="s">
        <v>94</v>
      </c>
      <c r="E220" s="1126" t="s">
        <v>94</v>
      </c>
      <c r="F220" s="1126" t="s">
        <v>94</v>
      </c>
      <c r="G220" s="1126" t="s">
        <v>94</v>
      </c>
      <c r="H220" s="2810">
        <v>0</v>
      </c>
      <c r="I220" s="2809" t="s">
        <v>94</v>
      </c>
    </row>
    <row r="221" spans="1:9" ht="69.75" hidden="1" customHeight="1" x14ac:dyDescent="0.25">
      <c r="A221" s="2808"/>
      <c r="B221" s="1996"/>
      <c r="C221" s="1996"/>
      <c r="D221" s="1996"/>
      <c r="E221" s="1996"/>
      <c r="F221" s="1996"/>
      <c r="G221" s="1996"/>
      <c r="H221" s="2790"/>
      <c r="I221" s="2789"/>
    </row>
    <row r="222" spans="1:9" ht="43.5" hidden="1" customHeight="1" x14ac:dyDescent="0.25">
      <c r="A222" s="2808"/>
      <c r="B222" s="1996"/>
      <c r="C222" s="1996"/>
      <c r="D222" s="1996"/>
      <c r="E222" s="1996"/>
      <c r="F222" s="1996"/>
      <c r="G222" s="1996"/>
      <c r="H222" s="2790"/>
      <c r="I222" s="2789"/>
    </row>
    <row r="223" spans="1:9" ht="38.25" x14ac:dyDescent="0.25">
      <c r="A223" s="2808"/>
      <c r="B223" s="2785" t="s">
        <v>568</v>
      </c>
      <c r="C223" s="2787" t="s">
        <v>569</v>
      </c>
      <c r="D223" s="2786"/>
      <c r="E223" s="2784" t="s">
        <v>570</v>
      </c>
      <c r="F223" s="2785" t="s">
        <v>571</v>
      </c>
      <c r="G223" s="2785" t="s">
        <v>572</v>
      </c>
      <c r="H223" s="2784" t="s">
        <v>573</v>
      </c>
      <c r="I223" s="2783" t="s">
        <v>574</v>
      </c>
    </row>
    <row r="224" spans="1:9" ht="27" customHeight="1" thickBot="1" x14ac:dyDescent="0.3">
      <c r="A224" s="2807"/>
      <c r="B224" s="2781">
        <v>1</v>
      </c>
      <c r="C224" s="2780"/>
      <c r="D224" s="2779"/>
      <c r="E224" s="2806"/>
      <c r="F224" s="2778"/>
      <c r="G224" s="2778"/>
      <c r="H224" s="2777"/>
      <c r="I224" s="2776"/>
    </row>
    <row r="225" spans="1:9" s="2805" customFormat="1" ht="13.5" thickBot="1" x14ac:dyDescent="0.3"/>
    <row r="226" spans="1:9" ht="12.75" x14ac:dyDescent="0.25">
      <c r="A226" s="2804" t="s">
        <v>3337</v>
      </c>
      <c r="B226" s="2803"/>
      <c r="C226" s="2803"/>
      <c r="D226" s="2803"/>
      <c r="E226" s="2803"/>
      <c r="F226" s="2803"/>
      <c r="G226" s="2803"/>
      <c r="H226" s="2803"/>
      <c r="I226" s="2802"/>
    </row>
    <row r="227" spans="1:9" ht="12.75" x14ac:dyDescent="0.25">
      <c r="A227" s="2801" t="s">
        <v>62</v>
      </c>
      <c r="B227" s="1137" t="s">
        <v>3336</v>
      </c>
      <c r="C227" s="1137"/>
      <c r="D227" s="1137"/>
      <c r="E227" s="1137"/>
      <c r="F227" s="1137"/>
      <c r="G227" s="1137"/>
      <c r="H227" s="1137"/>
      <c r="I227" s="2795"/>
    </row>
    <row r="228" spans="1:9" ht="16.5" customHeight="1" x14ac:dyDescent="0.25">
      <c r="A228" s="2801" t="s">
        <v>63</v>
      </c>
      <c r="B228" s="1137" t="s">
        <v>934</v>
      </c>
      <c r="C228" s="1137"/>
      <c r="D228" s="1137"/>
      <c r="E228" s="1137"/>
      <c r="F228" s="1137"/>
      <c r="G228" s="1137"/>
      <c r="H228" s="1137"/>
      <c r="I228" s="2795"/>
    </row>
    <row r="229" spans="1:9" ht="16.5" customHeight="1" x14ac:dyDescent="0.25">
      <c r="A229" s="2801" t="s">
        <v>64</v>
      </c>
      <c r="B229" s="1137" t="s">
        <v>3335</v>
      </c>
      <c r="C229" s="1137"/>
      <c r="D229" s="1137"/>
      <c r="E229" s="1137"/>
      <c r="F229" s="1137"/>
      <c r="G229" s="1137"/>
      <c r="H229" s="1137"/>
      <c r="I229" s="2795"/>
    </row>
    <row r="230" spans="1:9" ht="16.5" customHeight="1" x14ac:dyDescent="0.25">
      <c r="A230" s="2800" t="s">
        <v>65</v>
      </c>
      <c r="B230" s="502" t="s">
        <v>3334</v>
      </c>
      <c r="C230" s="502"/>
      <c r="D230" s="502"/>
      <c r="E230" s="502"/>
      <c r="F230" s="502"/>
      <c r="G230" s="502"/>
      <c r="H230" s="502"/>
      <c r="I230" s="507"/>
    </row>
    <row r="231" spans="1:9" ht="12.75" x14ac:dyDescent="0.25">
      <c r="A231" s="2801" t="s">
        <v>66</v>
      </c>
      <c r="B231" s="1137" t="s">
        <v>3333</v>
      </c>
      <c r="C231" s="1137"/>
      <c r="D231" s="1137"/>
      <c r="E231" s="1137"/>
      <c r="F231" s="1137"/>
      <c r="G231" s="1137"/>
      <c r="H231" s="1137"/>
      <c r="I231" s="2795"/>
    </row>
    <row r="232" spans="1:9" ht="12.75" x14ac:dyDescent="0.25">
      <c r="A232" s="2801" t="s">
        <v>67</v>
      </c>
      <c r="B232" s="1137" t="s">
        <v>68</v>
      </c>
      <c r="C232" s="1137"/>
      <c r="D232" s="1137"/>
      <c r="E232" s="1137"/>
      <c r="F232" s="1137"/>
      <c r="G232" s="1137"/>
      <c r="H232" s="1137"/>
      <c r="I232" s="2795"/>
    </row>
    <row r="233" spans="1:9" ht="16.5" customHeight="1" x14ac:dyDescent="0.25">
      <c r="A233" s="2801" t="s">
        <v>69</v>
      </c>
      <c r="B233" s="1137" t="s">
        <v>3332</v>
      </c>
      <c r="C233" s="1137"/>
      <c r="D233" s="1137"/>
      <c r="E233" s="1137"/>
      <c r="F233" s="1137"/>
      <c r="G233" s="1137"/>
      <c r="H233" s="1137"/>
      <c r="I233" s="2795"/>
    </row>
    <row r="234" spans="1:9" ht="12.75" x14ac:dyDescent="0.25">
      <c r="A234" s="2801" t="s">
        <v>70</v>
      </c>
      <c r="B234" s="1137">
        <v>5</v>
      </c>
      <c r="C234" s="1137"/>
      <c r="D234" s="1137"/>
      <c r="E234" s="1137"/>
      <c r="F234" s="1137"/>
      <c r="G234" s="1137"/>
      <c r="H234" s="1137"/>
      <c r="I234" s="2795"/>
    </row>
    <row r="235" spans="1:9" ht="12.75" x14ac:dyDescent="0.25">
      <c r="A235" s="2800" t="s">
        <v>71</v>
      </c>
      <c r="B235" s="1137" t="s">
        <v>3331</v>
      </c>
      <c r="C235" s="1137"/>
      <c r="D235" s="1137"/>
      <c r="E235" s="1137"/>
      <c r="F235" s="1137"/>
      <c r="G235" s="1137"/>
      <c r="H235" s="1137"/>
      <c r="I235" s="2795"/>
    </row>
    <row r="236" spans="1:9" ht="12.75" x14ac:dyDescent="0.25">
      <c r="A236" s="2800" t="s">
        <v>72</v>
      </c>
      <c r="B236" s="1137" t="s">
        <v>3330</v>
      </c>
      <c r="C236" s="1137"/>
      <c r="D236" s="1137"/>
      <c r="E236" s="1137"/>
      <c r="F236" s="1137"/>
      <c r="G236" s="1137"/>
      <c r="H236" s="1137"/>
      <c r="I236" s="2795"/>
    </row>
    <row r="237" spans="1:9" ht="12.75" x14ac:dyDescent="0.25">
      <c r="A237" s="2801" t="s">
        <v>73</v>
      </c>
      <c r="B237" s="1137" t="s">
        <v>3329</v>
      </c>
      <c r="C237" s="1137"/>
      <c r="D237" s="1137"/>
      <c r="E237" s="1137"/>
      <c r="F237" s="1137"/>
      <c r="G237" s="1137"/>
      <c r="H237" s="1137"/>
      <c r="I237" s="2795"/>
    </row>
    <row r="238" spans="1:9" ht="12.75" x14ac:dyDescent="0.25">
      <c r="A238" s="2800" t="s">
        <v>74</v>
      </c>
      <c r="B238" s="2799">
        <v>200000</v>
      </c>
      <c r="C238" s="2799"/>
      <c r="D238" s="2799"/>
      <c r="E238" s="2799"/>
      <c r="F238" s="2799"/>
      <c r="G238" s="2799"/>
      <c r="H238" s="2799"/>
      <c r="I238" s="2798"/>
    </row>
    <row r="239" spans="1:9" ht="12.75" x14ac:dyDescent="0.25">
      <c r="A239" s="2797" t="s">
        <v>75</v>
      </c>
      <c r="B239" s="1137" t="s">
        <v>3328</v>
      </c>
      <c r="C239" s="1137"/>
      <c r="D239" s="1137"/>
      <c r="E239" s="1137"/>
      <c r="F239" s="1137"/>
      <c r="G239" s="1137"/>
      <c r="H239" s="1137"/>
      <c r="I239" s="2795"/>
    </row>
    <row r="240" spans="1:9" ht="16.5" customHeight="1" x14ac:dyDescent="0.25">
      <c r="A240" s="2796" t="s">
        <v>76</v>
      </c>
      <c r="B240" s="1137" t="s">
        <v>3327</v>
      </c>
      <c r="C240" s="1137"/>
      <c r="D240" s="1137"/>
      <c r="E240" s="1137"/>
      <c r="F240" s="1137"/>
      <c r="G240" s="1137"/>
      <c r="H240" s="1137"/>
      <c r="I240" s="2795"/>
    </row>
    <row r="241" spans="1:9" ht="25.5" x14ac:dyDescent="0.25">
      <c r="A241" s="2794" t="s">
        <v>77</v>
      </c>
      <c r="B241" s="2793" t="s">
        <v>78</v>
      </c>
      <c r="C241" s="2793" t="s">
        <v>79</v>
      </c>
      <c r="D241" s="2793" t="s">
        <v>80</v>
      </c>
      <c r="E241" s="2793" t="s">
        <v>81</v>
      </c>
      <c r="F241" s="2793" t="s">
        <v>82</v>
      </c>
      <c r="G241" s="2793" t="s">
        <v>83</v>
      </c>
      <c r="H241" s="2792" t="s">
        <v>84</v>
      </c>
      <c r="I241" s="2791" t="s">
        <v>85</v>
      </c>
    </row>
    <row r="242" spans="1:9" ht="82.5" customHeight="1" x14ac:dyDescent="0.25">
      <c r="A242" s="2788" t="s">
        <v>3326</v>
      </c>
      <c r="B242" s="1996">
        <v>1</v>
      </c>
      <c r="C242" s="1996" t="s">
        <v>3325</v>
      </c>
      <c r="D242" s="1996" t="s">
        <v>3324</v>
      </c>
      <c r="E242" s="1996" t="s">
        <v>3323</v>
      </c>
      <c r="F242" s="1996" t="s">
        <v>3322</v>
      </c>
      <c r="G242" s="1996" t="s">
        <v>3321</v>
      </c>
      <c r="H242" s="2790">
        <v>50000</v>
      </c>
      <c r="I242" s="2789" t="s">
        <v>3319</v>
      </c>
    </row>
    <row r="243" spans="1:9" ht="33" customHeight="1" x14ac:dyDescent="0.25">
      <c r="A243" s="2788"/>
      <c r="B243" s="1996"/>
      <c r="C243" s="1996"/>
      <c r="D243" s="1996"/>
      <c r="E243" s="1996"/>
      <c r="F243" s="1996"/>
      <c r="G243" s="1996"/>
      <c r="H243" s="2790"/>
      <c r="I243" s="2789"/>
    </row>
    <row r="244" spans="1:9" ht="49.5" customHeight="1" thickBot="1" x14ac:dyDescent="0.3">
      <c r="A244" s="2788"/>
      <c r="B244" s="2785" t="s">
        <v>568</v>
      </c>
      <c r="C244" s="2787" t="s">
        <v>569</v>
      </c>
      <c r="D244" s="2786"/>
      <c r="E244" s="2784" t="s">
        <v>570</v>
      </c>
      <c r="F244" s="2785" t="s">
        <v>571</v>
      </c>
      <c r="G244" s="2785" t="s">
        <v>572</v>
      </c>
      <c r="H244" s="2784" t="s">
        <v>573</v>
      </c>
      <c r="I244" s="2783" t="s">
        <v>574</v>
      </c>
    </row>
    <row r="245" spans="1:9" ht="49.5" customHeight="1" thickBot="1" x14ac:dyDescent="0.3">
      <c r="A245" s="2782"/>
      <c r="B245" s="2781">
        <v>1</v>
      </c>
      <c r="C245" s="2780" t="s">
        <v>3320</v>
      </c>
      <c r="D245" s="2779"/>
      <c r="E245" s="1083" t="s">
        <v>599</v>
      </c>
      <c r="F245" s="2778" t="s">
        <v>104</v>
      </c>
      <c r="G245" s="2778" t="s">
        <v>94</v>
      </c>
      <c r="H245" s="2777">
        <v>46000</v>
      </c>
      <c r="I245" s="2776" t="s">
        <v>3319</v>
      </c>
    </row>
    <row r="246" spans="1:9" ht="49.5" customHeight="1" thickBot="1" x14ac:dyDescent="0.3">
      <c r="A246" s="2774"/>
      <c r="B246" s="2773"/>
      <c r="C246" s="2772"/>
      <c r="D246" s="2772"/>
      <c r="E246" s="2771"/>
      <c r="F246" s="2770"/>
      <c r="G246" s="2770"/>
      <c r="H246" s="2769"/>
      <c r="I246" s="2768"/>
    </row>
    <row r="247" spans="1:9" ht="49.5" customHeight="1" thickBot="1" x14ac:dyDescent="0.3">
      <c r="A247" s="2775" t="s">
        <v>783</v>
      </c>
      <c r="B247" s="2775" t="s">
        <v>784</v>
      </c>
      <c r="C247" s="2772"/>
      <c r="D247" s="2772"/>
      <c r="E247" s="2771"/>
      <c r="F247" s="2770"/>
      <c r="G247" s="2770"/>
      <c r="H247" s="2769"/>
      <c r="I247" s="2768"/>
    </row>
    <row r="248" spans="1:9" ht="49.5" customHeight="1" thickBot="1" x14ac:dyDescent="0.3">
      <c r="A248" s="1083" t="s">
        <v>705</v>
      </c>
      <c r="B248" s="1083" t="s">
        <v>706</v>
      </c>
      <c r="C248" s="2772"/>
      <c r="D248" s="2772"/>
      <c r="E248" s="2771"/>
      <c r="F248" s="2770"/>
      <c r="G248" s="2770"/>
      <c r="H248" s="2769"/>
      <c r="I248" s="2768"/>
    </row>
    <row r="249" spans="1:9" ht="49.5" customHeight="1" thickBot="1" x14ac:dyDescent="0.3">
      <c r="A249" s="1083" t="s">
        <v>603</v>
      </c>
      <c r="B249" s="1083" t="s">
        <v>707</v>
      </c>
      <c r="C249" s="2772"/>
      <c r="D249" s="2772"/>
      <c r="E249" s="2771"/>
      <c r="F249" s="2770"/>
      <c r="G249" s="2770"/>
      <c r="H249" s="2769"/>
      <c r="I249" s="2768"/>
    </row>
    <row r="250" spans="1:9" ht="49.5" customHeight="1" thickBot="1" x14ac:dyDescent="0.3">
      <c r="A250" s="1083" t="s">
        <v>630</v>
      </c>
      <c r="B250" s="1083" t="s">
        <v>708</v>
      </c>
      <c r="C250" s="2772"/>
      <c r="D250" s="2772"/>
      <c r="E250" s="2771"/>
      <c r="F250" s="2770"/>
      <c r="G250" s="2770"/>
      <c r="H250" s="2769"/>
      <c r="I250" s="2768"/>
    </row>
    <row r="251" spans="1:9" ht="49.5" customHeight="1" thickBot="1" x14ac:dyDescent="0.3">
      <c r="A251" s="1083" t="s">
        <v>599</v>
      </c>
      <c r="B251" s="1083" t="s">
        <v>709</v>
      </c>
      <c r="C251" s="2772"/>
      <c r="D251" s="2772"/>
      <c r="E251" s="2771"/>
      <c r="F251" s="2770"/>
      <c r="G251" s="2770"/>
      <c r="H251" s="2769"/>
      <c r="I251" s="2768"/>
    </row>
    <row r="252" spans="1:9" ht="49.5" customHeight="1" thickBot="1" x14ac:dyDescent="0.3">
      <c r="A252" s="1083" t="s">
        <v>701</v>
      </c>
      <c r="B252" s="1083" t="s">
        <v>710</v>
      </c>
      <c r="C252" s="2772"/>
      <c r="D252" s="2772"/>
      <c r="E252" s="2771"/>
      <c r="F252" s="2770"/>
      <c r="G252" s="2770"/>
      <c r="H252" s="2769"/>
      <c r="I252" s="2768"/>
    </row>
    <row r="253" spans="1:9" ht="49.5" customHeight="1" thickBot="1" x14ac:dyDescent="0.3">
      <c r="A253" s="1083" t="s">
        <v>684</v>
      </c>
      <c r="B253" s="1083" t="s">
        <v>711</v>
      </c>
      <c r="C253" s="2772"/>
      <c r="D253" s="2772"/>
      <c r="E253" s="2771"/>
      <c r="F253" s="2770"/>
      <c r="G253" s="2770"/>
      <c r="H253" s="2769"/>
      <c r="I253" s="2768"/>
    </row>
    <row r="254" spans="1:9" ht="49.5" customHeight="1" x14ac:dyDescent="0.25">
      <c r="A254" s="2774"/>
      <c r="B254" s="2773"/>
      <c r="C254" s="2772"/>
      <c r="D254" s="2772"/>
      <c r="E254" s="2771"/>
      <c r="F254" s="2770"/>
      <c r="G254" s="2770"/>
      <c r="H254" s="2769"/>
      <c r="I254" s="2768"/>
    </row>
    <row r="255" spans="1:9" ht="49.5" customHeight="1" x14ac:dyDescent="0.25">
      <c r="A255" s="2774"/>
      <c r="B255" s="2773"/>
      <c r="C255" s="2772"/>
      <c r="D255" s="2772"/>
      <c r="E255" s="2771"/>
      <c r="F255" s="2770"/>
      <c r="G255" s="2770"/>
      <c r="H255" s="2769"/>
      <c r="I255" s="2768"/>
    </row>
    <row r="256" spans="1:9" ht="49.5" customHeight="1" x14ac:dyDescent="0.25">
      <c r="A256" s="2774"/>
      <c r="B256" s="2773"/>
      <c r="C256" s="2772"/>
      <c r="D256" s="2772"/>
      <c r="E256" s="2771"/>
      <c r="F256" s="2770"/>
      <c r="G256" s="2770"/>
      <c r="H256" s="2769"/>
      <c r="I256" s="2768"/>
    </row>
    <row r="257" spans="1:9" ht="49.5" customHeight="1" x14ac:dyDescent="0.25">
      <c r="A257" s="2774"/>
      <c r="B257" s="2773"/>
      <c r="C257" s="2772"/>
      <c r="D257" s="2772"/>
      <c r="E257" s="2771"/>
      <c r="F257" s="2770"/>
      <c r="G257" s="2770"/>
      <c r="H257" s="2769"/>
      <c r="I257" s="2768"/>
    </row>
    <row r="258" spans="1:9" ht="49.5" customHeight="1" x14ac:dyDescent="0.25">
      <c r="A258" s="2774"/>
      <c r="B258" s="2773"/>
      <c r="C258" s="2772"/>
      <c r="D258" s="2772"/>
      <c r="E258" s="2771"/>
      <c r="F258" s="2770"/>
      <c r="G258" s="2770"/>
      <c r="H258" s="2769"/>
      <c r="I258" s="2768"/>
    </row>
    <row r="259" spans="1:9" ht="49.5" customHeight="1" x14ac:dyDescent="0.25">
      <c r="A259" s="2774"/>
      <c r="B259" s="2773"/>
      <c r="C259" s="2772"/>
      <c r="D259" s="2772"/>
      <c r="E259" s="2771"/>
      <c r="F259" s="2770"/>
      <c r="G259" s="2770"/>
      <c r="H259" s="2769"/>
      <c r="I259" s="2768"/>
    </row>
    <row r="260" spans="1:9" ht="49.5" customHeight="1" x14ac:dyDescent="0.25">
      <c r="A260" s="2774"/>
      <c r="B260" s="2773"/>
      <c r="C260" s="2772"/>
      <c r="D260" s="2772"/>
      <c r="E260" s="2771"/>
      <c r="F260" s="2770"/>
      <c r="G260" s="2770"/>
      <c r="H260" s="2769"/>
      <c r="I260" s="2768"/>
    </row>
    <row r="261" spans="1:9" ht="49.5" customHeight="1" x14ac:dyDescent="0.25">
      <c r="A261" s="2774"/>
      <c r="B261" s="2773"/>
      <c r="C261" s="2772"/>
      <c r="D261" s="2772"/>
      <c r="E261" s="2771"/>
      <c r="F261" s="2770"/>
      <c r="G261" s="2770"/>
      <c r="H261" s="2769"/>
      <c r="I261" s="2768"/>
    </row>
    <row r="262" spans="1:9" ht="49.5" customHeight="1" x14ac:dyDescent="0.25">
      <c r="A262" s="2774"/>
      <c r="B262" s="2773"/>
      <c r="C262" s="2772"/>
      <c r="D262" s="2772"/>
      <c r="E262" s="2771"/>
      <c r="F262" s="2770"/>
      <c r="G262" s="2770"/>
      <c r="H262" s="2769"/>
      <c r="I262" s="2768"/>
    </row>
    <row r="263" spans="1:9" ht="49.5" customHeight="1" x14ac:dyDescent="0.25">
      <c r="A263" s="2774"/>
      <c r="B263" s="2773"/>
      <c r="C263" s="2772"/>
      <c r="D263" s="2772"/>
      <c r="E263" s="2771"/>
      <c r="F263" s="2770"/>
      <c r="G263" s="2770"/>
      <c r="H263" s="2769"/>
      <c r="I263" s="2768"/>
    </row>
    <row r="264" spans="1:9" ht="49.5" customHeight="1" x14ac:dyDescent="0.25">
      <c r="A264" s="2774"/>
      <c r="B264" s="2773"/>
      <c r="C264" s="2772"/>
      <c r="D264" s="2772"/>
      <c r="E264" s="2771"/>
      <c r="F264" s="2770"/>
      <c r="G264" s="2770"/>
      <c r="H264" s="2769"/>
      <c r="I264" s="2768"/>
    </row>
    <row r="265" spans="1:9" ht="49.5" customHeight="1" x14ac:dyDescent="0.25">
      <c r="A265" s="2774"/>
      <c r="B265" s="2773"/>
      <c r="C265" s="2772"/>
      <c r="D265" s="2772"/>
      <c r="E265" s="2771"/>
      <c r="F265" s="2770"/>
      <c r="G265" s="2770"/>
      <c r="H265" s="2769"/>
      <c r="I265" s="2768"/>
    </row>
    <row r="266" spans="1:9" ht="49.5" customHeight="1" x14ac:dyDescent="0.25">
      <c r="A266" s="2774"/>
      <c r="B266" s="2773"/>
      <c r="C266" s="2772"/>
      <c r="D266" s="2772"/>
      <c r="E266" s="2771"/>
      <c r="F266" s="2770"/>
      <c r="G266" s="2770"/>
      <c r="H266" s="2769"/>
      <c r="I266" s="2768"/>
    </row>
    <row r="267" spans="1:9" ht="33" customHeight="1" x14ac:dyDescent="0.25">
      <c r="A267" s="2767"/>
      <c r="H267" s="2764"/>
    </row>
    <row r="268" spans="1:9" ht="24.95" customHeight="1" x14ac:dyDescent="0.25">
      <c r="A268" s="2766"/>
    </row>
    <row r="269" spans="1:9" ht="24.95" customHeight="1" x14ac:dyDescent="0.25">
      <c r="A269" s="2766"/>
    </row>
    <row r="270" spans="1:9" ht="24.95" customHeight="1" x14ac:dyDescent="0.25">
      <c r="A270" s="2766"/>
    </row>
    <row r="271" spans="1:9" ht="24.95" customHeight="1" x14ac:dyDescent="0.25">
      <c r="A271" s="2766"/>
    </row>
    <row r="272" spans="1:9" ht="24.95" customHeight="1" x14ac:dyDescent="0.25">
      <c r="A272" s="2766"/>
    </row>
    <row r="273" spans="1:1" ht="24.95" customHeight="1" x14ac:dyDescent="0.25">
      <c r="A273" s="2766"/>
    </row>
    <row r="274" spans="1:1" ht="24.95" customHeight="1" x14ac:dyDescent="0.25">
      <c r="A274" s="2766"/>
    </row>
    <row r="275" spans="1:1" ht="24.95" customHeight="1" x14ac:dyDescent="0.25">
      <c r="A275" s="2766"/>
    </row>
  </sheetData>
  <mergeCells count="274">
    <mergeCell ref="G242:G243"/>
    <mergeCell ref="H242:H243"/>
    <mergeCell ref="I242:I243"/>
    <mergeCell ref="C244:D244"/>
    <mergeCell ref="C245:D245"/>
    <mergeCell ref="A242:A245"/>
    <mergeCell ref="B242:B243"/>
    <mergeCell ref="C242:C243"/>
    <mergeCell ref="D242:D243"/>
    <mergeCell ref="E242:E243"/>
    <mergeCell ref="F242:F243"/>
    <mergeCell ref="B235:I235"/>
    <mergeCell ref="B236:I236"/>
    <mergeCell ref="B237:I237"/>
    <mergeCell ref="B238:I238"/>
    <mergeCell ref="B239:I239"/>
    <mergeCell ref="B240:I240"/>
    <mergeCell ref="B229:I229"/>
    <mergeCell ref="B230:I230"/>
    <mergeCell ref="B231:I231"/>
    <mergeCell ref="B232:I232"/>
    <mergeCell ref="B233:I233"/>
    <mergeCell ref="B234:I234"/>
    <mergeCell ref="C223:D223"/>
    <mergeCell ref="C224:D224"/>
    <mergeCell ref="A225:XFD225"/>
    <mergeCell ref="A226:I226"/>
    <mergeCell ref="B227:I227"/>
    <mergeCell ref="B228:I228"/>
    <mergeCell ref="B218:I218"/>
    <mergeCell ref="A220:A224"/>
    <mergeCell ref="B221:B222"/>
    <mergeCell ref="C221:C222"/>
    <mergeCell ref="D221:D222"/>
    <mergeCell ref="E221:E222"/>
    <mergeCell ref="F221:F222"/>
    <mergeCell ref="G221:G222"/>
    <mergeCell ref="H221:H222"/>
    <mergeCell ref="I221:I222"/>
    <mergeCell ref="B212:I212"/>
    <mergeCell ref="B213:I213"/>
    <mergeCell ref="B214:I214"/>
    <mergeCell ref="B215:I215"/>
    <mergeCell ref="B216:I216"/>
    <mergeCell ref="B217:I217"/>
    <mergeCell ref="B206:I206"/>
    <mergeCell ref="B207:I207"/>
    <mergeCell ref="B208:I208"/>
    <mergeCell ref="B209:I209"/>
    <mergeCell ref="B210:I210"/>
    <mergeCell ref="B211:I211"/>
    <mergeCell ref="I199:I200"/>
    <mergeCell ref="C201:D201"/>
    <mergeCell ref="C202:D202"/>
    <mergeCell ref="A203:XFD203"/>
    <mergeCell ref="A204:I204"/>
    <mergeCell ref="B205:I205"/>
    <mergeCell ref="B196:I196"/>
    <mergeCell ref="B197:I197"/>
    <mergeCell ref="A199:A202"/>
    <mergeCell ref="B199:B200"/>
    <mergeCell ref="C199:C200"/>
    <mergeCell ref="D199:D200"/>
    <mergeCell ref="E199:E200"/>
    <mergeCell ref="F199:F200"/>
    <mergeCell ref="G199:G200"/>
    <mergeCell ref="H199:H200"/>
    <mergeCell ref="B190:I190"/>
    <mergeCell ref="B191:I191"/>
    <mergeCell ref="B192:I192"/>
    <mergeCell ref="B193:I193"/>
    <mergeCell ref="B194:I194"/>
    <mergeCell ref="B195:I195"/>
    <mergeCell ref="B184:I184"/>
    <mergeCell ref="B185:I185"/>
    <mergeCell ref="B186:I186"/>
    <mergeCell ref="B187:I187"/>
    <mergeCell ref="B188:I188"/>
    <mergeCell ref="B189:I189"/>
    <mergeCell ref="B177:I177"/>
    <mergeCell ref="A179:A181"/>
    <mergeCell ref="C180:D180"/>
    <mergeCell ref="C181:D181"/>
    <mergeCell ref="A182:I182"/>
    <mergeCell ref="A183:I183"/>
    <mergeCell ref="B171:I171"/>
    <mergeCell ref="B172:I172"/>
    <mergeCell ref="B173:I173"/>
    <mergeCell ref="B174:I174"/>
    <mergeCell ref="B175:I175"/>
    <mergeCell ref="B176:I176"/>
    <mergeCell ref="B165:I165"/>
    <mergeCell ref="B166:I166"/>
    <mergeCell ref="B167:I167"/>
    <mergeCell ref="B168:I168"/>
    <mergeCell ref="B169:I169"/>
    <mergeCell ref="B170:I170"/>
    <mergeCell ref="I154:I159"/>
    <mergeCell ref="C160:D160"/>
    <mergeCell ref="C161:D161"/>
    <mergeCell ref="A162:XFD162"/>
    <mergeCell ref="A163:I163"/>
    <mergeCell ref="B164:I164"/>
    <mergeCell ref="B151:I151"/>
    <mergeCell ref="B152:I152"/>
    <mergeCell ref="A154:A161"/>
    <mergeCell ref="B154:B159"/>
    <mergeCell ref="C154:C159"/>
    <mergeCell ref="D154:D159"/>
    <mergeCell ref="E154:E159"/>
    <mergeCell ref="F154:F159"/>
    <mergeCell ref="G154:G159"/>
    <mergeCell ref="H154:H159"/>
    <mergeCell ref="B145:I145"/>
    <mergeCell ref="B146:I146"/>
    <mergeCell ref="B147:I147"/>
    <mergeCell ref="B148:I148"/>
    <mergeCell ref="B149:I149"/>
    <mergeCell ref="B150:I150"/>
    <mergeCell ref="B139:I139"/>
    <mergeCell ref="B140:I140"/>
    <mergeCell ref="B141:I141"/>
    <mergeCell ref="B142:I142"/>
    <mergeCell ref="B143:I143"/>
    <mergeCell ref="B144:I144"/>
    <mergeCell ref="B114:I114"/>
    <mergeCell ref="B115:I115"/>
    <mergeCell ref="B116:I116"/>
    <mergeCell ref="B117:I117"/>
    <mergeCell ref="A137:XFD137"/>
    <mergeCell ref="A138:I138"/>
    <mergeCell ref="B126:I126"/>
    <mergeCell ref="B127:I127"/>
    <mergeCell ref="B120:I120"/>
    <mergeCell ref="B121:I121"/>
    <mergeCell ref="B122:I122"/>
    <mergeCell ref="B123:I123"/>
    <mergeCell ref="B124:I124"/>
    <mergeCell ref="B125:I125"/>
    <mergeCell ref="F129:F134"/>
    <mergeCell ref="G129:G134"/>
    <mergeCell ref="H129:H134"/>
    <mergeCell ref="I129:I134"/>
    <mergeCell ref="C135:D135"/>
    <mergeCell ref="C136:D136"/>
    <mergeCell ref="H82:H84"/>
    <mergeCell ref="I82:I84"/>
    <mergeCell ref="C85:D85"/>
    <mergeCell ref="C86:D86"/>
    <mergeCell ref="A113:I113"/>
    <mergeCell ref="A129:A136"/>
    <mergeCell ref="B129:B134"/>
    <mergeCell ref="C129:C134"/>
    <mergeCell ref="D129:D134"/>
    <mergeCell ref="E129:E134"/>
    <mergeCell ref="B45:I45"/>
    <mergeCell ref="B46:I46"/>
    <mergeCell ref="B47:I47"/>
    <mergeCell ref="B48:I48"/>
    <mergeCell ref="B49:I49"/>
    <mergeCell ref="B50:I50"/>
    <mergeCell ref="C63:D63"/>
    <mergeCell ref="C64:D64"/>
    <mergeCell ref="B51:I51"/>
    <mergeCell ref="B52:I52"/>
    <mergeCell ref="B53:I53"/>
    <mergeCell ref="B54:I54"/>
    <mergeCell ref="B55:I55"/>
    <mergeCell ref="B56:I56"/>
    <mergeCell ref="A24:I24"/>
    <mergeCell ref="A40:A42"/>
    <mergeCell ref="C41:D41"/>
    <mergeCell ref="C42:D42"/>
    <mergeCell ref="A43:XFD43"/>
    <mergeCell ref="A44:I44"/>
    <mergeCell ref="B38:I38"/>
    <mergeCell ref="B32:I32"/>
    <mergeCell ref="B33:I33"/>
    <mergeCell ref="G104:G109"/>
    <mergeCell ref="H104:H109"/>
    <mergeCell ref="I104:I109"/>
    <mergeCell ref="C110:D110"/>
    <mergeCell ref="C111:D111"/>
    <mergeCell ref="A112:XFD112"/>
    <mergeCell ref="B118:I118"/>
    <mergeCell ref="B119:I119"/>
    <mergeCell ref="B101:I101"/>
    <mergeCell ref="B102:I102"/>
    <mergeCell ref="A104:A111"/>
    <mergeCell ref="B104:B109"/>
    <mergeCell ref="C104:C109"/>
    <mergeCell ref="D104:D109"/>
    <mergeCell ref="E104:E109"/>
    <mergeCell ref="F104:F109"/>
    <mergeCell ref="B89:I89"/>
    <mergeCell ref="B90:I90"/>
    <mergeCell ref="B91:I91"/>
    <mergeCell ref="B92:I92"/>
    <mergeCell ref="B93:I93"/>
    <mergeCell ref="B94:I94"/>
    <mergeCell ref="B95:I95"/>
    <mergeCell ref="B96:I96"/>
    <mergeCell ref="B97:I97"/>
    <mergeCell ref="B98:I98"/>
    <mergeCell ref="B99:I99"/>
    <mergeCell ref="B100:I100"/>
    <mergeCell ref="A88:I88"/>
    <mergeCell ref="B70:I70"/>
    <mergeCell ref="B71:I71"/>
    <mergeCell ref="B72:I72"/>
    <mergeCell ref="B73:I73"/>
    <mergeCell ref="B74:I74"/>
    <mergeCell ref="B75:I75"/>
    <mergeCell ref="A82:A86"/>
    <mergeCell ref="B82:B84"/>
    <mergeCell ref="C82:C84"/>
    <mergeCell ref="B76:I76"/>
    <mergeCell ref="B77:I77"/>
    <mergeCell ref="B78:I78"/>
    <mergeCell ref="B79:I79"/>
    <mergeCell ref="B80:I80"/>
    <mergeCell ref="A87:XFD87"/>
    <mergeCell ref="D82:D84"/>
    <mergeCell ref="E82:E84"/>
    <mergeCell ref="F82:F84"/>
    <mergeCell ref="G82:G84"/>
    <mergeCell ref="B67:I67"/>
    <mergeCell ref="B68:I68"/>
    <mergeCell ref="B69:I69"/>
    <mergeCell ref="A65:XFD65"/>
    <mergeCell ref="A66:I66"/>
    <mergeCell ref="B57:I57"/>
    <mergeCell ref="B58:I58"/>
    <mergeCell ref="B59:I59"/>
    <mergeCell ref="B60:I60"/>
    <mergeCell ref="A57:A64"/>
    <mergeCell ref="B34:I34"/>
    <mergeCell ref="B35:I35"/>
    <mergeCell ref="B36:I36"/>
    <mergeCell ref="B37:I37"/>
    <mergeCell ref="B26:I26"/>
    <mergeCell ref="B27:I27"/>
    <mergeCell ref="B28:I28"/>
    <mergeCell ref="B29:I29"/>
    <mergeCell ref="B30:I30"/>
    <mergeCell ref="B31:I31"/>
    <mergeCell ref="G17:G20"/>
    <mergeCell ref="H17:H20"/>
    <mergeCell ref="I17:I20"/>
    <mergeCell ref="C21:D21"/>
    <mergeCell ref="C22:D22"/>
    <mergeCell ref="A23:XFD23"/>
    <mergeCell ref="B25:I25"/>
    <mergeCell ref="B13:I13"/>
    <mergeCell ref="B14:I14"/>
    <mergeCell ref="B15:I15"/>
    <mergeCell ref="A17:A22"/>
    <mergeCell ref="B17:B20"/>
    <mergeCell ref="C17:C20"/>
    <mergeCell ref="D17:D20"/>
    <mergeCell ref="E17:E20"/>
    <mergeCell ref="F17:F20"/>
    <mergeCell ref="A1:I1"/>
    <mergeCell ref="B2:I2"/>
    <mergeCell ref="B3:I3"/>
    <mergeCell ref="B4:I4"/>
    <mergeCell ref="B5:I5"/>
    <mergeCell ref="B6:I6"/>
    <mergeCell ref="B7:I7"/>
    <mergeCell ref="B8:I8"/>
    <mergeCell ref="B9:I9"/>
    <mergeCell ref="B10:I10"/>
    <mergeCell ref="B11:I11"/>
    <mergeCell ref="B12:I12"/>
  </mergeCells>
  <pageMargins left="0.7" right="0.7" top="0.75" bottom="0.75" header="0.3" footer="0.3"/>
  <pageSetup paperSize="8" scale="72"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8"/>
  <sheetViews>
    <sheetView view="pageBreakPreview" topLeftCell="A22" zoomScale="80" zoomScaleNormal="75" zoomScaleSheetLayoutView="80" workbookViewId="0">
      <selection activeCell="G189" sqref="G189"/>
    </sheetView>
  </sheetViews>
  <sheetFormatPr defaultRowHeight="15" x14ac:dyDescent="0.25"/>
  <cols>
    <col min="1" max="1" width="32.7109375" style="2" customWidth="1"/>
    <col min="2" max="2" width="24.42578125" style="2" customWidth="1"/>
    <col min="3" max="3" width="27" style="2" customWidth="1"/>
    <col min="4" max="4" width="22.7109375" style="2" customWidth="1"/>
    <col min="5" max="5" width="22.28515625" style="2" customWidth="1"/>
    <col min="6" max="6" width="17.85546875" style="2" customWidth="1"/>
    <col min="7" max="7" width="26" style="2" customWidth="1"/>
    <col min="8" max="8" width="21.85546875" style="2" customWidth="1"/>
    <col min="9" max="9" width="24.28515625" style="2825" customWidth="1"/>
    <col min="10" max="256" width="9.140625" style="2"/>
    <col min="257" max="257" width="32.7109375" style="2" customWidth="1"/>
    <col min="258" max="258" width="24.42578125" style="2" customWidth="1"/>
    <col min="259" max="259" width="27" style="2" customWidth="1"/>
    <col min="260" max="260" width="22.7109375" style="2" customWidth="1"/>
    <col min="261" max="261" width="22.28515625" style="2" customWidth="1"/>
    <col min="262" max="262" width="17.85546875" style="2" customWidth="1"/>
    <col min="263" max="263" width="26" style="2" customWidth="1"/>
    <col min="264" max="264" width="21.85546875" style="2" customWidth="1"/>
    <col min="265" max="265" width="24.28515625" style="2" customWidth="1"/>
    <col min="266" max="512" width="9.140625" style="2"/>
    <col min="513" max="513" width="32.7109375" style="2" customWidth="1"/>
    <col min="514" max="514" width="24.42578125" style="2" customWidth="1"/>
    <col min="515" max="515" width="27" style="2" customWidth="1"/>
    <col min="516" max="516" width="22.7109375" style="2" customWidth="1"/>
    <col min="517" max="517" width="22.28515625" style="2" customWidth="1"/>
    <col min="518" max="518" width="17.85546875" style="2" customWidth="1"/>
    <col min="519" max="519" width="26" style="2" customWidth="1"/>
    <col min="520" max="520" width="21.85546875" style="2" customWidth="1"/>
    <col min="521" max="521" width="24.28515625" style="2" customWidth="1"/>
    <col min="522" max="768" width="9.140625" style="2"/>
    <col min="769" max="769" width="32.7109375" style="2" customWidth="1"/>
    <col min="770" max="770" width="24.42578125" style="2" customWidth="1"/>
    <col min="771" max="771" width="27" style="2" customWidth="1"/>
    <col min="772" max="772" width="22.7109375" style="2" customWidth="1"/>
    <col min="773" max="773" width="22.28515625" style="2" customWidth="1"/>
    <col min="774" max="774" width="17.85546875" style="2" customWidth="1"/>
    <col min="775" max="775" width="26" style="2" customWidth="1"/>
    <col min="776" max="776" width="21.85546875" style="2" customWidth="1"/>
    <col min="777" max="777" width="24.28515625" style="2" customWidth="1"/>
    <col min="778" max="1024" width="9.140625" style="2"/>
    <col min="1025" max="1025" width="32.7109375" style="2" customWidth="1"/>
    <col min="1026" max="1026" width="24.42578125" style="2" customWidth="1"/>
    <col min="1027" max="1027" width="27" style="2" customWidth="1"/>
    <col min="1028" max="1028" width="22.7109375" style="2" customWidth="1"/>
    <col min="1029" max="1029" width="22.28515625" style="2" customWidth="1"/>
    <col min="1030" max="1030" width="17.85546875" style="2" customWidth="1"/>
    <col min="1031" max="1031" width="26" style="2" customWidth="1"/>
    <col min="1032" max="1032" width="21.85546875" style="2" customWidth="1"/>
    <col min="1033" max="1033" width="24.28515625" style="2" customWidth="1"/>
    <col min="1034" max="1280" width="9.140625" style="2"/>
    <col min="1281" max="1281" width="32.7109375" style="2" customWidth="1"/>
    <col min="1282" max="1282" width="24.42578125" style="2" customWidth="1"/>
    <col min="1283" max="1283" width="27" style="2" customWidth="1"/>
    <col min="1284" max="1284" width="22.7109375" style="2" customWidth="1"/>
    <col min="1285" max="1285" width="22.28515625" style="2" customWidth="1"/>
    <col min="1286" max="1286" width="17.85546875" style="2" customWidth="1"/>
    <col min="1287" max="1287" width="26" style="2" customWidth="1"/>
    <col min="1288" max="1288" width="21.85546875" style="2" customWidth="1"/>
    <col min="1289" max="1289" width="24.28515625" style="2" customWidth="1"/>
    <col min="1290" max="1536" width="9.140625" style="2"/>
    <col min="1537" max="1537" width="32.7109375" style="2" customWidth="1"/>
    <col min="1538" max="1538" width="24.42578125" style="2" customWidth="1"/>
    <col min="1539" max="1539" width="27" style="2" customWidth="1"/>
    <col min="1540" max="1540" width="22.7109375" style="2" customWidth="1"/>
    <col min="1541" max="1541" width="22.28515625" style="2" customWidth="1"/>
    <col min="1542" max="1542" width="17.85546875" style="2" customWidth="1"/>
    <col min="1543" max="1543" width="26" style="2" customWidth="1"/>
    <col min="1544" max="1544" width="21.85546875" style="2" customWidth="1"/>
    <col min="1545" max="1545" width="24.28515625" style="2" customWidth="1"/>
    <col min="1546" max="1792" width="9.140625" style="2"/>
    <col min="1793" max="1793" width="32.7109375" style="2" customWidth="1"/>
    <col min="1794" max="1794" width="24.42578125" style="2" customWidth="1"/>
    <col min="1795" max="1795" width="27" style="2" customWidth="1"/>
    <col min="1796" max="1796" width="22.7109375" style="2" customWidth="1"/>
    <col min="1797" max="1797" width="22.28515625" style="2" customWidth="1"/>
    <col min="1798" max="1798" width="17.85546875" style="2" customWidth="1"/>
    <col min="1799" max="1799" width="26" style="2" customWidth="1"/>
    <col min="1800" max="1800" width="21.85546875" style="2" customWidth="1"/>
    <col min="1801" max="1801" width="24.28515625" style="2" customWidth="1"/>
    <col min="1802" max="2048" width="9.140625" style="2"/>
    <col min="2049" max="2049" width="32.7109375" style="2" customWidth="1"/>
    <col min="2050" max="2050" width="24.42578125" style="2" customWidth="1"/>
    <col min="2051" max="2051" width="27" style="2" customWidth="1"/>
    <col min="2052" max="2052" width="22.7109375" style="2" customWidth="1"/>
    <col min="2053" max="2053" width="22.28515625" style="2" customWidth="1"/>
    <col min="2054" max="2054" width="17.85546875" style="2" customWidth="1"/>
    <col min="2055" max="2055" width="26" style="2" customWidth="1"/>
    <col min="2056" max="2056" width="21.85546875" style="2" customWidth="1"/>
    <col min="2057" max="2057" width="24.28515625" style="2" customWidth="1"/>
    <col min="2058" max="2304" width="9.140625" style="2"/>
    <col min="2305" max="2305" width="32.7109375" style="2" customWidth="1"/>
    <col min="2306" max="2306" width="24.42578125" style="2" customWidth="1"/>
    <col min="2307" max="2307" width="27" style="2" customWidth="1"/>
    <col min="2308" max="2308" width="22.7109375" style="2" customWidth="1"/>
    <col min="2309" max="2309" width="22.28515625" style="2" customWidth="1"/>
    <col min="2310" max="2310" width="17.85546875" style="2" customWidth="1"/>
    <col min="2311" max="2311" width="26" style="2" customWidth="1"/>
    <col min="2312" max="2312" width="21.85546875" style="2" customWidth="1"/>
    <col min="2313" max="2313" width="24.28515625" style="2" customWidth="1"/>
    <col min="2314" max="2560" width="9.140625" style="2"/>
    <col min="2561" max="2561" width="32.7109375" style="2" customWidth="1"/>
    <col min="2562" max="2562" width="24.42578125" style="2" customWidth="1"/>
    <col min="2563" max="2563" width="27" style="2" customWidth="1"/>
    <col min="2564" max="2564" width="22.7109375" style="2" customWidth="1"/>
    <col min="2565" max="2565" width="22.28515625" style="2" customWidth="1"/>
    <col min="2566" max="2566" width="17.85546875" style="2" customWidth="1"/>
    <col min="2567" max="2567" width="26" style="2" customWidth="1"/>
    <col min="2568" max="2568" width="21.85546875" style="2" customWidth="1"/>
    <col min="2569" max="2569" width="24.28515625" style="2" customWidth="1"/>
    <col min="2570" max="2816" width="9.140625" style="2"/>
    <col min="2817" max="2817" width="32.7109375" style="2" customWidth="1"/>
    <col min="2818" max="2818" width="24.42578125" style="2" customWidth="1"/>
    <col min="2819" max="2819" width="27" style="2" customWidth="1"/>
    <col min="2820" max="2820" width="22.7109375" style="2" customWidth="1"/>
    <col min="2821" max="2821" width="22.28515625" style="2" customWidth="1"/>
    <col min="2822" max="2822" width="17.85546875" style="2" customWidth="1"/>
    <col min="2823" max="2823" width="26" style="2" customWidth="1"/>
    <col min="2824" max="2824" width="21.85546875" style="2" customWidth="1"/>
    <col min="2825" max="2825" width="24.28515625" style="2" customWidth="1"/>
    <col min="2826" max="3072" width="9.140625" style="2"/>
    <col min="3073" max="3073" width="32.7109375" style="2" customWidth="1"/>
    <col min="3074" max="3074" width="24.42578125" style="2" customWidth="1"/>
    <col min="3075" max="3075" width="27" style="2" customWidth="1"/>
    <col min="3076" max="3076" width="22.7109375" style="2" customWidth="1"/>
    <col min="3077" max="3077" width="22.28515625" style="2" customWidth="1"/>
    <col min="3078" max="3078" width="17.85546875" style="2" customWidth="1"/>
    <col min="3079" max="3079" width="26" style="2" customWidth="1"/>
    <col min="3080" max="3080" width="21.85546875" style="2" customWidth="1"/>
    <col min="3081" max="3081" width="24.28515625" style="2" customWidth="1"/>
    <col min="3082" max="3328" width="9.140625" style="2"/>
    <col min="3329" max="3329" width="32.7109375" style="2" customWidth="1"/>
    <col min="3330" max="3330" width="24.42578125" style="2" customWidth="1"/>
    <col min="3331" max="3331" width="27" style="2" customWidth="1"/>
    <col min="3332" max="3332" width="22.7109375" style="2" customWidth="1"/>
    <col min="3333" max="3333" width="22.28515625" style="2" customWidth="1"/>
    <col min="3334" max="3334" width="17.85546875" style="2" customWidth="1"/>
    <col min="3335" max="3335" width="26" style="2" customWidth="1"/>
    <col min="3336" max="3336" width="21.85546875" style="2" customWidth="1"/>
    <col min="3337" max="3337" width="24.28515625" style="2" customWidth="1"/>
    <col min="3338" max="3584" width="9.140625" style="2"/>
    <col min="3585" max="3585" width="32.7109375" style="2" customWidth="1"/>
    <col min="3586" max="3586" width="24.42578125" style="2" customWidth="1"/>
    <col min="3587" max="3587" width="27" style="2" customWidth="1"/>
    <col min="3588" max="3588" width="22.7109375" style="2" customWidth="1"/>
    <col min="3589" max="3589" width="22.28515625" style="2" customWidth="1"/>
    <col min="3590" max="3590" width="17.85546875" style="2" customWidth="1"/>
    <col min="3591" max="3591" width="26" style="2" customWidth="1"/>
    <col min="3592" max="3592" width="21.85546875" style="2" customWidth="1"/>
    <col min="3593" max="3593" width="24.28515625" style="2" customWidth="1"/>
    <col min="3594" max="3840" width="9.140625" style="2"/>
    <col min="3841" max="3841" width="32.7109375" style="2" customWidth="1"/>
    <col min="3842" max="3842" width="24.42578125" style="2" customWidth="1"/>
    <col min="3843" max="3843" width="27" style="2" customWidth="1"/>
    <col min="3844" max="3844" width="22.7109375" style="2" customWidth="1"/>
    <col min="3845" max="3845" width="22.28515625" style="2" customWidth="1"/>
    <col min="3846" max="3846" width="17.85546875" style="2" customWidth="1"/>
    <col min="3847" max="3847" width="26" style="2" customWidth="1"/>
    <col min="3848" max="3848" width="21.85546875" style="2" customWidth="1"/>
    <col min="3849" max="3849" width="24.28515625" style="2" customWidth="1"/>
    <col min="3850" max="4096" width="9.140625" style="2"/>
    <col min="4097" max="4097" width="32.7109375" style="2" customWidth="1"/>
    <col min="4098" max="4098" width="24.42578125" style="2" customWidth="1"/>
    <col min="4099" max="4099" width="27" style="2" customWidth="1"/>
    <col min="4100" max="4100" width="22.7109375" style="2" customWidth="1"/>
    <col min="4101" max="4101" width="22.28515625" style="2" customWidth="1"/>
    <col min="4102" max="4102" width="17.85546875" style="2" customWidth="1"/>
    <col min="4103" max="4103" width="26" style="2" customWidth="1"/>
    <col min="4104" max="4104" width="21.85546875" style="2" customWidth="1"/>
    <col min="4105" max="4105" width="24.28515625" style="2" customWidth="1"/>
    <col min="4106" max="4352" width="9.140625" style="2"/>
    <col min="4353" max="4353" width="32.7109375" style="2" customWidth="1"/>
    <col min="4354" max="4354" width="24.42578125" style="2" customWidth="1"/>
    <col min="4355" max="4355" width="27" style="2" customWidth="1"/>
    <col min="4356" max="4356" width="22.7109375" style="2" customWidth="1"/>
    <col min="4357" max="4357" width="22.28515625" style="2" customWidth="1"/>
    <col min="4358" max="4358" width="17.85546875" style="2" customWidth="1"/>
    <col min="4359" max="4359" width="26" style="2" customWidth="1"/>
    <col min="4360" max="4360" width="21.85546875" style="2" customWidth="1"/>
    <col min="4361" max="4361" width="24.28515625" style="2" customWidth="1"/>
    <col min="4362" max="4608" width="9.140625" style="2"/>
    <col min="4609" max="4609" width="32.7109375" style="2" customWidth="1"/>
    <col min="4610" max="4610" width="24.42578125" style="2" customWidth="1"/>
    <col min="4611" max="4611" width="27" style="2" customWidth="1"/>
    <col min="4612" max="4612" width="22.7109375" style="2" customWidth="1"/>
    <col min="4613" max="4613" width="22.28515625" style="2" customWidth="1"/>
    <col min="4614" max="4614" width="17.85546875" style="2" customWidth="1"/>
    <col min="4615" max="4615" width="26" style="2" customWidth="1"/>
    <col min="4616" max="4616" width="21.85546875" style="2" customWidth="1"/>
    <col min="4617" max="4617" width="24.28515625" style="2" customWidth="1"/>
    <col min="4618" max="4864" width="9.140625" style="2"/>
    <col min="4865" max="4865" width="32.7109375" style="2" customWidth="1"/>
    <col min="4866" max="4866" width="24.42578125" style="2" customWidth="1"/>
    <col min="4867" max="4867" width="27" style="2" customWidth="1"/>
    <col min="4868" max="4868" width="22.7109375" style="2" customWidth="1"/>
    <col min="4869" max="4869" width="22.28515625" style="2" customWidth="1"/>
    <col min="4870" max="4870" width="17.85546875" style="2" customWidth="1"/>
    <col min="4871" max="4871" width="26" style="2" customWidth="1"/>
    <col min="4872" max="4872" width="21.85546875" style="2" customWidth="1"/>
    <col min="4873" max="4873" width="24.28515625" style="2" customWidth="1"/>
    <col min="4874" max="5120" width="9.140625" style="2"/>
    <col min="5121" max="5121" width="32.7109375" style="2" customWidth="1"/>
    <col min="5122" max="5122" width="24.42578125" style="2" customWidth="1"/>
    <col min="5123" max="5123" width="27" style="2" customWidth="1"/>
    <col min="5124" max="5124" width="22.7109375" style="2" customWidth="1"/>
    <col min="5125" max="5125" width="22.28515625" style="2" customWidth="1"/>
    <col min="5126" max="5126" width="17.85546875" style="2" customWidth="1"/>
    <col min="5127" max="5127" width="26" style="2" customWidth="1"/>
    <col min="5128" max="5128" width="21.85546875" style="2" customWidth="1"/>
    <col min="5129" max="5129" width="24.28515625" style="2" customWidth="1"/>
    <col min="5130" max="5376" width="9.140625" style="2"/>
    <col min="5377" max="5377" width="32.7109375" style="2" customWidth="1"/>
    <col min="5378" max="5378" width="24.42578125" style="2" customWidth="1"/>
    <col min="5379" max="5379" width="27" style="2" customWidth="1"/>
    <col min="5380" max="5380" width="22.7109375" style="2" customWidth="1"/>
    <col min="5381" max="5381" width="22.28515625" style="2" customWidth="1"/>
    <col min="5382" max="5382" width="17.85546875" style="2" customWidth="1"/>
    <col min="5383" max="5383" width="26" style="2" customWidth="1"/>
    <col min="5384" max="5384" width="21.85546875" style="2" customWidth="1"/>
    <col min="5385" max="5385" width="24.28515625" style="2" customWidth="1"/>
    <col min="5386" max="5632" width="9.140625" style="2"/>
    <col min="5633" max="5633" width="32.7109375" style="2" customWidth="1"/>
    <col min="5634" max="5634" width="24.42578125" style="2" customWidth="1"/>
    <col min="5635" max="5635" width="27" style="2" customWidth="1"/>
    <col min="5636" max="5636" width="22.7109375" style="2" customWidth="1"/>
    <col min="5637" max="5637" width="22.28515625" style="2" customWidth="1"/>
    <col min="5638" max="5638" width="17.85546875" style="2" customWidth="1"/>
    <col min="5639" max="5639" width="26" style="2" customWidth="1"/>
    <col min="5640" max="5640" width="21.85546875" style="2" customWidth="1"/>
    <col min="5641" max="5641" width="24.28515625" style="2" customWidth="1"/>
    <col min="5642" max="5888" width="9.140625" style="2"/>
    <col min="5889" max="5889" width="32.7109375" style="2" customWidth="1"/>
    <col min="5890" max="5890" width="24.42578125" style="2" customWidth="1"/>
    <col min="5891" max="5891" width="27" style="2" customWidth="1"/>
    <col min="5892" max="5892" width="22.7109375" style="2" customWidth="1"/>
    <col min="5893" max="5893" width="22.28515625" style="2" customWidth="1"/>
    <col min="5894" max="5894" width="17.85546875" style="2" customWidth="1"/>
    <col min="5895" max="5895" width="26" style="2" customWidth="1"/>
    <col min="5896" max="5896" width="21.85546875" style="2" customWidth="1"/>
    <col min="5897" max="5897" width="24.28515625" style="2" customWidth="1"/>
    <col min="5898" max="6144" width="9.140625" style="2"/>
    <col min="6145" max="6145" width="32.7109375" style="2" customWidth="1"/>
    <col min="6146" max="6146" width="24.42578125" style="2" customWidth="1"/>
    <col min="6147" max="6147" width="27" style="2" customWidth="1"/>
    <col min="6148" max="6148" width="22.7109375" style="2" customWidth="1"/>
    <col min="6149" max="6149" width="22.28515625" style="2" customWidth="1"/>
    <col min="6150" max="6150" width="17.85546875" style="2" customWidth="1"/>
    <col min="6151" max="6151" width="26" style="2" customWidth="1"/>
    <col min="6152" max="6152" width="21.85546875" style="2" customWidth="1"/>
    <col min="6153" max="6153" width="24.28515625" style="2" customWidth="1"/>
    <col min="6154" max="6400" width="9.140625" style="2"/>
    <col min="6401" max="6401" width="32.7109375" style="2" customWidth="1"/>
    <col min="6402" max="6402" width="24.42578125" style="2" customWidth="1"/>
    <col min="6403" max="6403" width="27" style="2" customWidth="1"/>
    <col min="6404" max="6404" width="22.7109375" style="2" customWidth="1"/>
    <col min="6405" max="6405" width="22.28515625" style="2" customWidth="1"/>
    <col min="6406" max="6406" width="17.85546875" style="2" customWidth="1"/>
    <col min="6407" max="6407" width="26" style="2" customWidth="1"/>
    <col min="6408" max="6408" width="21.85546875" style="2" customWidth="1"/>
    <col min="6409" max="6409" width="24.28515625" style="2" customWidth="1"/>
    <col min="6410" max="6656" width="9.140625" style="2"/>
    <col min="6657" max="6657" width="32.7109375" style="2" customWidth="1"/>
    <col min="6658" max="6658" width="24.42578125" style="2" customWidth="1"/>
    <col min="6659" max="6659" width="27" style="2" customWidth="1"/>
    <col min="6660" max="6660" width="22.7109375" style="2" customWidth="1"/>
    <col min="6661" max="6661" width="22.28515625" style="2" customWidth="1"/>
    <col min="6662" max="6662" width="17.85546875" style="2" customWidth="1"/>
    <col min="6663" max="6663" width="26" style="2" customWidth="1"/>
    <col min="6664" max="6664" width="21.85546875" style="2" customWidth="1"/>
    <col min="6665" max="6665" width="24.28515625" style="2" customWidth="1"/>
    <col min="6666" max="6912" width="9.140625" style="2"/>
    <col min="6913" max="6913" width="32.7109375" style="2" customWidth="1"/>
    <col min="6914" max="6914" width="24.42578125" style="2" customWidth="1"/>
    <col min="6915" max="6915" width="27" style="2" customWidth="1"/>
    <col min="6916" max="6916" width="22.7109375" style="2" customWidth="1"/>
    <col min="6917" max="6917" width="22.28515625" style="2" customWidth="1"/>
    <col min="6918" max="6918" width="17.85546875" style="2" customWidth="1"/>
    <col min="6919" max="6919" width="26" style="2" customWidth="1"/>
    <col min="6920" max="6920" width="21.85546875" style="2" customWidth="1"/>
    <col min="6921" max="6921" width="24.28515625" style="2" customWidth="1"/>
    <col min="6922" max="7168" width="9.140625" style="2"/>
    <col min="7169" max="7169" width="32.7109375" style="2" customWidth="1"/>
    <col min="7170" max="7170" width="24.42578125" style="2" customWidth="1"/>
    <col min="7171" max="7171" width="27" style="2" customWidth="1"/>
    <col min="7172" max="7172" width="22.7109375" style="2" customWidth="1"/>
    <col min="7173" max="7173" width="22.28515625" style="2" customWidth="1"/>
    <col min="7174" max="7174" width="17.85546875" style="2" customWidth="1"/>
    <col min="7175" max="7175" width="26" style="2" customWidth="1"/>
    <col min="7176" max="7176" width="21.85546875" style="2" customWidth="1"/>
    <col min="7177" max="7177" width="24.28515625" style="2" customWidth="1"/>
    <col min="7178" max="7424" width="9.140625" style="2"/>
    <col min="7425" max="7425" width="32.7109375" style="2" customWidth="1"/>
    <col min="7426" max="7426" width="24.42578125" style="2" customWidth="1"/>
    <col min="7427" max="7427" width="27" style="2" customWidth="1"/>
    <col min="7428" max="7428" width="22.7109375" style="2" customWidth="1"/>
    <col min="7429" max="7429" width="22.28515625" style="2" customWidth="1"/>
    <col min="7430" max="7430" width="17.85546875" style="2" customWidth="1"/>
    <col min="7431" max="7431" width="26" style="2" customWidth="1"/>
    <col min="7432" max="7432" width="21.85546875" style="2" customWidth="1"/>
    <col min="7433" max="7433" width="24.28515625" style="2" customWidth="1"/>
    <col min="7434" max="7680" width="9.140625" style="2"/>
    <col min="7681" max="7681" width="32.7109375" style="2" customWidth="1"/>
    <col min="7682" max="7682" width="24.42578125" style="2" customWidth="1"/>
    <col min="7683" max="7683" width="27" style="2" customWidth="1"/>
    <col min="7684" max="7684" width="22.7109375" style="2" customWidth="1"/>
    <col min="7685" max="7685" width="22.28515625" style="2" customWidth="1"/>
    <col min="7686" max="7686" width="17.85546875" style="2" customWidth="1"/>
    <col min="7687" max="7687" width="26" style="2" customWidth="1"/>
    <col min="7688" max="7688" width="21.85546875" style="2" customWidth="1"/>
    <col min="7689" max="7689" width="24.28515625" style="2" customWidth="1"/>
    <col min="7690" max="7936" width="9.140625" style="2"/>
    <col min="7937" max="7937" width="32.7109375" style="2" customWidth="1"/>
    <col min="7938" max="7938" width="24.42578125" style="2" customWidth="1"/>
    <col min="7939" max="7939" width="27" style="2" customWidth="1"/>
    <col min="7940" max="7940" width="22.7109375" style="2" customWidth="1"/>
    <col min="7941" max="7941" width="22.28515625" style="2" customWidth="1"/>
    <col min="7942" max="7942" width="17.85546875" style="2" customWidth="1"/>
    <col min="7943" max="7943" width="26" style="2" customWidth="1"/>
    <col min="7944" max="7944" width="21.85546875" style="2" customWidth="1"/>
    <col min="7945" max="7945" width="24.28515625" style="2" customWidth="1"/>
    <col min="7946" max="8192" width="9.140625" style="2"/>
    <col min="8193" max="8193" width="32.7109375" style="2" customWidth="1"/>
    <col min="8194" max="8194" width="24.42578125" style="2" customWidth="1"/>
    <col min="8195" max="8195" width="27" style="2" customWidth="1"/>
    <col min="8196" max="8196" width="22.7109375" style="2" customWidth="1"/>
    <col min="8197" max="8197" width="22.28515625" style="2" customWidth="1"/>
    <col min="8198" max="8198" width="17.85546875" style="2" customWidth="1"/>
    <col min="8199" max="8199" width="26" style="2" customWidth="1"/>
    <col min="8200" max="8200" width="21.85546875" style="2" customWidth="1"/>
    <col min="8201" max="8201" width="24.28515625" style="2" customWidth="1"/>
    <col min="8202" max="8448" width="9.140625" style="2"/>
    <col min="8449" max="8449" width="32.7109375" style="2" customWidth="1"/>
    <col min="8450" max="8450" width="24.42578125" style="2" customWidth="1"/>
    <col min="8451" max="8451" width="27" style="2" customWidth="1"/>
    <col min="8452" max="8452" width="22.7109375" style="2" customWidth="1"/>
    <col min="8453" max="8453" width="22.28515625" style="2" customWidth="1"/>
    <col min="8454" max="8454" width="17.85546875" style="2" customWidth="1"/>
    <col min="8455" max="8455" width="26" style="2" customWidth="1"/>
    <col min="8456" max="8456" width="21.85546875" style="2" customWidth="1"/>
    <col min="8457" max="8457" width="24.28515625" style="2" customWidth="1"/>
    <col min="8458" max="8704" width="9.140625" style="2"/>
    <col min="8705" max="8705" width="32.7109375" style="2" customWidth="1"/>
    <col min="8706" max="8706" width="24.42578125" style="2" customWidth="1"/>
    <col min="8707" max="8707" width="27" style="2" customWidth="1"/>
    <col min="8708" max="8708" width="22.7109375" style="2" customWidth="1"/>
    <col min="8709" max="8709" width="22.28515625" style="2" customWidth="1"/>
    <col min="8710" max="8710" width="17.85546875" style="2" customWidth="1"/>
    <col min="8711" max="8711" width="26" style="2" customWidth="1"/>
    <col min="8712" max="8712" width="21.85546875" style="2" customWidth="1"/>
    <col min="8713" max="8713" width="24.28515625" style="2" customWidth="1"/>
    <col min="8714" max="8960" width="9.140625" style="2"/>
    <col min="8961" max="8961" width="32.7109375" style="2" customWidth="1"/>
    <col min="8962" max="8962" width="24.42578125" style="2" customWidth="1"/>
    <col min="8963" max="8963" width="27" style="2" customWidth="1"/>
    <col min="8964" max="8964" width="22.7109375" style="2" customWidth="1"/>
    <col min="8965" max="8965" width="22.28515625" style="2" customWidth="1"/>
    <col min="8966" max="8966" width="17.85546875" style="2" customWidth="1"/>
    <col min="8967" max="8967" width="26" style="2" customWidth="1"/>
    <col min="8968" max="8968" width="21.85546875" style="2" customWidth="1"/>
    <col min="8969" max="8969" width="24.28515625" style="2" customWidth="1"/>
    <col min="8970" max="9216" width="9.140625" style="2"/>
    <col min="9217" max="9217" width="32.7109375" style="2" customWidth="1"/>
    <col min="9218" max="9218" width="24.42578125" style="2" customWidth="1"/>
    <col min="9219" max="9219" width="27" style="2" customWidth="1"/>
    <col min="9220" max="9220" width="22.7109375" style="2" customWidth="1"/>
    <col min="9221" max="9221" width="22.28515625" style="2" customWidth="1"/>
    <col min="9222" max="9222" width="17.85546875" style="2" customWidth="1"/>
    <col min="9223" max="9223" width="26" style="2" customWidth="1"/>
    <col min="9224" max="9224" width="21.85546875" style="2" customWidth="1"/>
    <col min="9225" max="9225" width="24.28515625" style="2" customWidth="1"/>
    <col min="9226" max="9472" width="9.140625" style="2"/>
    <col min="9473" max="9473" width="32.7109375" style="2" customWidth="1"/>
    <col min="9474" max="9474" width="24.42578125" style="2" customWidth="1"/>
    <col min="9475" max="9475" width="27" style="2" customWidth="1"/>
    <col min="9476" max="9476" width="22.7109375" style="2" customWidth="1"/>
    <col min="9477" max="9477" width="22.28515625" style="2" customWidth="1"/>
    <col min="9478" max="9478" width="17.85546875" style="2" customWidth="1"/>
    <col min="9479" max="9479" width="26" style="2" customWidth="1"/>
    <col min="9480" max="9480" width="21.85546875" style="2" customWidth="1"/>
    <col min="9481" max="9481" width="24.28515625" style="2" customWidth="1"/>
    <col min="9482" max="9728" width="9.140625" style="2"/>
    <col min="9729" max="9729" width="32.7109375" style="2" customWidth="1"/>
    <col min="9730" max="9730" width="24.42578125" style="2" customWidth="1"/>
    <col min="9731" max="9731" width="27" style="2" customWidth="1"/>
    <col min="9732" max="9732" width="22.7109375" style="2" customWidth="1"/>
    <col min="9733" max="9733" width="22.28515625" style="2" customWidth="1"/>
    <col min="9734" max="9734" width="17.85546875" style="2" customWidth="1"/>
    <col min="9735" max="9735" width="26" style="2" customWidth="1"/>
    <col min="9736" max="9736" width="21.85546875" style="2" customWidth="1"/>
    <col min="9737" max="9737" width="24.28515625" style="2" customWidth="1"/>
    <col min="9738" max="9984" width="9.140625" style="2"/>
    <col min="9985" max="9985" width="32.7109375" style="2" customWidth="1"/>
    <col min="9986" max="9986" width="24.42578125" style="2" customWidth="1"/>
    <col min="9987" max="9987" width="27" style="2" customWidth="1"/>
    <col min="9988" max="9988" width="22.7109375" style="2" customWidth="1"/>
    <col min="9989" max="9989" width="22.28515625" style="2" customWidth="1"/>
    <col min="9990" max="9990" width="17.85546875" style="2" customWidth="1"/>
    <col min="9991" max="9991" width="26" style="2" customWidth="1"/>
    <col min="9992" max="9992" width="21.85546875" style="2" customWidth="1"/>
    <col min="9993" max="9993" width="24.28515625" style="2" customWidth="1"/>
    <col min="9994" max="10240" width="9.140625" style="2"/>
    <col min="10241" max="10241" width="32.7109375" style="2" customWidth="1"/>
    <col min="10242" max="10242" width="24.42578125" style="2" customWidth="1"/>
    <col min="10243" max="10243" width="27" style="2" customWidth="1"/>
    <col min="10244" max="10244" width="22.7109375" style="2" customWidth="1"/>
    <col min="10245" max="10245" width="22.28515625" style="2" customWidth="1"/>
    <col min="10246" max="10246" width="17.85546875" style="2" customWidth="1"/>
    <col min="10247" max="10247" width="26" style="2" customWidth="1"/>
    <col min="10248" max="10248" width="21.85546875" style="2" customWidth="1"/>
    <col min="10249" max="10249" width="24.28515625" style="2" customWidth="1"/>
    <col min="10250" max="10496" width="9.140625" style="2"/>
    <col min="10497" max="10497" width="32.7109375" style="2" customWidth="1"/>
    <col min="10498" max="10498" width="24.42578125" style="2" customWidth="1"/>
    <col min="10499" max="10499" width="27" style="2" customWidth="1"/>
    <col min="10500" max="10500" width="22.7109375" style="2" customWidth="1"/>
    <col min="10501" max="10501" width="22.28515625" style="2" customWidth="1"/>
    <col min="10502" max="10502" width="17.85546875" style="2" customWidth="1"/>
    <col min="10503" max="10503" width="26" style="2" customWidth="1"/>
    <col min="10504" max="10504" width="21.85546875" style="2" customWidth="1"/>
    <col min="10505" max="10505" width="24.28515625" style="2" customWidth="1"/>
    <col min="10506" max="10752" width="9.140625" style="2"/>
    <col min="10753" max="10753" width="32.7109375" style="2" customWidth="1"/>
    <col min="10754" max="10754" width="24.42578125" style="2" customWidth="1"/>
    <col min="10755" max="10755" width="27" style="2" customWidth="1"/>
    <col min="10756" max="10756" width="22.7109375" style="2" customWidth="1"/>
    <col min="10757" max="10757" width="22.28515625" style="2" customWidth="1"/>
    <col min="10758" max="10758" width="17.85546875" style="2" customWidth="1"/>
    <col min="10759" max="10759" width="26" style="2" customWidth="1"/>
    <col min="10760" max="10760" width="21.85546875" style="2" customWidth="1"/>
    <col min="10761" max="10761" width="24.28515625" style="2" customWidth="1"/>
    <col min="10762" max="11008" width="9.140625" style="2"/>
    <col min="11009" max="11009" width="32.7109375" style="2" customWidth="1"/>
    <col min="11010" max="11010" width="24.42578125" style="2" customWidth="1"/>
    <col min="11011" max="11011" width="27" style="2" customWidth="1"/>
    <col min="11012" max="11012" width="22.7109375" style="2" customWidth="1"/>
    <col min="11013" max="11013" width="22.28515625" style="2" customWidth="1"/>
    <col min="11014" max="11014" width="17.85546875" style="2" customWidth="1"/>
    <col min="11015" max="11015" width="26" style="2" customWidth="1"/>
    <col min="11016" max="11016" width="21.85546875" style="2" customWidth="1"/>
    <col min="11017" max="11017" width="24.28515625" style="2" customWidth="1"/>
    <col min="11018" max="11264" width="9.140625" style="2"/>
    <col min="11265" max="11265" width="32.7109375" style="2" customWidth="1"/>
    <col min="11266" max="11266" width="24.42578125" style="2" customWidth="1"/>
    <col min="11267" max="11267" width="27" style="2" customWidth="1"/>
    <col min="11268" max="11268" width="22.7109375" style="2" customWidth="1"/>
    <col min="11269" max="11269" width="22.28515625" style="2" customWidth="1"/>
    <col min="11270" max="11270" width="17.85546875" style="2" customWidth="1"/>
    <col min="11271" max="11271" width="26" style="2" customWidth="1"/>
    <col min="11272" max="11272" width="21.85546875" style="2" customWidth="1"/>
    <col min="11273" max="11273" width="24.28515625" style="2" customWidth="1"/>
    <col min="11274" max="11520" width="9.140625" style="2"/>
    <col min="11521" max="11521" width="32.7109375" style="2" customWidth="1"/>
    <col min="11522" max="11522" width="24.42578125" style="2" customWidth="1"/>
    <col min="11523" max="11523" width="27" style="2" customWidth="1"/>
    <col min="11524" max="11524" width="22.7109375" style="2" customWidth="1"/>
    <col min="11525" max="11525" width="22.28515625" style="2" customWidth="1"/>
    <col min="11526" max="11526" width="17.85546875" style="2" customWidth="1"/>
    <col min="11527" max="11527" width="26" style="2" customWidth="1"/>
    <col min="11528" max="11528" width="21.85546875" style="2" customWidth="1"/>
    <col min="11529" max="11529" width="24.28515625" style="2" customWidth="1"/>
    <col min="11530" max="11776" width="9.140625" style="2"/>
    <col min="11777" max="11777" width="32.7109375" style="2" customWidth="1"/>
    <col min="11778" max="11778" width="24.42578125" style="2" customWidth="1"/>
    <col min="11779" max="11779" width="27" style="2" customWidth="1"/>
    <col min="11780" max="11780" width="22.7109375" style="2" customWidth="1"/>
    <col min="11781" max="11781" width="22.28515625" style="2" customWidth="1"/>
    <col min="11782" max="11782" width="17.85546875" style="2" customWidth="1"/>
    <col min="11783" max="11783" width="26" style="2" customWidth="1"/>
    <col min="11784" max="11784" width="21.85546875" style="2" customWidth="1"/>
    <col min="11785" max="11785" width="24.28515625" style="2" customWidth="1"/>
    <col min="11786" max="12032" width="9.140625" style="2"/>
    <col min="12033" max="12033" width="32.7109375" style="2" customWidth="1"/>
    <col min="12034" max="12034" width="24.42578125" style="2" customWidth="1"/>
    <col min="12035" max="12035" width="27" style="2" customWidth="1"/>
    <col min="12036" max="12036" width="22.7109375" style="2" customWidth="1"/>
    <col min="12037" max="12037" width="22.28515625" style="2" customWidth="1"/>
    <col min="12038" max="12038" width="17.85546875" style="2" customWidth="1"/>
    <col min="12039" max="12039" width="26" style="2" customWidth="1"/>
    <col min="12040" max="12040" width="21.85546875" style="2" customWidth="1"/>
    <col min="12041" max="12041" width="24.28515625" style="2" customWidth="1"/>
    <col min="12042" max="12288" width="9.140625" style="2"/>
    <col min="12289" max="12289" width="32.7109375" style="2" customWidth="1"/>
    <col min="12290" max="12290" width="24.42578125" style="2" customWidth="1"/>
    <col min="12291" max="12291" width="27" style="2" customWidth="1"/>
    <col min="12292" max="12292" width="22.7109375" style="2" customWidth="1"/>
    <col min="12293" max="12293" width="22.28515625" style="2" customWidth="1"/>
    <col min="12294" max="12294" width="17.85546875" style="2" customWidth="1"/>
    <col min="12295" max="12295" width="26" style="2" customWidth="1"/>
    <col min="12296" max="12296" width="21.85546875" style="2" customWidth="1"/>
    <col min="12297" max="12297" width="24.28515625" style="2" customWidth="1"/>
    <col min="12298" max="12544" width="9.140625" style="2"/>
    <col min="12545" max="12545" width="32.7109375" style="2" customWidth="1"/>
    <col min="12546" max="12546" width="24.42578125" style="2" customWidth="1"/>
    <col min="12547" max="12547" width="27" style="2" customWidth="1"/>
    <col min="12548" max="12548" width="22.7109375" style="2" customWidth="1"/>
    <col min="12549" max="12549" width="22.28515625" style="2" customWidth="1"/>
    <col min="12550" max="12550" width="17.85546875" style="2" customWidth="1"/>
    <col min="12551" max="12551" width="26" style="2" customWidth="1"/>
    <col min="12552" max="12552" width="21.85546875" style="2" customWidth="1"/>
    <col min="12553" max="12553" width="24.28515625" style="2" customWidth="1"/>
    <col min="12554" max="12800" width="9.140625" style="2"/>
    <col min="12801" max="12801" width="32.7109375" style="2" customWidth="1"/>
    <col min="12802" max="12802" width="24.42578125" style="2" customWidth="1"/>
    <col min="12803" max="12803" width="27" style="2" customWidth="1"/>
    <col min="12804" max="12804" width="22.7109375" style="2" customWidth="1"/>
    <col min="12805" max="12805" width="22.28515625" style="2" customWidth="1"/>
    <col min="12806" max="12806" width="17.85546875" style="2" customWidth="1"/>
    <col min="12807" max="12807" width="26" style="2" customWidth="1"/>
    <col min="12808" max="12808" width="21.85546875" style="2" customWidth="1"/>
    <col min="12809" max="12809" width="24.28515625" style="2" customWidth="1"/>
    <col min="12810" max="13056" width="9.140625" style="2"/>
    <col min="13057" max="13057" width="32.7109375" style="2" customWidth="1"/>
    <col min="13058" max="13058" width="24.42578125" style="2" customWidth="1"/>
    <col min="13059" max="13059" width="27" style="2" customWidth="1"/>
    <col min="13060" max="13060" width="22.7109375" style="2" customWidth="1"/>
    <col min="13061" max="13061" width="22.28515625" style="2" customWidth="1"/>
    <col min="13062" max="13062" width="17.85546875" style="2" customWidth="1"/>
    <col min="13063" max="13063" width="26" style="2" customWidth="1"/>
    <col min="13064" max="13064" width="21.85546875" style="2" customWidth="1"/>
    <col min="13065" max="13065" width="24.28515625" style="2" customWidth="1"/>
    <col min="13066" max="13312" width="9.140625" style="2"/>
    <col min="13313" max="13313" width="32.7109375" style="2" customWidth="1"/>
    <col min="13314" max="13314" width="24.42578125" style="2" customWidth="1"/>
    <col min="13315" max="13315" width="27" style="2" customWidth="1"/>
    <col min="13316" max="13316" width="22.7109375" style="2" customWidth="1"/>
    <col min="13317" max="13317" width="22.28515625" style="2" customWidth="1"/>
    <col min="13318" max="13318" width="17.85546875" style="2" customWidth="1"/>
    <col min="13319" max="13319" width="26" style="2" customWidth="1"/>
    <col min="13320" max="13320" width="21.85546875" style="2" customWidth="1"/>
    <col min="13321" max="13321" width="24.28515625" style="2" customWidth="1"/>
    <col min="13322" max="13568" width="9.140625" style="2"/>
    <col min="13569" max="13569" width="32.7109375" style="2" customWidth="1"/>
    <col min="13570" max="13570" width="24.42578125" style="2" customWidth="1"/>
    <col min="13571" max="13571" width="27" style="2" customWidth="1"/>
    <col min="13572" max="13572" width="22.7109375" style="2" customWidth="1"/>
    <col min="13573" max="13573" width="22.28515625" style="2" customWidth="1"/>
    <col min="13574" max="13574" width="17.85546875" style="2" customWidth="1"/>
    <col min="13575" max="13575" width="26" style="2" customWidth="1"/>
    <col min="13576" max="13576" width="21.85546875" style="2" customWidth="1"/>
    <col min="13577" max="13577" width="24.28515625" style="2" customWidth="1"/>
    <col min="13578" max="13824" width="9.140625" style="2"/>
    <col min="13825" max="13825" width="32.7109375" style="2" customWidth="1"/>
    <col min="13826" max="13826" width="24.42578125" style="2" customWidth="1"/>
    <col min="13827" max="13827" width="27" style="2" customWidth="1"/>
    <col min="13828" max="13828" width="22.7109375" style="2" customWidth="1"/>
    <col min="13829" max="13829" width="22.28515625" style="2" customWidth="1"/>
    <col min="13830" max="13830" width="17.85546875" style="2" customWidth="1"/>
    <col min="13831" max="13831" width="26" style="2" customWidth="1"/>
    <col min="13832" max="13832" width="21.85546875" style="2" customWidth="1"/>
    <col min="13833" max="13833" width="24.28515625" style="2" customWidth="1"/>
    <col min="13834" max="14080" width="9.140625" style="2"/>
    <col min="14081" max="14081" width="32.7109375" style="2" customWidth="1"/>
    <col min="14082" max="14082" width="24.42578125" style="2" customWidth="1"/>
    <col min="14083" max="14083" width="27" style="2" customWidth="1"/>
    <col min="14084" max="14084" width="22.7109375" style="2" customWidth="1"/>
    <col min="14085" max="14085" width="22.28515625" style="2" customWidth="1"/>
    <col min="14086" max="14086" width="17.85546875" style="2" customWidth="1"/>
    <col min="14087" max="14087" width="26" style="2" customWidth="1"/>
    <col min="14088" max="14088" width="21.85546875" style="2" customWidth="1"/>
    <col min="14089" max="14089" width="24.28515625" style="2" customWidth="1"/>
    <col min="14090" max="14336" width="9.140625" style="2"/>
    <col min="14337" max="14337" width="32.7109375" style="2" customWidth="1"/>
    <col min="14338" max="14338" width="24.42578125" style="2" customWidth="1"/>
    <col min="14339" max="14339" width="27" style="2" customWidth="1"/>
    <col min="14340" max="14340" width="22.7109375" style="2" customWidth="1"/>
    <col min="14341" max="14341" width="22.28515625" style="2" customWidth="1"/>
    <col min="14342" max="14342" width="17.85546875" style="2" customWidth="1"/>
    <col min="14343" max="14343" width="26" style="2" customWidth="1"/>
    <col min="14344" max="14344" width="21.85546875" style="2" customWidth="1"/>
    <col min="14345" max="14345" width="24.28515625" style="2" customWidth="1"/>
    <col min="14346" max="14592" width="9.140625" style="2"/>
    <col min="14593" max="14593" width="32.7109375" style="2" customWidth="1"/>
    <col min="14594" max="14594" width="24.42578125" style="2" customWidth="1"/>
    <col min="14595" max="14595" width="27" style="2" customWidth="1"/>
    <col min="14596" max="14596" width="22.7109375" style="2" customWidth="1"/>
    <col min="14597" max="14597" width="22.28515625" style="2" customWidth="1"/>
    <col min="14598" max="14598" width="17.85546875" style="2" customWidth="1"/>
    <col min="14599" max="14599" width="26" style="2" customWidth="1"/>
    <col min="14600" max="14600" width="21.85546875" style="2" customWidth="1"/>
    <col min="14601" max="14601" width="24.28515625" style="2" customWidth="1"/>
    <col min="14602" max="14848" width="9.140625" style="2"/>
    <col min="14849" max="14849" width="32.7109375" style="2" customWidth="1"/>
    <col min="14850" max="14850" width="24.42578125" style="2" customWidth="1"/>
    <col min="14851" max="14851" width="27" style="2" customWidth="1"/>
    <col min="14852" max="14852" width="22.7109375" style="2" customWidth="1"/>
    <col min="14853" max="14853" width="22.28515625" style="2" customWidth="1"/>
    <col min="14854" max="14854" width="17.85546875" style="2" customWidth="1"/>
    <col min="14855" max="14855" width="26" style="2" customWidth="1"/>
    <col min="14856" max="14856" width="21.85546875" style="2" customWidth="1"/>
    <col min="14857" max="14857" width="24.28515625" style="2" customWidth="1"/>
    <col min="14858" max="15104" width="9.140625" style="2"/>
    <col min="15105" max="15105" width="32.7109375" style="2" customWidth="1"/>
    <col min="15106" max="15106" width="24.42578125" style="2" customWidth="1"/>
    <col min="15107" max="15107" width="27" style="2" customWidth="1"/>
    <col min="15108" max="15108" width="22.7109375" style="2" customWidth="1"/>
    <col min="15109" max="15109" width="22.28515625" style="2" customWidth="1"/>
    <col min="15110" max="15110" width="17.85546875" style="2" customWidth="1"/>
    <col min="15111" max="15111" width="26" style="2" customWidth="1"/>
    <col min="15112" max="15112" width="21.85546875" style="2" customWidth="1"/>
    <col min="15113" max="15113" width="24.28515625" style="2" customWidth="1"/>
    <col min="15114" max="15360" width="9.140625" style="2"/>
    <col min="15361" max="15361" width="32.7109375" style="2" customWidth="1"/>
    <col min="15362" max="15362" width="24.42578125" style="2" customWidth="1"/>
    <col min="15363" max="15363" width="27" style="2" customWidth="1"/>
    <col min="15364" max="15364" width="22.7109375" style="2" customWidth="1"/>
    <col min="15365" max="15365" width="22.28515625" style="2" customWidth="1"/>
    <col min="15366" max="15366" width="17.85546875" style="2" customWidth="1"/>
    <col min="15367" max="15367" width="26" style="2" customWidth="1"/>
    <col min="15368" max="15368" width="21.85546875" style="2" customWidth="1"/>
    <col min="15369" max="15369" width="24.28515625" style="2" customWidth="1"/>
    <col min="15370" max="15616" width="9.140625" style="2"/>
    <col min="15617" max="15617" width="32.7109375" style="2" customWidth="1"/>
    <col min="15618" max="15618" width="24.42578125" style="2" customWidth="1"/>
    <col min="15619" max="15619" width="27" style="2" customWidth="1"/>
    <col min="15620" max="15620" width="22.7109375" style="2" customWidth="1"/>
    <col min="15621" max="15621" width="22.28515625" style="2" customWidth="1"/>
    <col min="15622" max="15622" width="17.85546875" style="2" customWidth="1"/>
    <col min="15623" max="15623" width="26" style="2" customWidth="1"/>
    <col min="15624" max="15624" width="21.85546875" style="2" customWidth="1"/>
    <col min="15625" max="15625" width="24.28515625" style="2" customWidth="1"/>
    <col min="15626" max="15872" width="9.140625" style="2"/>
    <col min="15873" max="15873" width="32.7109375" style="2" customWidth="1"/>
    <col min="15874" max="15874" width="24.42578125" style="2" customWidth="1"/>
    <col min="15875" max="15875" width="27" style="2" customWidth="1"/>
    <col min="15876" max="15876" width="22.7109375" style="2" customWidth="1"/>
    <col min="15877" max="15877" width="22.28515625" style="2" customWidth="1"/>
    <col min="15878" max="15878" width="17.85546875" style="2" customWidth="1"/>
    <col min="15879" max="15879" width="26" style="2" customWidth="1"/>
    <col min="15880" max="15880" width="21.85546875" style="2" customWidth="1"/>
    <col min="15881" max="15881" width="24.28515625" style="2" customWidth="1"/>
    <col min="15882" max="16128" width="9.140625" style="2"/>
    <col min="16129" max="16129" width="32.7109375" style="2" customWidth="1"/>
    <col min="16130" max="16130" width="24.42578125" style="2" customWidth="1"/>
    <col min="16131" max="16131" width="27" style="2" customWidth="1"/>
    <col min="16132" max="16132" width="22.7109375" style="2" customWidth="1"/>
    <col min="16133" max="16133" width="22.28515625" style="2" customWidth="1"/>
    <col min="16134" max="16134" width="17.85546875" style="2" customWidth="1"/>
    <col min="16135" max="16135" width="26" style="2" customWidth="1"/>
    <col min="16136" max="16136" width="21.85546875" style="2" customWidth="1"/>
    <col min="16137" max="16137" width="24.28515625" style="2" customWidth="1"/>
    <col min="16138" max="16384" width="9.140625" style="2"/>
  </cols>
  <sheetData>
    <row r="1" spans="1:9" ht="24.95" customHeight="1" x14ac:dyDescent="0.25">
      <c r="A1" s="2907" t="s">
        <v>3520</v>
      </c>
      <c r="B1" s="2906"/>
      <c r="C1" s="2906"/>
      <c r="D1" s="2906"/>
      <c r="E1" s="2906"/>
      <c r="F1" s="2906"/>
      <c r="G1" s="2906"/>
      <c r="H1" s="2906"/>
      <c r="I1" s="2905"/>
    </row>
    <row r="2" spans="1:9" ht="24.95" customHeight="1" x14ac:dyDescent="0.25">
      <c r="A2" s="2861" t="s">
        <v>62</v>
      </c>
      <c r="B2" s="2860" t="s">
        <v>3477</v>
      </c>
      <c r="C2" s="2860"/>
      <c r="D2" s="2860"/>
      <c r="E2" s="2860"/>
      <c r="F2" s="2860"/>
      <c r="G2" s="2860"/>
      <c r="H2" s="2860"/>
      <c r="I2" s="2859"/>
    </row>
    <row r="3" spans="1:9" ht="24.95" customHeight="1" x14ac:dyDescent="0.25">
      <c r="A3" s="2872" t="s">
        <v>63</v>
      </c>
      <c r="B3" s="2873" t="s">
        <v>3476</v>
      </c>
      <c r="C3" s="2860"/>
      <c r="D3" s="2860"/>
      <c r="E3" s="2860"/>
      <c r="F3" s="2860"/>
      <c r="G3" s="2860"/>
      <c r="H3" s="2860"/>
      <c r="I3" s="2859"/>
    </row>
    <row r="4" spans="1:9" ht="40.5" customHeight="1" x14ac:dyDescent="0.25">
      <c r="A4" s="2872" t="s">
        <v>64</v>
      </c>
      <c r="B4" s="2873" t="s">
        <v>3519</v>
      </c>
      <c r="C4" s="2860"/>
      <c r="D4" s="2860"/>
      <c r="E4" s="2860"/>
      <c r="F4" s="2860"/>
      <c r="G4" s="2860"/>
      <c r="H4" s="2860"/>
      <c r="I4" s="2859"/>
    </row>
    <row r="5" spans="1:9" ht="24.95" customHeight="1" x14ac:dyDescent="0.25">
      <c r="A5" s="2868" t="s">
        <v>65</v>
      </c>
      <c r="B5" s="2860" t="s">
        <v>3518</v>
      </c>
      <c r="C5" s="2860"/>
      <c r="D5" s="2860"/>
      <c r="E5" s="2860"/>
      <c r="F5" s="2860"/>
      <c r="G5" s="2860"/>
      <c r="H5" s="2860"/>
      <c r="I5" s="2859"/>
    </row>
    <row r="6" spans="1:9" ht="24.95" customHeight="1" x14ac:dyDescent="0.25">
      <c r="A6" s="2861" t="s">
        <v>66</v>
      </c>
      <c r="B6" s="2860" t="s">
        <v>3455</v>
      </c>
      <c r="C6" s="2860"/>
      <c r="D6" s="2860"/>
      <c r="E6" s="2860"/>
      <c r="F6" s="2860"/>
      <c r="G6" s="2860"/>
      <c r="H6" s="2860"/>
      <c r="I6" s="2859"/>
    </row>
    <row r="7" spans="1:9" ht="24.95" customHeight="1" x14ac:dyDescent="0.25">
      <c r="A7" s="2872" t="s">
        <v>69</v>
      </c>
      <c r="B7" s="2860" t="s">
        <v>3474</v>
      </c>
      <c r="C7" s="2860"/>
      <c r="D7" s="2860"/>
      <c r="E7" s="2860"/>
      <c r="F7" s="2860"/>
      <c r="G7" s="2860"/>
      <c r="H7" s="2860"/>
      <c r="I7" s="2859"/>
    </row>
    <row r="8" spans="1:9" ht="24.95" customHeight="1" x14ac:dyDescent="0.25">
      <c r="A8" s="2872" t="s">
        <v>70</v>
      </c>
      <c r="B8" s="2860">
        <v>12</v>
      </c>
      <c r="C8" s="2860"/>
      <c r="D8" s="2860"/>
      <c r="E8" s="2860"/>
      <c r="F8" s="2860"/>
      <c r="G8" s="2860"/>
      <c r="H8" s="2860"/>
      <c r="I8" s="2859"/>
    </row>
    <row r="9" spans="1:9" ht="24.95" customHeight="1" x14ac:dyDescent="0.25">
      <c r="A9" s="2868" t="s">
        <v>71</v>
      </c>
      <c r="B9" s="2871" t="s">
        <v>3517</v>
      </c>
      <c r="C9" s="2870"/>
      <c r="D9" s="2870"/>
      <c r="E9" s="2870"/>
      <c r="F9" s="2870"/>
      <c r="G9" s="2870"/>
      <c r="H9" s="2870"/>
      <c r="I9" s="2869"/>
    </row>
    <row r="10" spans="1:9" ht="24.95" customHeight="1" x14ac:dyDescent="0.25">
      <c r="A10" s="2868" t="s">
        <v>72</v>
      </c>
      <c r="B10" s="2860" t="s">
        <v>3516</v>
      </c>
      <c r="C10" s="2860"/>
      <c r="D10" s="2860"/>
      <c r="E10" s="2860"/>
      <c r="F10" s="2860"/>
      <c r="G10" s="2860"/>
      <c r="H10" s="2860"/>
      <c r="I10" s="2859"/>
    </row>
    <row r="11" spans="1:9" ht="24.95" customHeight="1" x14ac:dyDescent="0.25">
      <c r="A11" s="2868" t="s">
        <v>74</v>
      </c>
      <c r="B11" s="2867"/>
      <c r="C11" s="2860"/>
      <c r="D11" s="2860"/>
      <c r="E11" s="2860"/>
      <c r="F11" s="2860"/>
      <c r="G11" s="2860"/>
      <c r="H11" s="2860"/>
      <c r="I11" s="2859"/>
    </row>
    <row r="12" spans="1:9" ht="24.95" customHeight="1" x14ac:dyDescent="0.25">
      <c r="A12" s="2866" t="s">
        <v>75</v>
      </c>
      <c r="B12" s="2860" t="s">
        <v>3515</v>
      </c>
      <c r="C12" s="2860"/>
      <c r="D12" s="2860"/>
      <c r="E12" s="2860"/>
      <c r="F12" s="2860"/>
      <c r="G12" s="2860"/>
      <c r="H12" s="2860"/>
      <c r="I12" s="2859"/>
    </row>
    <row r="13" spans="1:9" ht="24.95" customHeight="1" x14ac:dyDescent="0.25">
      <c r="A13" s="2865" t="s">
        <v>76</v>
      </c>
      <c r="B13" s="2864" t="s">
        <v>3514</v>
      </c>
      <c r="C13" s="2863"/>
      <c r="D13" s="2863"/>
      <c r="E13" s="2863"/>
      <c r="F13" s="2863"/>
      <c r="G13" s="2863"/>
      <c r="H13" s="2863"/>
      <c r="I13" s="2862"/>
    </row>
    <row r="14" spans="1:9" ht="24.95" customHeight="1" x14ac:dyDescent="0.25">
      <c r="A14" s="2861" t="s">
        <v>73</v>
      </c>
      <c r="B14" s="2860" t="s">
        <v>3490</v>
      </c>
      <c r="C14" s="2860"/>
      <c r="D14" s="2860"/>
      <c r="E14" s="2860"/>
      <c r="F14" s="2860"/>
      <c r="G14" s="2860"/>
      <c r="H14" s="2860"/>
      <c r="I14" s="2859"/>
    </row>
    <row r="15" spans="1:9" ht="24.95" customHeight="1" x14ac:dyDescent="0.25">
      <c r="A15" s="2858" t="s">
        <v>77</v>
      </c>
      <c r="B15" s="2857" t="s">
        <v>78</v>
      </c>
      <c r="C15" s="2857" t="s">
        <v>79</v>
      </c>
      <c r="D15" s="2857" t="s">
        <v>80</v>
      </c>
      <c r="E15" s="2857" t="s">
        <v>81</v>
      </c>
      <c r="F15" s="2857" t="s">
        <v>82</v>
      </c>
      <c r="G15" s="2857" t="s">
        <v>83</v>
      </c>
      <c r="H15" s="2856" t="s">
        <v>84</v>
      </c>
      <c r="I15" s="2855" t="s">
        <v>85</v>
      </c>
    </row>
    <row r="16" spans="1:9" ht="90.75" customHeight="1" x14ac:dyDescent="0.25">
      <c r="A16" s="2904" t="s">
        <v>3513</v>
      </c>
      <c r="B16" s="2853">
        <v>1</v>
      </c>
      <c r="C16" s="2899" t="s">
        <v>3512</v>
      </c>
      <c r="D16" s="2851" t="s">
        <v>3511</v>
      </c>
      <c r="E16" s="2899" t="s">
        <v>3510</v>
      </c>
      <c r="F16" s="2899" t="s">
        <v>3509</v>
      </c>
      <c r="G16" s="2899" t="s">
        <v>3490</v>
      </c>
      <c r="H16" s="2903" t="s">
        <v>3508</v>
      </c>
      <c r="I16" s="2897" t="s">
        <v>3489</v>
      </c>
    </row>
    <row r="17" spans="1:9" ht="78" customHeight="1" x14ac:dyDescent="0.25">
      <c r="A17" s="2892"/>
      <c r="B17" s="2853"/>
      <c r="C17" s="2899" t="s">
        <v>3507</v>
      </c>
      <c r="D17" s="2901"/>
      <c r="E17" s="2900" t="s">
        <v>3506</v>
      </c>
      <c r="F17" s="2899" t="s">
        <v>3505</v>
      </c>
      <c r="G17" s="2899" t="s">
        <v>3490</v>
      </c>
      <c r="H17" s="2902"/>
      <c r="I17" s="2897" t="s">
        <v>3489</v>
      </c>
    </row>
    <row r="18" spans="1:9" ht="78" customHeight="1" x14ac:dyDescent="0.25">
      <c r="A18" s="2892"/>
      <c r="B18" s="2853"/>
      <c r="C18" s="2899" t="s">
        <v>3504</v>
      </c>
      <c r="D18" s="2901"/>
      <c r="E18" s="2900" t="s">
        <v>3503</v>
      </c>
      <c r="F18" s="2899" t="s">
        <v>3502</v>
      </c>
      <c r="G18" s="2899" t="s">
        <v>3501</v>
      </c>
      <c r="H18" s="2902"/>
      <c r="I18" s="2897" t="s">
        <v>3500</v>
      </c>
    </row>
    <row r="19" spans="1:9" ht="78" customHeight="1" x14ac:dyDescent="0.25">
      <c r="A19" s="2892"/>
      <c r="B19" s="2853"/>
      <c r="C19" s="2899" t="s">
        <v>3499</v>
      </c>
      <c r="D19" s="2901"/>
      <c r="E19" s="2900" t="s">
        <v>3498</v>
      </c>
      <c r="F19" s="2899" t="s">
        <v>3497</v>
      </c>
      <c r="G19" s="2899" t="s">
        <v>3490</v>
      </c>
      <c r="H19" s="2902"/>
      <c r="I19" s="2897" t="s">
        <v>3489</v>
      </c>
    </row>
    <row r="20" spans="1:9" ht="78" customHeight="1" x14ac:dyDescent="0.25">
      <c r="A20" s="2892"/>
      <c r="B20" s="2853"/>
      <c r="C20" s="2899" t="s">
        <v>3496</v>
      </c>
      <c r="D20" s="2901"/>
      <c r="E20" s="2900" t="s">
        <v>3495</v>
      </c>
      <c r="F20" s="2899" t="s">
        <v>3494</v>
      </c>
      <c r="G20" s="2899" t="s">
        <v>3490</v>
      </c>
      <c r="H20" s="2902"/>
      <c r="I20" s="2897" t="s">
        <v>3489</v>
      </c>
    </row>
    <row r="21" spans="1:9" ht="79.5" customHeight="1" x14ac:dyDescent="0.25">
      <c r="A21" s="2892"/>
      <c r="B21" s="2853"/>
      <c r="C21" s="2899" t="s">
        <v>3493</v>
      </c>
      <c r="D21" s="2901"/>
      <c r="E21" s="2900" t="s">
        <v>3492</v>
      </c>
      <c r="F21" s="2899" t="s">
        <v>3491</v>
      </c>
      <c r="G21" s="2899" t="s">
        <v>3490</v>
      </c>
      <c r="H21" s="2898"/>
      <c r="I21" s="2897" t="s">
        <v>3489</v>
      </c>
    </row>
    <row r="22" spans="1:9" ht="121.5" x14ac:dyDescent="0.25">
      <c r="A22" s="2892"/>
      <c r="B22" s="2845" t="s">
        <v>568</v>
      </c>
      <c r="C22" s="2847" t="s">
        <v>569</v>
      </c>
      <c r="D22" s="2846"/>
      <c r="E22" s="2844" t="s">
        <v>570</v>
      </c>
      <c r="F22" s="2845" t="s">
        <v>571</v>
      </c>
      <c r="G22" s="2845" t="s">
        <v>572</v>
      </c>
      <c r="H22" s="2844" t="s">
        <v>573</v>
      </c>
      <c r="I22" s="2843" t="s">
        <v>574</v>
      </c>
    </row>
    <row r="23" spans="1:9" ht="20.25" x14ac:dyDescent="0.25">
      <c r="A23" s="2892"/>
      <c r="B23" s="2896">
        <v>1</v>
      </c>
      <c r="C23" s="2890" t="s">
        <v>3488</v>
      </c>
      <c r="D23" s="2894"/>
      <c r="E23" s="2895" t="s">
        <v>856</v>
      </c>
      <c r="F23" s="2887" t="s">
        <v>97</v>
      </c>
      <c r="G23" s="2887" t="s">
        <v>97</v>
      </c>
      <c r="H23" s="2886" t="s">
        <v>2014</v>
      </c>
      <c r="I23" s="2885" t="s">
        <v>3478</v>
      </c>
    </row>
    <row r="24" spans="1:9" ht="20.25" x14ac:dyDescent="0.25">
      <c r="A24" s="2892"/>
      <c r="B24" s="2891"/>
      <c r="C24" s="2890" t="s">
        <v>3487</v>
      </c>
      <c r="D24" s="2894"/>
      <c r="E24" s="2893" t="s">
        <v>856</v>
      </c>
      <c r="F24" s="2887" t="s">
        <v>97</v>
      </c>
      <c r="G24" s="2887" t="s">
        <v>97</v>
      </c>
      <c r="H24" s="2886" t="s">
        <v>2014</v>
      </c>
      <c r="I24" s="2885" t="s">
        <v>3478</v>
      </c>
    </row>
    <row r="25" spans="1:9" ht="20.25" x14ac:dyDescent="0.25">
      <c r="A25" s="2892"/>
      <c r="B25" s="2891"/>
      <c r="C25" s="2890" t="s">
        <v>3486</v>
      </c>
      <c r="D25" s="2889"/>
      <c r="E25" s="2888" t="s">
        <v>856</v>
      </c>
      <c r="F25" s="2887" t="s">
        <v>97</v>
      </c>
      <c r="G25" s="2887" t="s">
        <v>97</v>
      </c>
      <c r="H25" s="2886" t="s">
        <v>2014</v>
      </c>
      <c r="I25" s="2885" t="s">
        <v>3478</v>
      </c>
    </row>
    <row r="26" spans="1:9" ht="162" x14ac:dyDescent="0.25">
      <c r="A26" s="2892"/>
      <c r="B26" s="2891"/>
      <c r="C26" s="2890" t="s">
        <v>3485</v>
      </c>
      <c r="D26" s="2889"/>
      <c r="E26" s="2888" t="s">
        <v>777</v>
      </c>
      <c r="F26" s="2887" t="s">
        <v>3484</v>
      </c>
      <c r="G26" s="2887" t="s">
        <v>3483</v>
      </c>
      <c r="H26" s="2886" t="s">
        <v>2014</v>
      </c>
      <c r="I26" s="2885" t="s">
        <v>97</v>
      </c>
    </row>
    <row r="27" spans="1:9" ht="141.75" x14ac:dyDescent="0.25">
      <c r="A27" s="2892"/>
      <c r="B27" s="2891"/>
      <c r="C27" s="2890" t="s">
        <v>3482</v>
      </c>
      <c r="D27" s="2889"/>
      <c r="E27" s="2888" t="s">
        <v>777</v>
      </c>
      <c r="F27" s="2887" t="s">
        <v>3481</v>
      </c>
      <c r="G27" s="2887" t="s">
        <v>3480</v>
      </c>
      <c r="H27" s="2886" t="s">
        <v>2014</v>
      </c>
      <c r="I27" s="2885" t="s">
        <v>97</v>
      </c>
    </row>
    <row r="28" spans="1:9" ht="96.75" customHeight="1" thickBot="1" x14ac:dyDescent="0.3">
      <c r="A28" s="2884"/>
      <c r="B28" s="2883"/>
      <c r="C28" s="2882" t="s">
        <v>3479</v>
      </c>
      <c r="D28" s="2881"/>
      <c r="E28" s="2880" t="s">
        <v>856</v>
      </c>
      <c r="F28" s="2880" t="s">
        <v>97</v>
      </c>
      <c r="G28" s="2880" t="s">
        <v>97</v>
      </c>
      <c r="H28" s="2879" t="s">
        <v>2014</v>
      </c>
      <c r="I28" s="2878" t="s">
        <v>3478</v>
      </c>
    </row>
    <row r="29" spans="1:9" s="2877" customFormat="1" ht="24.95" customHeight="1" thickBot="1" x14ac:dyDescent="0.3"/>
    <row r="30" spans="1:9" ht="24.95" customHeight="1" x14ac:dyDescent="0.25">
      <c r="A30" s="2876"/>
      <c r="B30" s="2875"/>
      <c r="C30" s="2875"/>
      <c r="D30" s="2875"/>
      <c r="E30" s="2875"/>
      <c r="F30" s="2875"/>
      <c r="G30" s="2875"/>
      <c r="H30" s="2875"/>
      <c r="I30" s="2874"/>
    </row>
    <row r="31" spans="1:9" ht="24.95" customHeight="1" x14ac:dyDescent="0.25">
      <c r="A31" s="2861" t="s">
        <v>62</v>
      </c>
      <c r="B31" s="2860" t="s">
        <v>3477</v>
      </c>
      <c r="C31" s="2860"/>
      <c r="D31" s="2860"/>
      <c r="E31" s="2860"/>
      <c r="F31" s="2860"/>
      <c r="G31" s="2860"/>
      <c r="H31" s="2860"/>
      <c r="I31" s="2859"/>
    </row>
    <row r="32" spans="1:9" ht="24.95" customHeight="1" x14ac:dyDescent="0.25">
      <c r="A32" s="2872" t="s">
        <v>63</v>
      </c>
      <c r="B32" s="2873" t="s">
        <v>3476</v>
      </c>
      <c r="C32" s="2860"/>
      <c r="D32" s="2860"/>
      <c r="E32" s="2860"/>
      <c r="F32" s="2860"/>
      <c r="G32" s="2860"/>
      <c r="H32" s="2860"/>
      <c r="I32" s="2859"/>
    </row>
    <row r="33" spans="1:9" ht="24.95" customHeight="1" x14ac:dyDescent="0.25">
      <c r="A33" s="2872" t="s">
        <v>64</v>
      </c>
      <c r="B33" s="2864" t="s">
        <v>840</v>
      </c>
      <c r="C33" s="2863"/>
      <c r="D33" s="2863"/>
      <c r="E33" s="2863"/>
      <c r="F33" s="2863"/>
      <c r="G33" s="2863"/>
      <c r="H33" s="2863"/>
      <c r="I33" s="2862"/>
    </row>
    <row r="34" spans="1:9" ht="24.95" customHeight="1" x14ac:dyDescent="0.25">
      <c r="A34" s="2868" t="s">
        <v>65</v>
      </c>
      <c r="B34" s="2864" t="s">
        <v>3475</v>
      </c>
      <c r="C34" s="2863"/>
      <c r="D34" s="2863"/>
      <c r="E34" s="2863"/>
      <c r="F34" s="2863"/>
      <c r="G34" s="2863"/>
      <c r="H34" s="2863"/>
      <c r="I34" s="2862"/>
    </row>
    <row r="35" spans="1:9" ht="24.95" customHeight="1" x14ac:dyDescent="0.25">
      <c r="A35" s="2861" t="s">
        <v>66</v>
      </c>
      <c r="B35" s="2860" t="s">
        <v>3441</v>
      </c>
      <c r="C35" s="2860"/>
      <c r="D35" s="2860"/>
      <c r="E35" s="2860"/>
      <c r="F35" s="2860"/>
      <c r="G35" s="2860"/>
      <c r="H35" s="2860"/>
      <c r="I35" s="2859"/>
    </row>
    <row r="36" spans="1:9" ht="24.95" customHeight="1" x14ac:dyDescent="0.25">
      <c r="A36" s="2872" t="s">
        <v>69</v>
      </c>
      <c r="B36" s="2860" t="s">
        <v>3474</v>
      </c>
      <c r="C36" s="2860"/>
      <c r="D36" s="2860"/>
      <c r="E36" s="2860"/>
      <c r="F36" s="2860"/>
      <c r="G36" s="2860"/>
      <c r="H36" s="2860"/>
      <c r="I36" s="2859"/>
    </row>
    <row r="37" spans="1:9" ht="24.95" customHeight="1" x14ac:dyDescent="0.25">
      <c r="A37" s="2872" t="s">
        <v>70</v>
      </c>
      <c r="B37" s="2860">
        <v>4</v>
      </c>
      <c r="C37" s="2860"/>
      <c r="D37" s="2860"/>
      <c r="E37" s="2860"/>
      <c r="F37" s="2860"/>
      <c r="G37" s="2860"/>
      <c r="H37" s="2860"/>
      <c r="I37" s="2859"/>
    </row>
    <row r="38" spans="1:9" ht="24.95" customHeight="1" x14ac:dyDescent="0.25">
      <c r="A38" s="2868" t="s">
        <v>71</v>
      </c>
      <c r="B38" s="2871" t="s">
        <v>3473</v>
      </c>
      <c r="C38" s="2870"/>
      <c r="D38" s="2870"/>
      <c r="E38" s="2870"/>
      <c r="F38" s="2870"/>
      <c r="G38" s="2870"/>
      <c r="H38" s="2870"/>
      <c r="I38" s="2869"/>
    </row>
    <row r="39" spans="1:9" ht="24.95" customHeight="1" x14ac:dyDescent="0.25">
      <c r="A39" s="2868" t="s">
        <v>72</v>
      </c>
      <c r="B39" s="2860" t="s">
        <v>3472</v>
      </c>
      <c r="C39" s="2860"/>
      <c r="D39" s="2860"/>
      <c r="E39" s="2860"/>
      <c r="F39" s="2860"/>
      <c r="G39" s="2860"/>
      <c r="H39" s="2860"/>
      <c r="I39" s="2859"/>
    </row>
    <row r="40" spans="1:9" ht="24.95" customHeight="1" x14ac:dyDescent="0.25">
      <c r="A40" s="2868" t="s">
        <v>74</v>
      </c>
      <c r="B40" s="2867"/>
      <c r="C40" s="2860"/>
      <c r="D40" s="2860"/>
      <c r="E40" s="2860"/>
      <c r="F40" s="2860"/>
      <c r="G40" s="2860"/>
      <c r="H40" s="2860"/>
      <c r="I40" s="2859"/>
    </row>
    <row r="41" spans="1:9" ht="24.95" customHeight="1" x14ac:dyDescent="0.25">
      <c r="A41" s="2866" t="s">
        <v>75</v>
      </c>
      <c r="B41" s="2860" t="s">
        <v>3471</v>
      </c>
      <c r="C41" s="2860"/>
      <c r="D41" s="2860"/>
      <c r="E41" s="2860"/>
      <c r="F41" s="2860"/>
      <c r="G41" s="2860"/>
      <c r="H41" s="2860"/>
      <c r="I41" s="2859"/>
    </row>
    <row r="42" spans="1:9" ht="24.95" customHeight="1" x14ac:dyDescent="0.25">
      <c r="A42" s="2865" t="s">
        <v>76</v>
      </c>
      <c r="B42" s="2864" t="s">
        <v>3470</v>
      </c>
      <c r="C42" s="2863"/>
      <c r="D42" s="2863"/>
      <c r="E42" s="2863"/>
      <c r="F42" s="2863"/>
      <c r="G42" s="2863"/>
      <c r="H42" s="2863"/>
      <c r="I42" s="2862"/>
    </row>
    <row r="43" spans="1:9" ht="24.95" customHeight="1" x14ac:dyDescent="0.25">
      <c r="A43" s="2861" t="s">
        <v>73</v>
      </c>
      <c r="B43" s="2860" t="s">
        <v>3469</v>
      </c>
      <c r="C43" s="2860"/>
      <c r="D43" s="2860"/>
      <c r="E43" s="2860"/>
      <c r="F43" s="2860"/>
      <c r="G43" s="2860"/>
      <c r="H43" s="2860"/>
      <c r="I43" s="2859"/>
    </row>
    <row r="44" spans="1:9" ht="24.95" customHeight="1" x14ac:dyDescent="0.25">
      <c r="A44" s="2858" t="s">
        <v>77</v>
      </c>
      <c r="B44" s="2857" t="s">
        <v>78</v>
      </c>
      <c r="C44" s="2857" t="s">
        <v>79</v>
      </c>
      <c r="D44" s="2857" t="s">
        <v>80</v>
      </c>
      <c r="E44" s="2857" t="s">
        <v>81</v>
      </c>
      <c r="F44" s="2857" t="s">
        <v>82</v>
      </c>
      <c r="G44" s="2857" t="s">
        <v>83</v>
      </c>
      <c r="H44" s="2856" t="s">
        <v>84</v>
      </c>
      <c r="I44" s="2855" t="s">
        <v>85</v>
      </c>
    </row>
    <row r="45" spans="1:9" ht="24.95" customHeight="1" x14ac:dyDescent="0.25">
      <c r="A45" s="2854" t="s">
        <v>3468</v>
      </c>
      <c r="B45" s="2853">
        <v>1</v>
      </c>
      <c r="C45" s="2852" t="s">
        <v>3467</v>
      </c>
      <c r="D45" s="2851" t="s">
        <v>3466</v>
      </c>
      <c r="E45" s="2851" t="s">
        <v>3465</v>
      </c>
      <c r="F45" s="2851" t="s">
        <v>3464</v>
      </c>
      <c r="G45" s="2851" t="s">
        <v>3463</v>
      </c>
      <c r="H45" s="2850" t="s">
        <v>3462</v>
      </c>
      <c r="I45" s="2849" t="s">
        <v>3461</v>
      </c>
    </row>
    <row r="46" spans="1:9" ht="24.95" customHeight="1" x14ac:dyDescent="0.25">
      <c r="A46" s="2848"/>
      <c r="B46" s="2853"/>
      <c r="C46" s="2852"/>
      <c r="D46" s="2851"/>
      <c r="E46" s="2851"/>
      <c r="F46" s="2851"/>
      <c r="G46" s="2851"/>
      <c r="H46" s="2850"/>
      <c r="I46" s="2849"/>
    </row>
    <row r="47" spans="1:9" ht="142.5" customHeight="1" x14ac:dyDescent="0.25">
      <c r="A47" s="2848"/>
      <c r="B47" s="2853"/>
      <c r="C47" s="2852"/>
      <c r="D47" s="2851"/>
      <c r="E47" s="2851"/>
      <c r="F47" s="2851"/>
      <c r="G47" s="2851"/>
      <c r="H47" s="2850"/>
      <c r="I47" s="2849"/>
    </row>
    <row r="48" spans="1:9" ht="54.75" customHeight="1" x14ac:dyDescent="0.25">
      <c r="A48" s="2848"/>
      <c r="B48" s="2845" t="s">
        <v>568</v>
      </c>
      <c r="C48" s="2847" t="s">
        <v>569</v>
      </c>
      <c r="D48" s="2846"/>
      <c r="E48" s="2844" t="s">
        <v>570</v>
      </c>
      <c r="F48" s="2845" t="s">
        <v>571</v>
      </c>
      <c r="G48" s="2845" t="s">
        <v>572</v>
      </c>
      <c r="H48" s="2844" t="s">
        <v>573</v>
      </c>
      <c r="I48" s="2843" t="s">
        <v>574</v>
      </c>
    </row>
    <row r="49" spans="1:10" ht="51" customHeight="1" thickBot="1" x14ac:dyDescent="0.3">
      <c r="A49" s="2842"/>
      <c r="B49" s="2841">
        <v>1</v>
      </c>
      <c r="C49" s="2840" t="s">
        <v>3460</v>
      </c>
      <c r="D49" s="2839"/>
      <c r="E49" s="2838" t="s">
        <v>856</v>
      </c>
      <c r="F49" s="2837" t="s">
        <v>97</v>
      </c>
      <c r="G49" s="2837" t="s">
        <v>97</v>
      </c>
      <c r="H49" s="2836">
        <v>0</v>
      </c>
      <c r="I49" s="2835" t="s">
        <v>3459</v>
      </c>
    </row>
    <row r="50" spans="1:10" ht="24.95" customHeight="1" thickBot="1" x14ac:dyDescent="0.3">
      <c r="A50" s="2834"/>
      <c r="B50" s="2833"/>
      <c r="C50" s="2831"/>
      <c r="D50" s="2831"/>
      <c r="E50" s="2831"/>
      <c r="F50" s="2831"/>
      <c r="G50" s="2831"/>
      <c r="H50" s="2832"/>
      <c r="I50" s="2831"/>
    </row>
    <row r="51" spans="1:10" ht="24.95" customHeight="1" thickBot="1" x14ac:dyDescent="0.3">
      <c r="A51" s="2775" t="s">
        <v>783</v>
      </c>
      <c r="B51" s="2775" t="s">
        <v>784</v>
      </c>
      <c r="C51" s="2831"/>
      <c r="D51" s="2831"/>
      <c r="E51" s="2831"/>
      <c r="F51" s="2831"/>
      <c r="G51" s="2831"/>
      <c r="H51" s="2832"/>
      <c r="I51" s="2831"/>
    </row>
    <row r="52" spans="1:10" ht="24.95" customHeight="1" thickBot="1" x14ac:dyDescent="0.3">
      <c r="A52" s="1083" t="s">
        <v>705</v>
      </c>
      <c r="B52" s="1083" t="s">
        <v>706</v>
      </c>
      <c r="C52" s="2831"/>
      <c r="D52" s="2831"/>
      <c r="E52" s="2831"/>
      <c r="F52" s="2831"/>
      <c r="G52" s="2831"/>
      <c r="H52" s="2832"/>
      <c r="I52" s="2831"/>
    </row>
    <row r="53" spans="1:10" ht="24.95" customHeight="1" thickBot="1" x14ac:dyDescent="0.3">
      <c r="A53" s="1083" t="s">
        <v>603</v>
      </c>
      <c r="B53" s="1083" t="s">
        <v>707</v>
      </c>
      <c r="C53" s="2831"/>
      <c r="D53" s="2831"/>
      <c r="E53" s="2831"/>
      <c r="F53" s="2831"/>
      <c r="G53" s="2831"/>
      <c r="H53" s="2832"/>
      <c r="I53" s="2831"/>
    </row>
    <row r="54" spans="1:10" ht="24.95" customHeight="1" thickBot="1" x14ac:dyDescent="0.3">
      <c r="A54" s="1083" t="s">
        <v>630</v>
      </c>
      <c r="B54" s="1083" t="s">
        <v>708</v>
      </c>
      <c r="C54" s="2831"/>
      <c r="D54" s="2831"/>
      <c r="E54" s="2831"/>
      <c r="F54" s="2831"/>
      <c r="G54" s="2831"/>
      <c r="H54" s="2832"/>
      <c r="I54" s="2831"/>
    </row>
    <row r="55" spans="1:10" ht="24.95" customHeight="1" thickBot="1" x14ac:dyDescent="0.3">
      <c r="A55" s="1083" t="s">
        <v>599</v>
      </c>
      <c r="B55" s="1083" t="s">
        <v>709</v>
      </c>
      <c r="C55" s="2831"/>
      <c r="D55" s="2831"/>
      <c r="E55" s="2831"/>
      <c r="F55" s="2831"/>
      <c r="G55" s="2831"/>
      <c r="H55" s="2832"/>
      <c r="I55" s="2831"/>
    </row>
    <row r="56" spans="1:10" ht="24.95" customHeight="1" thickBot="1" x14ac:dyDescent="0.3">
      <c r="A56" s="1083" t="s">
        <v>701</v>
      </c>
      <c r="B56" s="1083" t="s">
        <v>710</v>
      </c>
      <c r="C56" s="2831"/>
      <c r="D56" s="2831"/>
      <c r="E56" s="2831"/>
      <c r="F56" s="2831"/>
      <c r="G56" s="2831"/>
      <c r="H56" s="2832"/>
      <c r="I56" s="2831"/>
    </row>
    <row r="57" spans="1:10" ht="24.95" customHeight="1" thickBot="1" x14ac:dyDescent="0.3">
      <c r="A57" s="1083" t="s">
        <v>684</v>
      </c>
      <c r="B57" s="1083" t="s">
        <v>711</v>
      </c>
      <c r="C57" s="2831"/>
      <c r="D57" s="2831"/>
      <c r="E57" s="2831"/>
      <c r="F57" s="2831"/>
      <c r="G57" s="2831"/>
      <c r="H57" s="2832"/>
      <c r="I57" s="2831"/>
    </row>
    <row r="58" spans="1:10" ht="24.95" customHeight="1" x14ac:dyDescent="0.25">
      <c r="A58" s="2834"/>
      <c r="B58" s="2833"/>
      <c r="C58" s="2831"/>
      <c r="D58" s="2831"/>
      <c r="E58" s="2831"/>
      <c r="F58" s="2831"/>
      <c r="G58" s="2831"/>
      <c r="H58" s="2832"/>
      <c r="I58" s="2831"/>
    </row>
    <row r="59" spans="1:10" ht="24.95" customHeight="1" x14ac:dyDescent="0.25">
      <c r="A59" s="2830"/>
      <c r="B59" s="2830"/>
      <c r="C59" s="2830"/>
      <c r="D59" s="2830"/>
      <c r="E59" s="2830"/>
      <c r="F59" s="2830"/>
      <c r="G59" s="2830"/>
      <c r="H59" s="2830"/>
      <c r="I59" s="2829"/>
      <c r="J59" s="2826"/>
    </row>
    <row r="60" spans="1:10" ht="24.95" customHeight="1" x14ac:dyDescent="0.25">
      <c r="A60" s="2828"/>
      <c r="B60" s="2828"/>
      <c r="C60" s="2828"/>
      <c r="D60" s="2828"/>
      <c r="E60" s="2828"/>
      <c r="F60" s="2828"/>
      <c r="G60" s="2828"/>
      <c r="H60" s="2828"/>
      <c r="I60" s="2827"/>
      <c r="J60" s="2826"/>
    </row>
    <row r="61" spans="1:10" ht="24.95" customHeight="1" x14ac:dyDescent="0.25">
      <c r="A61" s="2828"/>
      <c r="B61" s="2828"/>
      <c r="C61" s="2828"/>
      <c r="D61" s="2828"/>
      <c r="E61" s="2828"/>
      <c r="F61" s="2828"/>
      <c r="G61" s="2828"/>
      <c r="H61" s="2828"/>
      <c r="I61" s="2827"/>
      <c r="J61" s="2826"/>
    </row>
    <row r="62" spans="1:10" ht="24.95" customHeight="1" x14ac:dyDescent="0.25">
      <c r="A62" s="2828"/>
      <c r="B62" s="2828"/>
      <c r="C62" s="2828"/>
      <c r="D62" s="2828"/>
      <c r="E62" s="2828"/>
      <c r="F62" s="2828"/>
      <c r="G62" s="2828"/>
      <c r="H62" s="2828"/>
      <c r="I62" s="2827"/>
      <c r="J62" s="2826"/>
    </row>
    <row r="63" spans="1:10" ht="24.95" customHeight="1" x14ac:dyDescent="0.25">
      <c r="A63" s="2828"/>
      <c r="B63" s="2828"/>
      <c r="C63" s="2828"/>
      <c r="D63" s="2828"/>
      <c r="E63" s="2828"/>
      <c r="F63" s="2828"/>
      <c r="G63" s="2828"/>
      <c r="H63" s="2828"/>
      <c r="I63" s="2827"/>
      <c r="J63" s="2826"/>
    </row>
    <row r="64" spans="1:10" ht="24.95" customHeight="1" x14ac:dyDescent="0.25">
      <c r="A64" s="2828"/>
      <c r="B64" s="2828"/>
      <c r="C64" s="2828"/>
      <c r="D64" s="2828"/>
      <c r="E64" s="2828"/>
      <c r="F64" s="2828"/>
      <c r="G64" s="2828"/>
      <c r="H64" s="2828"/>
      <c r="I64" s="2827"/>
      <c r="J64" s="2826"/>
    </row>
    <row r="65" spans="1:10" ht="24.95" customHeight="1" x14ac:dyDescent="0.25">
      <c r="A65" s="2828"/>
      <c r="B65" s="2828"/>
      <c r="C65" s="2828"/>
      <c r="D65" s="2828"/>
      <c r="E65" s="2828"/>
      <c r="F65" s="2828"/>
      <c r="G65" s="2828"/>
      <c r="H65" s="2828"/>
      <c r="I65" s="2827"/>
      <c r="J65" s="2826"/>
    </row>
    <row r="66" spans="1:10" ht="24.95" customHeight="1" x14ac:dyDescent="0.25">
      <c r="A66" s="2828"/>
      <c r="B66" s="2828"/>
      <c r="C66" s="2828"/>
      <c r="D66" s="2828"/>
      <c r="E66" s="2828"/>
      <c r="F66" s="2828"/>
      <c r="G66" s="2828"/>
      <c r="H66" s="2828"/>
      <c r="I66" s="2827"/>
      <c r="J66" s="2826"/>
    </row>
    <row r="67" spans="1:10" ht="24.95" customHeight="1" x14ac:dyDescent="0.25">
      <c r="A67" s="2828"/>
      <c r="B67" s="2828"/>
      <c r="C67" s="2828"/>
      <c r="D67" s="2828"/>
      <c r="E67" s="2828"/>
      <c r="F67" s="2828"/>
      <c r="G67" s="2828"/>
      <c r="H67" s="2828"/>
      <c r="I67" s="2827"/>
      <c r="J67" s="2826"/>
    </row>
    <row r="68" spans="1:10" ht="24.95" customHeight="1" x14ac:dyDescent="0.25">
      <c r="A68" s="2828"/>
      <c r="B68" s="2828"/>
      <c r="C68" s="2828"/>
      <c r="D68" s="2828"/>
      <c r="E68" s="2828"/>
      <c r="F68" s="2828"/>
      <c r="G68" s="2828"/>
      <c r="H68" s="2828"/>
      <c r="I68" s="2827"/>
      <c r="J68" s="2826"/>
    </row>
    <row r="69" spans="1:10" ht="24.95" customHeight="1" x14ac:dyDescent="0.25">
      <c r="A69" s="2828"/>
      <c r="B69" s="2828"/>
      <c r="C69" s="2828"/>
      <c r="D69" s="2828"/>
      <c r="E69" s="2828"/>
      <c r="F69" s="2828"/>
      <c r="G69" s="2828"/>
      <c r="H69" s="2828"/>
      <c r="I69" s="2827"/>
      <c r="J69" s="2826"/>
    </row>
    <row r="70" spans="1:10" ht="24.95" customHeight="1" x14ac:dyDescent="0.25">
      <c r="A70" s="2828"/>
      <c r="B70" s="2828"/>
      <c r="C70" s="2828"/>
      <c r="D70" s="2828"/>
      <c r="E70" s="2828"/>
      <c r="F70" s="2828"/>
      <c r="G70" s="2828"/>
      <c r="H70" s="2828"/>
      <c r="I70" s="2827"/>
      <c r="J70" s="2826"/>
    </row>
    <row r="71" spans="1:10" ht="24.95" customHeight="1" x14ac:dyDescent="0.25">
      <c r="A71" s="2828"/>
      <c r="B71" s="2828"/>
      <c r="C71" s="2828"/>
      <c r="D71" s="2828"/>
      <c r="E71" s="2828"/>
      <c r="F71" s="2828"/>
      <c r="G71" s="2828"/>
      <c r="H71" s="2828"/>
      <c r="I71" s="2827"/>
      <c r="J71" s="2826"/>
    </row>
    <row r="72" spans="1:10" ht="24.95" customHeight="1" x14ac:dyDescent="0.25">
      <c r="A72" s="2828"/>
      <c r="B72" s="2828"/>
      <c r="C72" s="2828"/>
      <c r="D72" s="2828"/>
      <c r="E72" s="2828"/>
      <c r="F72" s="2828"/>
      <c r="G72" s="2828"/>
      <c r="H72" s="2828"/>
      <c r="I72" s="2827"/>
      <c r="J72" s="2826"/>
    </row>
    <row r="73" spans="1:10" ht="24.95" customHeight="1" x14ac:dyDescent="0.25">
      <c r="A73" s="2828"/>
      <c r="B73" s="2828"/>
      <c r="C73" s="2828"/>
      <c r="D73" s="2828"/>
      <c r="E73" s="2828"/>
      <c r="F73" s="2828"/>
      <c r="G73" s="2828"/>
      <c r="H73" s="2828"/>
      <c r="I73" s="2827"/>
      <c r="J73" s="2826"/>
    </row>
    <row r="74" spans="1:10" ht="24.95" customHeight="1" x14ac:dyDescent="0.25">
      <c r="A74" s="2828"/>
      <c r="B74" s="2828"/>
      <c r="C74" s="2828"/>
      <c r="D74" s="2828"/>
      <c r="E74" s="2828"/>
      <c r="F74" s="2828"/>
      <c r="G74" s="2828"/>
      <c r="H74" s="2828"/>
      <c r="I74" s="2827"/>
      <c r="J74" s="2826"/>
    </row>
    <row r="75" spans="1:10" ht="24.95" customHeight="1" x14ac:dyDescent="0.25">
      <c r="A75" s="2828"/>
      <c r="B75" s="2828"/>
      <c r="C75" s="2828"/>
      <c r="D75" s="2828"/>
      <c r="E75" s="2828"/>
      <c r="F75" s="2828"/>
      <c r="G75" s="2828"/>
      <c r="H75" s="2828"/>
      <c r="I75" s="2827"/>
      <c r="J75" s="2826"/>
    </row>
    <row r="76" spans="1:10" ht="24.95" customHeight="1" x14ac:dyDescent="0.25">
      <c r="A76" s="2828"/>
      <c r="B76" s="2828"/>
      <c r="C76" s="2828"/>
      <c r="D76" s="2828"/>
      <c r="E76" s="2828"/>
      <c r="F76" s="2828"/>
      <c r="G76" s="2828"/>
      <c r="H76" s="2828"/>
      <c r="I76" s="2827"/>
      <c r="J76" s="2826"/>
    </row>
    <row r="77" spans="1:10" ht="24.95" customHeight="1" x14ac:dyDescent="0.25">
      <c r="A77" s="2828"/>
      <c r="B77" s="2828"/>
      <c r="C77" s="2828"/>
      <c r="D77" s="2828"/>
      <c r="E77" s="2828"/>
      <c r="F77" s="2828"/>
      <c r="G77" s="2828"/>
      <c r="H77" s="2828"/>
      <c r="I77" s="2827"/>
      <c r="J77" s="2826"/>
    </row>
    <row r="78" spans="1:10" ht="24.95" customHeight="1" x14ac:dyDescent="0.25">
      <c r="A78" s="2828"/>
      <c r="B78" s="2828"/>
      <c r="C78" s="2828"/>
      <c r="D78" s="2828"/>
      <c r="E78" s="2828"/>
      <c r="F78" s="2828"/>
      <c r="G78" s="2828"/>
      <c r="H78" s="2828"/>
      <c r="I78" s="2827"/>
      <c r="J78" s="2826"/>
    </row>
    <row r="79" spans="1:10" ht="24.95" customHeight="1" x14ac:dyDescent="0.25">
      <c r="A79" s="2828"/>
      <c r="B79" s="2828"/>
      <c r="C79" s="2828"/>
      <c r="D79" s="2828"/>
      <c r="E79" s="2828"/>
      <c r="F79" s="2828"/>
      <c r="G79" s="2828"/>
      <c r="H79" s="2828"/>
      <c r="I79" s="2827"/>
      <c r="J79" s="2826"/>
    </row>
    <row r="80" spans="1:10" ht="24.95" customHeight="1" x14ac:dyDescent="0.25">
      <c r="A80" s="2828"/>
      <c r="B80" s="2828"/>
      <c r="C80" s="2828"/>
      <c r="D80" s="2828"/>
      <c r="E80" s="2828"/>
      <c r="F80" s="2828"/>
      <c r="G80" s="2828"/>
      <c r="H80" s="2828"/>
      <c r="I80" s="2827"/>
      <c r="J80" s="2826"/>
    </row>
    <row r="81" spans="1:10" ht="24.95" customHeight="1" x14ac:dyDescent="0.25">
      <c r="A81" s="2828"/>
      <c r="B81" s="2828"/>
      <c r="C81" s="2828"/>
      <c r="D81" s="2828"/>
      <c r="E81" s="2828"/>
      <c r="F81" s="2828"/>
      <c r="G81" s="2828"/>
      <c r="H81" s="2828"/>
      <c r="I81" s="2827"/>
      <c r="J81" s="2826"/>
    </row>
    <row r="82" spans="1:10" ht="24.95" customHeight="1" x14ac:dyDescent="0.25">
      <c r="A82" s="2828"/>
      <c r="B82" s="2828"/>
      <c r="C82" s="2828"/>
      <c r="D82" s="2828"/>
      <c r="E82" s="2828"/>
      <c r="F82" s="2828"/>
      <c r="G82" s="2828"/>
      <c r="H82" s="2828"/>
      <c r="I82" s="2827"/>
      <c r="J82" s="2826"/>
    </row>
    <row r="83" spans="1:10" ht="24.95" customHeight="1" x14ac:dyDescent="0.25">
      <c r="A83" s="2828"/>
      <c r="B83" s="2828"/>
      <c r="C83" s="2828"/>
      <c r="D83" s="2828"/>
      <c r="E83" s="2828"/>
      <c r="F83" s="2828"/>
      <c r="G83" s="2828"/>
      <c r="H83" s="2828"/>
      <c r="I83" s="2827"/>
      <c r="J83" s="2826"/>
    </row>
    <row r="84" spans="1:10" ht="24.95" customHeight="1" x14ac:dyDescent="0.25">
      <c r="A84" s="2828"/>
      <c r="B84" s="2828"/>
      <c r="C84" s="2828"/>
      <c r="D84" s="2828"/>
      <c r="E84" s="2828"/>
      <c r="F84" s="2828"/>
      <c r="G84" s="2828"/>
      <c r="H84" s="2828"/>
      <c r="I84" s="2827"/>
      <c r="J84" s="2826"/>
    </row>
    <row r="85" spans="1:10" ht="24.95" customHeight="1" x14ac:dyDescent="0.25">
      <c r="A85" s="2828"/>
      <c r="B85" s="2828"/>
      <c r="C85" s="2828"/>
      <c r="D85" s="2828"/>
      <c r="E85" s="2828"/>
      <c r="F85" s="2828"/>
      <c r="G85" s="2828"/>
      <c r="H85" s="2828"/>
      <c r="I85" s="2827"/>
      <c r="J85" s="2826"/>
    </row>
    <row r="86" spans="1:10" ht="24.95" customHeight="1" x14ac:dyDescent="0.25">
      <c r="A86" s="2828"/>
      <c r="B86" s="2828"/>
      <c r="C86" s="2828"/>
      <c r="D86" s="2828"/>
      <c r="E86" s="2828"/>
      <c r="F86" s="2828"/>
      <c r="G86" s="2828"/>
      <c r="H86" s="2828"/>
      <c r="I86" s="2827"/>
      <c r="J86" s="2826"/>
    </row>
    <row r="87" spans="1:10" ht="24.95" customHeight="1" x14ac:dyDescent="0.25">
      <c r="A87" s="2828"/>
      <c r="B87" s="2828"/>
      <c r="C87" s="2828"/>
      <c r="D87" s="2828"/>
      <c r="E87" s="2828"/>
      <c r="F87" s="2828"/>
      <c r="G87" s="2828"/>
      <c r="H87" s="2828"/>
      <c r="I87" s="2827"/>
      <c r="J87" s="2826"/>
    </row>
    <row r="88" spans="1:10" ht="24.95" customHeight="1" x14ac:dyDescent="0.25">
      <c r="A88" s="2828"/>
      <c r="B88" s="2828"/>
      <c r="C88" s="2828"/>
      <c r="D88" s="2828"/>
      <c r="E88" s="2828"/>
      <c r="F88" s="2828"/>
      <c r="G88" s="2828"/>
      <c r="H88" s="2828"/>
      <c r="I88" s="2827"/>
      <c r="J88" s="2826"/>
    </row>
    <row r="89" spans="1:10" ht="24.95" customHeight="1" x14ac:dyDescent="0.25">
      <c r="A89" s="2828"/>
      <c r="B89" s="2828"/>
      <c r="C89" s="2828"/>
      <c r="D89" s="2828"/>
      <c r="E89" s="2828"/>
      <c r="F89" s="2828"/>
      <c r="G89" s="2828"/>
      <c r="H89" s="2828"/>
      <c r="I89" s="2827"/>
      <c r="J89" s="2826"/>
    </row>
    <row r="90" spans="1:10" ht="24.95" customHeight="1" x14ac:dyDescent="0.25">
      <c r="A90" s="2828"/>
      <c r="B90" s="2828"/>
      <c r="C90" s="2828"/>
      <c r="D90" s="2828"/>
      <c r="E90" s="2828"/>
      <c r="F90" s="2828"/>
      <c r="G90" s="2828"/>
      <c r="H90" s="2828"/>
      <c r="I90" s="2827"/>
      <c r="J90" s="2826"/>
    </row>
    <row r="91" spans="1:10" ht="24.95" customHeight="1" x14ac:dyDescent="0.25">
      <c r="A91" s="2828"/>
      <c r="B91" s="2828"/>
      <c r="C91" s="2828"/>
      <c r="D91" s="2828"/>
      <c r="E91" s="2828"/>
      <c r="F91" s="2828"/>
      <c r="G91" s="2828"/>
      <c r="H91" s="2828"/>
      <c r="I91" s="2827"/>
      <c r="J91" s="2826"/>
    </row>
    <row r="92" spans="1:10" ht="24.95" customHeight="1" x14ac:dyDescent="0.25">
      <c r="A92" s="2828"/>
      <c r="B92" s="2828"/>
      <c r="C92" s="2828"/>
      <c r="D92" s="2828"/>
      <c r="E92" s="2828"/>
      <c r="F92" s="2828"/>
      <c r="G92" s="2828"/>
      <c r="H92" s="2828"/>
      <c r="I92" s="2827"/>
      <c r="J92" s="2826"/>
    </row>
    <row r="93" spans="1:10" ht="24.95" customHeight="1" x14ac:dyDescent="0.25">
      <c r="A93" s="2828"/>
      <c r="B93" s="2828"/>
      <c r="C93" s="2828"/>
      <c r="D93" s="2828"/>
      <c r="E93" s="2828"/>
      <c r="F93" s="2828"/>
      <c r="G93" s="2828"/>
      <c r="H93" s="2828"/>
      <c r="I93" s="2827"/>
      <c r="J93" s="2826"/>
    </row>
    <row r="94" spans="1:10" ht="24.95" customHeight="1" x14ac:dyDescent="0.25">
      <c r="A94" s="2828"/>
      <c r="B94" s="2828"/>
      <c r="C94" s="2828"/>
      <c r="D94" s="2828"/>
      <c r="E94" s="2828"/>
      <c r="F94" s="2828"/>
      <c r="G94" s="2828"/>
      <c r="H94" s="2828"/>
      <c r="I94" s="2827"/>
      <c r="J94" s="2826"/>
    </row>
    <row r="95" spans="1:10" ht="24.95" customHeight="1" x14ac:dyDescent="0.25">
      <c r="A95" s="2828"/>
      <c r="B95" s="2828"/>
      <c r="C95" s="2828"/>
      <c r="D95" s="2828"/>
      <c r="E95" s="2828"/>
      <c r="F95" s="2828"/>
      <c r="G95" s="2828"/>
      <c r="H95" s="2828"/>
      <c r="I95" s="2827"/>
      <c r="J95" s="2826"/>
    </row>
    <row r="96" spans="1:10" ht="24.95" customHeight="1" x14ac:dyDescent="0.25">
      <c r="A96" s="2828"/>
      <c r="B96" s="2828"/>
      <c r="C96" s="2828"/>
      <c r="D96" s="2828"/>
      <c r="E96" s="2828"/>
      <c r="F96" s="2828"/>
      <c r="G96" s="2828"/>
      <c r="H96" s="2828"/>
      <c r="I96" s="2827"/>
      <c r="J96" s="2826"/>
    </row>
    <row r="97" spans="1:10" ht="24.95" customHeight="1" x14ac:dyDescent="0.25">
      <c r="A97" s="2828"/>
      <c r="B97" s="2828"/>
      <c r="C97" s="2828"/>
      <c r="D97" s="2828"/>
      <c r="E97" s="2828"/>
      <c r="F97" s="2828"/>
      <c r="G97" s="2828"/>
      <c r="H97" s="2828"/>
      <c r="I97" s="2827"/>
      <c r="J97" s="2826"/>
    </row>
    <row r="98" spans="1:10" ht="24.95" customHeight="1" x14ac:dyDescent="0.25">
      <c r="A98" s="2828"/>
      <c r="B98" s="2828"/>
      <c r="C98" s="2828"/>
      <c r="D98" s="2828"/>
      <c r="E98" s="2828"/>
      <c r="F98" s="2828"/>
      <c r="G98" s="2828"/>
      <c r="H98" s="2828"/>
      <c r="I98" s="2827"/>
      <c r="J98" s="2826"/>
    </row>
    <row r="99" spans="1:10" ht="24.95" customHeight="1" x14ac:dyDescent="0.25">
      <c r="A99" s="2828"/>
      <c r="B99" s="2828"/>
      <c r="C99" s="2828"/>
      <c r="D99" s="2828"/>
      <c r="E99" s="2828"/>
      <c r="F99" s="2828"/>
      <c r="G99" s="2828"/>
      <c r="H99" s="2828"/>
      <c r="I99" s="2827"/>
      <c r="J99" s="2826"/>
    </row>
    <row r="100" spans="1:10" ht="24.95" customHeight="1" x14ac:dyDescent="0.25">
      <c r="A100" s="2828"/>
      <c r="B100" s="2828"/>
      <c r="C100" s="2828"/>
      <c r="D100" s="2828"/>
      <c r="E100" s="2828"/>
      <c r="F100" s="2828"/>
      <c r="G100" s="2828"/>
      <c r="H100" s="2828"/>
      <c r="I100" s="2827"/>
      <c r="J100" s="2826"/>
    </row>
    <row r="101" spans="1:10" ht="24.95" customHeight="1" x14ac:dyDescent="0.25">
      <c r="A101" s="2828"/>
      <c r="B101" s="2828"/>
      <c r="C101" s="2828"/>
      <c r="D101" s="2828"/>
      <c r="E101" s="2828"/>
      <c r="F101" s="2828"/>
      <c r="G101" s="2828"/>
      <c r="H101" s="2828"/>
      <c r="I101" s="2827"/>
      <c r="J101" s="2826"/>
    </row>
    <row r="102" spans="1:10" ht="24.95" customHeight="1" x14ac:dyDescent="0.25">
      <c r="A102" s="2828"/>
      <c r="B102" s="2828"/>
      <c r="C102" s="2828"/>
      <c r="D102" s="2828"/>
      <c r="E102" s="2828"/>
      <c r="F102" s="2828"/>
      <c r="G102" s="2828"/>
      <c r="H102" s="2828"/>
      <c r="I102" s="2827"/>
      <c r="J102" s="2826"/>
    </row>
    <row r="103" spans="1:10" ht="24.95" customHeight="1" x14ac:dyDescent="0.25">
      <c r="A103" s="2828"/>
      <c r="B103" s="2828"/>
      <c r="C103" s="2828"/>
      <c r="D103" s="2828"/>
      <c r="E103" s="2828"/>
      <c r="F103" s="2828"/>
      <c r="G103" s="2828"/>
      <c r="H103" s="2828"/>
      <c r="I103" s="2827"/>
      <c r="J103" s="2826"/>
    </row>
    <row r="104" spans="1:10" ht="24.95" customHeight="1" x14ac:dyDescent="0.25">
      <c r="A104" s="2828"/>
      <c r="B104" s="2828"/>
      <c r="C104" s="2828"/>
      <c r="D104" s="2828"/>
      <c r="E104" s="2828"/>
      <c r="F104" s="2828"/>
      <c r="G104" s="2828"/>
      <c r="H104" s="2828"/>
      <c r="I104" s="2827"/>
      <c r="J104" s="2826"/>
    </row>
    <row r="105" spans="1:10" ht="24.95" customHeight="1" x14ac:dyDescent="0.25">
      <c r="A105" s="2828"/>
      <c r="B105" s="2828"/>
      <c r="C105" s="2828"/>
      <c r="D105" s="2828"/>
      <c r="E105" s="2828"/>
      <c r="F105" s="2828"/>
      <c r="G105" s="2828"/>
      <c r="H105" s="2828"/>
      <c r="I105" s="2827"/>
      <c r="J105" s="2826"/>
    </row>
    <row r="106" spans="1:10" ht="24.95" customHeight="1" x14ac:dyDescent="0.25">
      <c r="A106" s="2828"/>
      <c r="B106" s="2828"/>
      <c r="C106" s="2828"/>
      <c r="D106" s="2828"/>
      <c r="E106" s="2828"/>
      <c r="F106" s="2828"/>
      <c r="G106" s="2828"/>
      <c r="H106" s="2828"/>
      <c r="I106" s="2827"/>
      <c r="J106" s="2826"/>
    </row>
    <row r="107" spans="1:10" ht="24.95" customHeight="1" x14ac:dyDescent="0.25">
      <c r="A107" s="2826"/>
      <c r="B107" s="2826"/>
      <c r="C107" s="2826"/>
      <c r="D107" s="2826"/>
      <c r="E107" s="2826"/>
      <c r="F107" s="2826"/>
      <c r="G107" s="2826"/>
      <c r="H107" s="2826"/>
      <c r="I107" s="2827"/>
      <c r="J107" s="2826"/>
    </row>
    <row r="108" spans="1:10" ht="24.95" customHeight="1" x14ac:dyDescent="0.25">
      <c r="A108" s="2826"/>
      <c r="B108" s="2826"/>
      <c r="C108" s="2826"/>
      <c r="D108" s="2826"/>
      <c r="E108" s="2826"/>
      <c r="F108" s="2826"/>
      <c r="G108" s="2826"/>
      <c r="H108" s="2826"/>
      <c r="I108" s="2827"/>
      <c r="J108" s="2826"/>
    </row>
  </sheetData>
  <mergeCells count="52">
    <mergeCell ref="G45:G47"/>
    <mergeCell ref="H45:H47"/>
    <mergeCell ref="I45:I47"/>
    <mergeCell ref="C48:D48"/>
    <mergeCell ref="B41:I41"/>
    <mergeCell ref="B42:I42"/>
    <mergeCell ref="B43:I43"/>
    <mergeCell ref="A45:A49"/>
    <mergeCell ref="B45:B47"/>
    <mergeCell ref="C45:C47"/>
    <mergeCell ref="D45:D47"/>
    <mergeCell ref="E45:E47"/>
    <mergeCell ref="C49:D49"/>
    <mergeCell ref="F45:F47"/>
    <mergeCell ref="B35:I35"/>
    <mergeCell ref="B36:I36"/>
    <mergeCell ref="B37:I37"/>
    <mergeCell ref="B38:I38"/>
    <mergeCell ref="B39:I39"/>
    <mergeCell ref="B40:I40"/>
    <mergeCell ref="A29:XFD29"/>
    <mergeCell ref="A30:I30"/>
    <mergeCell ref="B31:I31"/>
    <mergeCell ref="B32:I32"/>
    <mergeCell ref="B33:I33"/>
    <mergeCell ref="B34:I34"/>
    <mergeCell ref="C23:D23"/>
    <mergeCell ref="C24:D24"/>
    <mergeCell ref="C25:D25"/>
    <mergeCell ref="C26:D26"/>
    <mergeCell ref="C27:D27"/>
    <mergeCell ref="C28:D28"/>
    <mergeCell ref="B8:I8"/>
    <mergeCell ref="B9:I9"/>
    <mergeCell ref="B10:I10"/>
    <mergeCell ref="B11:I11"/>
    <mergeCell ref="A16:A28"/>
    <mergeCell ref="B16:B21"/>
    <mergeCell ref="D16:D21"/>
    <mergeCell ref="H16:H21"/>
    <mergeCell ref="C22:D22"/>
    <mergeCell ref="B23:B28"/>
    <mergeCell ref="B13:I13"/>
    <mergeCell ref="B14:I14"/>
    <mergeCell ref="B12:I12"/>
    <mergeCell ref="A1:I1"/>
    <mergeCell ref="B2:I2"/>
    <mergeCell ref="B3:I3"/>
    <mergeCell ref="B4:I4"/>
    <mergeCell ref="B5:I5"/>
    <mergeCell ref="B6:I6"/>
    <mergeCell ref="B7:I7"/>
  </mergeCells>
  <pageMargins left="0.7" right="0.7" top="0.75" bottom="0.75" header="0.3" footer="0.3"/>
  <pageSetup paperSize="8" scale="8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10</vt:i4>
      </vt:variant>
    </vt:vector>
  </HeadingPairs>
  <TitlesOfParts>
    <vt:vector size="48" baseType="lpstr">
      <vt:lpstr>FINANCIAL PROJECTIONS</vt:lpstr>
      <vt:lpstr>FINANCIAL PROJECTIONS...</vt:lpstr>
      <vt:lpstr>MONTHLY PROJECTIONS</vt:lpstr>
      <vt:lpstr>MONTHLY PROJECTIONS...</vt:lpstr>
      <vt:lpstr>COVER</vt:lpstr>
      <vt:lpstr>Overall Performance (2)</vt:lpstr>
      <vt:lpstr>10.1.1 OMM-COM</vt:lpstr>
      <vt:lpstr>10.1.2 OMM-IA</vt:lpstr>
      <vt:lpstr>10.1.3 OMM-IGR </vt:lpstr>
      <vt:lpstr>10.1.4 OMM-WSA</vt:lpstr>
      <vt:lpstr>10.1.5 OMM-IDP&amp;PMS</vt:lpstr>
      <vt:lpstr>10.1.6 LEGAL SERVICES</vt:lpstr>
      <vt:lpstr>10.1.7 OMM-RISK </vt:lpstr>
      <vt:lpstr>10.1.8 OMM - SPU</vt:lpstr>
      <vt:lpstr>10.1.9 OMM-SPEAKER</vt:lpstr>
      <vt:lpstr>10.1.10 OFFICE OF EXEC MAYOR</vt:lpstr>
      <vt:lpstr>ADMIN SUPPORT </vt:lpstr>
      <vt:lpstr>ICT</vt:lpstr>
      <vt:lpstr>HRM&amp;D</vt:lpstr>
      <vt:lpstr>10.3.1 IDMS-WCDM</vt:lpstr>
      <vt:lpstr>10.3.2 IDMS-PMU</vt:lpstr>
      <vt:lpstr>10.3.3 IDMS-WSP</vt:lpstr>
      <vt:lpstr>10.4.1 CDS-THUSONG</vt:lpstr>
      <vt:lpstr>10.4.2 CDS-FIRE AND RESCUE</vt:lpstr>
      <vt:lpstr>10.4.3 CDS-DISASTER</vt:lpstr>
      <vt:lpstr>10.4.4 CDS CUSTOMER CARE</vt:lpstr>
      <vt:lpstr>10.4.5 CDS-MHS</vt:lpstr>
      <vt:lpstr>10.4.6 CDS-CAHD</vt:lpstr>
      <vt:lpstr>10.5.1 PED-LED</vt:lpstr>
      <vt:lpstr>10.5.2 PED-SPATIAL PLANNING</vt:lpstr>
      <vt:lpstr>10.5.3 PED-GIS</vt:lpstr>
      <vt:lpstr>10.6.1 BTO-ASSET MAN</vt:lpstr>
      <vt:lpstr>10.6.2 BUDGET&amp;REPORTING  (2)</vt:lpstr>
      <vt:lpstr>10.6.3 BTO-GEXP (2)</vt:lpstr>
      <vt:lpstr>10.6.4 PROJECT EXP</vt:lpstr>
      <vt:lpstr>10.6.5 BTO- FIS</vt:lpstr>
      <vt:lpstr>10.6.6 BTO REVENUE </vt:lpstr>
      <vt:lpstr>10.6.7 BTO-SCM</vt:lpstr>
      <vt:lpstr>A</vt:lpstr>
      <vt:lpstr>AAA</vt:lpstr>
      <vt:lpstr>'10.3.2 IDMS-PMU'!Print_Area</vt:lpstr>
      <vt:lpstr>'10.6.1 BTO-ASSET MAN'!Print_Area</vt:lpstr>
      <vt:lpstr>'10.6.2 BUDGET&amp;REPORTING  (2)'!Print_Area</vt:lpstr>
      <vt:lpstr>'10.6.3 BTO-GEXP (2)'!Print_Area</vt:lpstr>
      <vt:lpstr>'10.6.5 BTO- FIS'!Print_Area</vt:lpstr>
      <vt:lpstr>'10.6.6 BTO REVENUE '!Print_Area</vt:lpstr>
      <vt:lpstr>'ADMIN SUPPORT '!Print_Area</vt:lpstr>
      <vt:lpstr>COVER!Print_Area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Mandisile Vakalisa</dc:creator>
  <cp:lastModifiedBy>Mandisile Vakalisa</cp:lastModifiedBy>
  <cp:lastPrinted>2019-07-02T21:22:37Z</cp:lastPrinted>
  <dcterms:created xsi:type="dcterms:W3CDTF">2017-02-10T07:11:34Z</dcterms:created>
  <dcterms:modified xsi:type="dcterms:W3CDTF">2020-10-22T11:16:42Z</dcterms:modified>
</cp:coreProperties>
</file>